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mpire_Yeh\Documents\我的網站\wssp\club\"/>
    </mc:Choice>
  </mc:AlternateContent>
  <xr:revisionPtr revIDLastSave="0" documentId="8_{23064CA9-51F8-4363-A801-03EAD71DA3B6}" xr6:coauthVersionLast="47" xr6:coauthVersionMax="47" xr10:uidLastSave="{00000000-0000-0000-0000-000000000000}"/>
  <bookViews>
    <workbookView xWindow="-110" yWindow="-110" windowWidth="19420" windowHeight="10300" tabRatio="906" activeTab="1" xr2:uid="{00000000-000D-0000-FFFF-FFFF00000000}"/>
  </bookViews>
  <sheets>
    <sheet name="競賽公告" sheetId="21" r:id="rId1"/>
    <sheet name="競賽費" sheetId="55" r:id="rId2"/>
    <sheet name="賽程時間表" sheetId="39" r:id="rId3"/>
    <sheet name="籤號" sheetId="40" r:id="rId4"/>
    <sheet name="積分表" sheetId="47" r:id="rId5"/>
    <sheet name="賽程場地分配表" sheetId="45" r:id="rId6"/>
    <sheet name="會外賽回報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47" l="1"/>
  <c r="AM44" i="47" s="1"/>
  <c r="B56" i="47"/>
  <c r="B55" i="47"/>
  <c r="B54" i="47"/>
  <c r="AD44" i="47" s="1"/>
  <c r="B53" i="47"/>
  <c r="B52" i="47"/>
  <c r="X44" i="47" s="1"/>
  <c r="B51" i="47"/>
  <c r="U44" i="47" s="1"/>
  <c r="B50" i="47"/>
  <c r="R44" i="47" s="1"/>
  <c r="B49" i="47"/>
  <c r="O44" i="47" s="1"/>
  <c r="B48" i="47"/>
  <c r="L44" i="47" s="1"/>
  <c r="B47" i="47"/>
  <c r="I44" i="47" s="1"/>
  <c r="B46" i="47"/>
  <c r="B45" i="47"/>
  <c r="AM62" i="47"/>
  <c r="AJ62" i="47"/>
  <c r="AG62" i="47"/>
  <c r="AD62" i="47"/>
  <c r="AA62" i="47"/>
  <c r="X62" i="47"/>
  <c r="U62" i="47"/>
  <c r="R62" i="47"/>
  <c r="O62" i="47"/>
  <c r="L62" i="47"/>
  <c r="I62" i="47"/>
  <c r="F62" i="47"/>
  <c r="C62" i="47"/>
  <c r="AR61" i="47"/>
  <c r="AR60" i="47"/>
  <c r="AR59" i="47"/>
  <c r="AR62" i="47" s="1"/>
  <c r="AR58" i="47"/>
  <c r="AL57" i="47"/>
  <c r="AJ57" i="47"/>
  <c r="AI57" i="47"/>
  <c r="AG57" i="47"/>
  <c r="AF57" i="47"/>
  <c r="AD57" i="47"/>
  <c r="AC57" i="47"/>
  <c r="AA57" i="47"/>
  <c r="Z57" i="47"/>
  <c r="X57" i="47"/>
  <c r="W57" i="47"/>
  <c r="U57" i="47"/>
  <c r="T57" i="47"/>
  <c r="R57" i="47"/>
  <c r="Q57" i="47"/>
  <c r="O57" i="47"/>
  <c r="N57" i="47"/>
  <c r="L57" i="47"/>
  <c r="K57" i="47"/>
  <c r="I57" i="47"/>
  <c r="H57" i="47"/>
  <c r="F57" i="47"/>
  <c r="E57" i="47"/>
  <c r="C57" i="47"/>
  <c r="AI56" i="47"/>
  <c r="AG56" i="47"/>
  <c r="AF56" i="47"/>
  <c r="AD56" i="47"/>
  <c r="AC56" i="47"/>
  <c r="AA56" i="47"/>
  <c r="Z56" i="47"/>
  <c r="X56" i="47"/>
  <c r="W56" i="47"/>
  <c r="U56" i="47"/>
  <c r="T56" i="47"/>
  <c r="R56" i="47"/>
  <c r="Q56" i="47"/>
  <c r="O56" i="47"/>
  <c r="N56" i="47"/>
  <c r="L56" i="47"/>
  <c r="K56" i="47"/>
  <c r="I56" i="47"/>
  <c r="H56" i="47"/>
  <c r="F56" i="47"/>
  <c r="E56" i="47"/>
  <c r="C56" i="47"/>
  <c r="AJ44" i="47"/>
  <c r="AF55" i="47"/>
  <c r="AD55" i="47"/>
  <c r="AC55" i="47"/>
  <c r="AA55" i="47"/>
  <c r="Z55" i="47"/>
  <c r="X55" i="47"/>
  <c r="W55" i="47"/>
  <c r="U55" i="47"/>
  <c r="T55" i="47"/>
  <c r="R55" i="47"/>
  <c r="Q55" i="47"/>
  <c r="O55" i="47"/>
  <c r="N55" i="47"/>
  <c r="L55" i="47"/>
  <c r="K55" i="47"/>
  <c r="I55" i="47"/>
  <c r="H55" i="47"/>
  <c r="F55" i="47"/>
  <c r="E55" i="47"/>
  <c r="C55" i="47"/>
  <c r="AC54" i="47"/>
  <c r="AA54" i="47"/>
  <c r="Z54" i="47"/>
  <c r="X54" i="47"/>
  <c r="W54" i="47"/>
  <c r="U54" i="47"/>
  <c r="T54" i="47"/>
  <c r="R54" i="47"/>
  <c r="Q54" i="47"/>
  <c r="O54" i="47"/>
  <c r="N54" i="47"/>
  <c r="L54" i="47"/>
  <c r="K54" i="47"/>
  <c r="I54" i="47"/>
  <c r="H54" i="47"/>
  <c r="F54" i="47"/>
  <c r="E54" i="47"/>
  <c r="C54" i="47"/>
  <c r="Z53" i="47"/>
  <c r="X53" i="47"/>
  <c r="W53" i="47"/>
  <c r="U53" i="47"/>
  <c r="T53" i="47"/>
  <c r="R53" i="47"/>
  <c r="Q53" i="47"/>
  <c r="O53" i="47"/>
  <c r="N53" i="47"/>
  <c r="L53" i="47"/>
  <c r="K53" i="47"/>
  <c r="I53" i="47"/>
  <c r="H53" i="47"/>
  <c r="F53" i="47"/>
  <c r="E53" i="47"/>
  <c r="C53" i="47"/>
  <c r="W52" i="47"/>
  <c r="U52" i="47"/>
  <c r="T52" i="47"/>
  <c r="R52" i="47"/>
  <c r="Q52" i="47"/>
  <c r="O52" i="47"/>
  <c r="N52" i="47"/>
  <c r="L52" i="47"/>
  <c r="K52" i="47"/>
  <c r="I52" i="47"/>
  <c r="H52" i="47"/>
  <c r="F52" i="47"/>
  <c r="E52" i="47"/>
  <c r="C52" i="47"/>
  <c r="T51" i="47"/>
  <c r="R51" i="47"/>
  <c r="Q51" i="47"/>
  <c r="O51" i="47"/>
  <c r="N51" i="47"/>
  <c r="L51" i="47"/>
  <c r="K51" i="47"/>
  <c r="I51" i="47"/>
  <c r="H51" i="47"/>
  <c r="F51" i="47"/>
  <c r="E51" i="47"/>
  <c r="C51" i="47"/>
  <c r="Q50" i="47"/>
  <c r="O50" i="47"/>
  <c r="N50" i="47"/>
  <c r="L50" i="47"/>
  <c r="K50" i="47"/>
  <c r="I50" i="47"/>
  <c r="H50" i="47"/>
  <c r="F50" i="47"/>
  <c r="E50" i="47"/>
  <c r="C50" i="47"/>
  <c r="N49" i="47"/>
  <c r="L49" i="47"/>
  <c r="K49" i="47"/>
  <c r="I49" i="47"/>
  <c r="H49" i="47"/>
  <c r="F49" i="47"/>
  <c r="E49" i="47"/>
  <c r="C49" i="47"/>
  <c r="K48" i="47"/>
  <c r="I48" i="47"/>
  <c r="H48" i="47"/>
  <c r="F48" i="47"/>
  <c r="E48" i="47"/>
  <c r="C48" i="47"/>
  <c r="H47" i="47"/>
  <c r="F47" i="47"/>
  <c r="E47" i="47"/>
  <c r="C47" i="47"/>
  <c r="E46" i="47"/>
  <c r="C46" i="47"/>
  <c r="F44" i="47"/>
  <c r="C44" i="47"/>
  <c r="AG44" i="47"/>
  <c r="AA44" i="47"/>
  <c r="B35" i="47"/>
  <c r="AM22" i="47" s="1"/>
  <c r="B34" i="47"/>
  <c r="B33" i="47"/>
  <c r="B32" i="47"/>
  <c r="AD22" i="47" s="1"/>
  <c r="B31" i="47"/>
  <c r="B30" i="47"/>
  <c r="X22" i="47" s="1"/>
  <c r="B29" i="47"/>
  <c r="U22" i="47" s="1"/>
  <c r="B28" i="47"/>
  <c r="R22" i="47" s="1"/>
  <c r="B27" i="47"/>
  <c r="O22" i="47" s="1"/>
  <c r="B26" i="47"/>
  <c r="L22" i="47" s="1"/>
  <c r="B25" i="47"/>
  <c r="I22" i="47" s="1"/>
  <c r="B24" i="47"/>
  <c r="F22" i="47" s="1"/>
  <c r="B23" i="47"/>
  <c r="C22" i="47" s="1"/>
  <c r="AJ22" i="47"/>
  <c r="AG22" i="47"/>
  <c r="AA22" i="47"/>
  <c r="B13" i="47"/>
  <c r="B12" i="47"/>
  <c r="B11" i="47"/>
  <c r="B10" i="47"/>
  <c r="B9" i="47"/>
  <c r="B8" i="47"/>
  <c r="B7" i="47"/>
  <c r="B6" i="47"/>
  <c r="B5" i="47"/>
  <c r="B4" i="47"/>
  <c r="B3" i="47"/>
  <c r="K10" i="55"/>
  <c r="K5" i="55"/>
  <c r="K12" i="55"/>
  <c r="K6" i="55"/>
  <c r="K11" i="55"/>
  <c r="K4" i="55"/>
  <c r="K2" i="55"/>
  <c r="K3" i="55"/>
  <c r="K7" i="55"/>
  <c r="K8" i="55"/>
  <c r="K13" i="55"/>
  <c r="K15" i="55"/>
  <c r="K23" i="55"/>
  <c r="K22" i="55"/>
  <c r="K17" i="55"/>
  <c r="K19" i="55"/>
  <c r="K24" i="55"/>
  <c r="K21" i="55"/>
  <c r="K16" i="55"/>
  <c r="K20" i="55"/>
  <c r="K41" i="55"/>
  <c r="K18" i="55"/>
  <c r="K14" i="55"/>
  <c r="K25" i="55"/>
  <c r="K33" i="55"/>
  <c r="K27" i="55"/>
  <c r="K31" i="55"/>
  <c r="K30" i="55"/>
  <c r="K32" i="55"/>
  <c r="K34" i="55"/>
  <c r="K37" i="55"/>
  <c r="K26" i="55"/>
  <c r="K28" i="55"/>
  <c r="K35" i="55"/>
  <c r="K36" i="55"/>
  <c r="K29" i="55"/>
  <c r="K9" i="55"/>
  <c r="K39" i="55" l="1"/>
  <c r="G195" i="39"/>
  <c r="I197" i="39" s="1"/>
  <c r="I193" i="39"/>
  <c r="G197" i="39" s="1"/>
  <c r="G193" i="39"/>
  <c r="I195" i="39" s="1"/>
  <c r="D203" i="39"/>
  <c r="F205" i="39" s="1"/>
  <c r="F201" i="39"/>
  <c r="D205" i="39" s="1"/>
  <c r="F199" i="39"/>
  <c r="D201" i="39" s="1"/>
  <c r="D199" i="39"/>
  <c r="F203" i="39" s="1"/>
  <c r="I205" i="39"/>
  <c r="I203" i="39"/>
  <c r="G205" i="39" s="1"/>
  <c r="G201" i="39"/>
  <c r="I199" i="39"/>
  <c r="G203" i="39" s="1"/>
  <c r="G199" i="39"/>
  <c r="I201" i="39" s="1"/>
  <c r="F195" i="39"/>
  <c r="D197" i="39" s="1"/>
  <c r="F193" i="39"/>
  <c r="D195" i="39" s="1"/>
  <c r="D193" i="39"/>
  <c r="F197" i="39" s="1"/>
  <c r="G186" i="39"/>
  <c r="I188" i="39" s="1"/>
  <c r="I184" i="39"/>
  <c r="G188" i="39" s="1"/>
  <c r="I182" i="39"/>
  <c r="G184" i="39" s="1"/>
  <c r="G182" i="39"/>
  <c r="I186" i="39" s="1"/>
  <c r="G178" i="39"/>
  <c r="I180" i="39" s="1"/>
  <c r="I176" i="39"/>
  <c r="G180" i="39" s="1"/>
  <c r="I174" i="39"/>
  <c r="G176" i="39" s="1"/>
  <c r="G174" i="39"/>
  <c r="I178" i="39" s="1"/>
  <c r="F186" i="39"/>
  <c r="D188" i="39" s="1"/>
  <c r="F184" i="39"/>
  <c r="D184" i="39"/>
  <c r="F188" i="39" s="1"/>
  <c r="F182" i="39"/>
  <c r="D186" i="39" s="1"/>
  <c r="D182" i="39"/>
  <c r="F178" i="39"/>
  <c r="D180" i="39" s="1"/>
  <c r="D176" i="39"/>
  <c r="F180" i="39" s="1"/>
  <c r="F174" i="39"/>
  <c r="D178" i="39" s="1"/>
  <c r="D174" i="39"/>
  <c r="F176" i="39" s="1"/>
  <c r="I167" i="39"/>
  <c r="G169" i="39" s="1"/>
  <c r="G165" i="39"/>
  <c r="I169" i="39" s="1"/>
  <c r="I163" i="39"/>
  <c r="G167" i="39" s="1"/>
  <c r="G161" i="39"/>
  <c r="I165" i="39" s="1"/>
  <c r="I159" i="39"/>
  <c r="G163" i="39" s="1"/>
  <c r="G157" i="39"/>
  <c r="I161" i="39" s="1"/>
  <c r="I155" i="39"/>
  <c r="G159" i="39" s="1"/>
  <c r="G155" i="39"/>
  <c r="I157" i="39" s="1"/>
  <c r="D165" i="39"/>
  <c r="F167" i="39" s="1"/>
  <c r="F163" i="39"/>
  <c r="D167" i="39" s="1"/>
  <c r="D163" i="39"/>
  <c r="F165" i="39" s="1"/>
  <c r="D159" i="39"/>
  <c r="F161" i="39" s="1"/>
  <c r="F157" i="39"/>
  <c r="D161" i="39" s="1"/>
  <c r="F155" i="39"/>
  <c r="D157" i="39" s="1"/>
  <c r="D155" i="39"/>
  <c r="F159" i="39" s="1"/>
  <c r="I148" i="39"/>
  <c r="G150" i="39" s="1"/>
  <c r="G146" i="39"/>
  <c r="I150" i="39" s="1"/>
  <c r="I144" i="39"/>
  <c r="G148" i="39" s="1"/>
  <c r="G144" i="39"/>
  <c r="I146" i="39" s="1"/>
  <c r="I140" i="39"/>
  <c r="G142" i="39" s="1"/>
  <c r="G138" i="39"/>
  <c r="I142" i="39" s="1"/>
  <c r="I136" i="39"/>
  <c r="G140" i="39" s="1"/>
  <c r="G136" i="39"/>
  <c r="I138" i="39" s="1"/>
  <c r="F148" i="39"/>
  <c r="D150" i="39" s="1"/>
  <c r="D146" i="39"/>
  <c r="F150" i="39" s="1"/>
  <c r="F144" i="39"/>
  <c r="D148" i="39" s="1"/>
  <c r="D144" i="39"/>
  <c r="F146" i="39" s="1"/>
  <c r="D140" i="39"/>
  <c r="F142" i="39" s="1"/>
  <c r="F138" i="39"/>
  <c r="D142" i="39" s="1"/>
  <c r="F136" i="39"/>
  <c r="D138" i="39" s="1"/>
  <c r="D136" i="39"/>
  <c r="F140" i="39" s="1"/>
  <c r="L127" i="39"/>
  <c r="J129" i="39" s="1"/>
  <c r="L125" i="39"/>
  <c r="J127" i="39" s="1"/>
  <c r="J125" i="39"/>
  <c r="L129" i="39" s="1"/>
  <c r="I129" i="39"/>
  <c r="G131" i="39" s="1"/>
  <c r="G127" i="39"/>
  <c r="I131" i="39" s="1"/>
  <c r="I125" i="39"/>
  <c r="G129" i="39" s="1"/>
  <c r="G125" i="39"/>
  <c r="I127" i="39" s="1"/>
  <c r="L121" i="39"/>
  <c r="J123" i="39" s="1"/>
  <c r="J119" i="39"/>
  <c r="L123" i="39" s="1"/>
  <c r="L117" i="39"/>
  <c r="J121" i="39" s="1"/>
  <c r="J117" i="39"/>
  <c r="L119" i="39" s="1"/>
  <c r="G121" i="39"/>
  <c r="I123" i="39" s="1"/>
  <c r="I119" i="39"/>
  <c r="G123" i="39" s="1"/>
  <c r="I117" i="39"/>
  <c r="G119" i="39" s="1"/>
  <c r="G117" i="39"/>
  <c r="I121" i="39" s="1"/>
  <c r="D129" i="39"/>
  <c r="F131" i="39" s="1"/>
  <c r="F127" i="39"/>
  <c r="D131" i="39" s="1"/>
  <c r="F125" i="39"/>
  <c r="D127" i="39" s="1"/>
  <c r="D125" i="39"/>
  <c r="F129" i="39" s="1"/>
  <c r="F121" i="39"/>
  <c r="D123" i="39" s="1"/>
  <c r="D119" i="39"/>
  <c r="F123" i="39" s="1"/>
  <c r="F117" i="39"/>
  <c r="D121" i="39" s="1"/>
  <c r="D117" i="39"/>
  <c r="F119" i="39" s="1"/>
  <c r="J110" i="39"/>
  <c r="L112" i="39" s="1"/>
  <c r="L108" i="39"/>
  <c r="J112" i="39" s="1"/>
  <c r="L106" i="39"/>
  <c r="J108" i="39" s="1"/>
  <c r="J106" i="39"/>
  <c r="L110" i="39" s="1"/>
  <c r="J102" i="39"/>
  <c r="L104" i="39" s="1"/>
  <c r="L100" i="39"/>
  <c r="J104" i="39" s="1"/>
  <c r="L98" i="39"/>
  <c r="J100" i="39" s="1"/>
  <c r="J98" i="39"/>
  <c r="L102" i="39" s="1"/>
  <c r="I110" i="39"/>
  <c r="G112" i="39" s="1"/>
  <c r="G108" i="39"/>
  <c r="I112" i="39" s="1"/>
  <c r="I106" i="39"/>
  <c r="G110" i="39" s="1"/>
  <c r="G106" i="39"/>
  <c r="I108" i="39" s="1"/>
  <c r="I102" i="39"/>
  <c r="G104" i="39" s="1"/>
  <c r="G100" i="39"/>
  <c r="I104" i="39" s="1"/>
  <c r="I98" i="39"/>
  <c r="G102" i="39" s="1"/>
  <c r="G98" i="39"/>
  <c r="I100" i="39" s="1"/>
  <c r="F110" i="39"/>
  <c r="D112" i="39" s="1"/>
  <c r="D110" i="39"/>
  <c r="D108" i="39"/>
  <c r="F112" i="39" s="1"/>
  <c r="F106" i="39"/>
  <c r="D106" i="39"/>
  <c r="F108" i="39" s="1"/>
  <c r="F102" i="39"/>
  <c r="D104" i="39" s="1"/>
  <c r="D100" i="39"/>
  <c r="F104" i="39" s="1"/>
  <c r="F98" i="39"/>
  <c r="D102" i="39" s="1"/>
  <c r="D98" i="39"/>
  <c r="F100" i="39" s="1"/>
  <c r="L91" i="39"/>
  <c r="J93" i="39" s="1"/>
  <c r="J89" i="39"/>
  <c r="L93" i="39" s="1"/>
  <c r="L87" i="39"/>
  <c r="J91" i="39" s="1"/>
  <c r="J87" i="39"/>
  <c r="L89" i="39" s="1"/>
  <c r="L83" i="39"/>
  <c r="J85" i="39" s="1"/>
  <c r="J81" i="39"/>
  <c r="L85" i="39" s="1"/>
  <c r="L79" i="39"/>
  <c r="J83" i="39" s="1"/>
  <c r="J79" i="39"/>
  <c r="L81" i="39" s="1"/>
  <c r="G91" i="39"/>
  <c r="I93" i="39" s="1"/>
  <c r="I89" i="39"/>
  <c r="G93" i="39" s="1"/>
  <c r="I87" i="39"/>
  <c r="G89" i="39" s="1"/>
  <c r="G87" i="39"/>
  <c r="I91" i="39" s="1"/>
  <c r="G83" i="39"/>
  <c r="I85" i="39" s="1"/>
  <c r="I81" i="39"/>
  <c r="G85" i="39" s="1"/>
  <c r="I79" i="39"/>
  <c r="G81" i="39" s="1"/>
  <c r="G79" i="39"/>
  <c r="I83" i="39" s="1"/>
  <c r="F89" i="39"/>
  <c r="D91" i="39" s="1"/>
  <c r="D87" i="39"/>
  <c r="F91" i="39" s="1"/>
  <c r="F85" i="39"/>
  <c r="D89" i="39" s="1"/>
  <c r="D85" i="39"/>
  <c r="F87" i="39" s="1"/>
  <c r="F81" i="39"/>
  <c r="D83" i="39" s="1"/>
  <c r="F79" i="39"/>
  <c r="D81" i="39" s="1"/>
  <c r="D79" i="39"/>
  <c r="F83" i="39" s="1"/>
  <c r="I72" i="39"/>
  <c r="G74" i="39" s="1"/>
  <c r="G70" i="39"/>
  <c r="I74" i="39" s="1"/>
  <c r="I68" i="39"/>
  <c r="G72" i="39" s="1"/>
  <c r="G68" i="39"/>
  <c r="I70" i="39" s="1"/>
  <c r="G64" i="39"/>
  <c r="I66" i="39" s="1"/>
  <c r="I62" i="39"/>
  <c r="G66" i="39" s="1"/>
  <c r="I60" i="39"/>
  <c r="G62" i="39" s="1"/>
  <c r="G60" i="39"/>
  <c r="I64" i="39" s="1"/>
  <c r="D72" i="39"/>
  <c r="F74" i="39" s="1"/>
  <c r="F70" i="39"/>
  <c r="D74" i="39" s="1"/>
  <c r="F68" i="39"/>
  <c r="D70" i="39" s="1"/>
  <c r="D68" i="39"/>
  <c r="F72" i="39" s="1"/>
  <c r="F64" i="39"/>
  <c r="D66" i="39" s="1"/>
  <c r="D62" i="39"/>
  <c r="F66" i="39" s="1"/>
  <c r="F60" i="39"/>
  <c r="D64" i="39" s="1"/>
  <c r="D60" i="39"/>
  <c r="F62" i="39" s="1"/>
  <c r="L53" i="39"/>
  <c r="J55" i="39" s="1"/>
  <c r="J51" i="39"/>
  <c r="L55" i="39" s="1"/>
  <c r="L49" i="39"/>
  <c r="J53" i="39" s="1"/>
  <c r="J49" i="39"/>
  <c r="L51" i="39" s="1"/>
  <c r="J45" i="39"/>
  <c r="L47" i="39" s="1"/>
  <c r="L43" i="39"/>
  <c r="J47" i="39" s="1"/>
  <c r="L41" i="39"/>
  <c r="J43" i="39" s="1"/>
  <c r="J41" i="39"/>
  <c r="L45" i="39" s="1"/>
  <c r="G53" i="39"/>
  <c r="I55" i="39" s="1"/>
  <c r="I51" i="39"/>
  <c r="G55" i="39" s="1"/>
  <c r="I49" i="39"/>
  <c r="G51" i="39" s="1"/>
  <c r="G49" i="39"/>
  <c r="I53" i="39" s="1"/>
  <c r="I45" i="39"/>
  <c r="G47" i="39" s="1"/>
  <c r="G43" i="39"/>
  <c r="I47" i="39" s="1"/>
  <c r="I41" i="39"/>
  <c r="G45" i="39" s="1"/>
  <c r="G41" i="39"/>
  <c r="I43" i="39" s="1"/>
  <c r="D53" i="39"/>
  <c r="F55" i="39" s="1"/>
  <c r="F51" i="39"/>
  <c r="D55" i="39" s="1"/>
  <c r="F49" i="39"/>
  <c r="D51" i="39" s="1"/>
  <c r="D49" i="39"/>
  <c r="F53" i="39" s="1"/>
  <c r="F45" i="39"/>
  <c r="D47" i="39" s="1"/>
  <c r="D43" i="39"/>
  <c r="F47" i="39" s="1"/>
  <c r="F41" i="39"/>
  <c r="D45" i="39" s="1"/>
  <c r="D41" i="39"/>
  <c r="F43" i="39" s="1"/>
  <c r="I34" i="39"/>
  <c r="G36" i="39" s="1"/>
  <c r="G32" i="39"/>
  <c r="I36" i="39" s="1"/>
  <c r="I30" i="39"/>
  <c r="G34" i="39" s="1"/>
  <c r="G30" i="39"/>
  <c r="I32" i="39" s="1"/>
  <c r="I26" i="39"/>
  <c r="G28" i="39" s="1"/>
  <c r="G24" i="39"/>
  <c r="I28" i="39" s="1"/>
  <c r="I22" i="39"/>
  <c r="G26" i="39" s="1"/>
  <c r="G22" i="39"/>
  <c r="I24" i="39" s="1"/>
  <c r="D34" i="39"/>
  <c r="F36" i="39" s="1"/>
  <c r="F32" i="39"/>
  <c r="D36" i="39" s="1"/>
  <c r="F30" i="39"/>
  <c r="D32" i="39" s="1"/>
  <c r="D30" i="39"/>
  <c r="F34" i="39" s="1"/>
  <c r="F26" i="39"/>
  <c r="D28" i="39" s="1"/>
  <c r="D24" i="39"/>
  <c r="F28" i="39" s="1"/>
  <c r="F22" i="39"/>
  <c r="D26" i="39" s="1"/>
  <c r="D22" i="39"/>
  <c r="F24" i="39" s="1"/>
  <c r="J15" i="39"/>
  <c r="L17" i="39" s="1"/>
  <c r="L13" i="39"/>
  <c r="J17" i="39" s="1"/>
  <c r="L11" i="39"/>
  <c r="J13" i="39" s="1"/>
  <c r="J11" i="39"/>
  <c r="L15" i="39" s="1"/>
  <c r="L7" i="39"/>
  <c r="J9" i="39" s="1"/>
  <c r="J5" i="39"/>
  <c r="L9" i="39" s="1"/>
  <c r="L3" i="39"/>
  <c r="J7" i="39" s="1"/>
  <c r="J3" i="39"/>
  <c r="L5" i="39" s="1"/>
  <c r="I15" i="39"/>
  <c r="G17" i="39" s="1"/>
  <c r="G13" i="39"/>
  <c r="I17" i="39" s="1"/>
  <c r="I11" i="39"/>
  <c r="G15" i="39" s="1"/>
  <c r="G11" i="39"/>
  <c r="I13" i="39" s="1"/>
  <c r="I7" i="39"/>
  <c r="G9" i="39" s="1"/>
  <c r="G5" i="39"/>
  <c r="I9" i="39" s="1"/>
  <c r="I3" i="39"/>
  <c r="G7" i="39" s="1"/>
  <c r="G3" i="39"/>
  <c r="I5" i="39" s="1"/>
  <c r="F15" i="39"/>
  <c r="D17" i="39" s="1"/>
  <c r="D13" i="39"/>
  <c r="F17" i="39" s="1"/>
  <c r="F11" i="39"/>
  <c r="D15" i="39" s="1"/>
  <c r="D11" i="39"/>
  <c r="F13" i="39" s="1"/>
  <c r="F7" i="39"/>
  <c r="D9" i="39" s="1"/>
  <c r="D5" i="39"/>
  <c r="F9" i="39" s="1"/>
  <c r="F3" i="39"/>
  <c r="D7" i="39" s="1"/>
  <c r="D3" i="39"/>
  <c r="F5" i="39" s="1"/>
  <c r="AM40" i="47"/>
  <c r="AJ40" i="47"/>
  <c r="AG40" i="47"/>
  <c r="AD40" i="47"/>
  <c r="AA40" i="47"/>
  <c r="X40" i="47"/>
  <c r="U40" i="47"/>
  <c r="R40" i="47"/>
  <c r="O40" i="47"/>
  <c r="L40" i="47"/>
  <c r="I40" i="47"/>
  <c r="F40" i="47"/>
  <c r="C40" i="47"/>
  <c r="AR39" i="47"/>
  <c r="AR38" i="47"/>
  <c r="AR37" i="47"/>
  <c r="AR40" i="47" s="1"/>
  <c r="AR36" i="47"/>
  <c r="AL35" i="47"/>
  <c r="AJ35" i="47"/>
  <c r="AI35" i="47"/>
  <c r="AG35" i="47"/>
  <c r="AF35" i="47"/>
  <c r="AD35" i="47"/>
  <c r="AC35" i="47"/>
  <c r="AA35" i="47"/>
  <c r="Z35" i="47"/>
  <c r="X35" i="47"/>
  <c r="W35" i="47"/>
  <c r="U35" i="47"/>
  <c r="T35" i="47"/>
  <c r="R35" i="47"/>
  <c r="Q35" i="47"/>
  <c r="O35" i="47"/>
  <c r="N35" i="47"/>
  <c r="L35" i="47"/>
  <c r="K35" i="47"/>
  <c r="I35" i="47"/>
  <c r="H35" i="47"/>
  <c r="F35" i="47"/>
  <c r="E35" i="47"/>
  <c r="C35" i="47"/>
  <c r="AI34" i="47"/>
  <c r="AG34" i="47"/>
  <c r="AF34" i="47"/>
  <c r="AD34" i="47"/>
  <c r="AC34" i="47"/>
  <c r="AA34" i="47"/>
  <c r="Z34" i="47"/>
  <c r="X34" i="47"/>
  <c r="W34" i="47"/>
  <c r="U34" i="47"/>
  <c r="T34" i="47"/>
  <c r="R34" i="47"/>
  <c r="Q34" i="47"/>
  <c r="O34" i="47"/>
  <c r="N34" i="47"/>
  <c r="L34" i="47"/>
  <c r="K34" i="47"/>
  <c r="I34" i="47"/>
  <c r="H34" i="47"/>
  <c r="F34" i="47"/>
  <c r="E34" i="47"/>
  <c r="C34" i="47"/>
  <c r="AF33" i="47"/>
  <c r="AD33" i="47"/>
  <c r="AC33" i="47"/>
  <c r="AA33" i="47"/>
  <c r="Z33" i="47"/>
  <c r="X33" i="47"/>
  <c r="W33" i="47"/>
  <c r="U33" i="47"/>
  <c r="T33" i="47"/>
  <c r="R33" i="47"/>
  <c r="Q33" i="47"/>
  <c r="O33" i="47"/>
  <c r="N33" i="47"/>
  <c r="L33" i="47"/>
  <c r="K33" i="47"/>
  <c r="I33" i="47"/>
  <c r="H33" i="47"/>
  <c r="F33" i="47"/>
  <c r="E33" i="47"/>
  <c r="C33" i="47"/>
  <c r="AC32" i="47"/>
  <c r="AA32" i="47"/>
  <c r="Z32" i="47"/>
  <c r="X32" i="47"/>
  <c r="W32" i="47"/>
  <c r="U32" i="47"/>
  <c r="T32" i="47"/>
  <c r="R32" i="47"/>
  <c r="Q32" i="47"/>
  <c r="O32" i="47"/>
  <c r="N32" i="47"/>
  <c r="L32" i="47"/>
  <c r="K32" i="47"/>
  <c r="I32" i="47"/>
  <c r="H32" i="47"/>
  <c r="F32" i="47"/>
  <c r="E32" i="47"/>
  <c r="C32" i="47"/>
  <c r="Z31" i="47"/>
  <c r="X31" i="47"/>
  <c r="W31" i="47"/>
  <c r="U31" i="47"/>
  <c r="T31" i="47"/>
  <c r="R31" i="47"/>
  <c r="Q31" i="47"/>
  <c r="O31" i="47"/>
  <c r="N31" i="47"/>
  <c r="L31" i="47"/>
  <c r="K31" i="47"/>
  <c r="I31" i="47"/>
  <c r="H31" i="47"/>
  <c r="F31" i="47"/>
  <c r="E31" i="47"/>
  <c r="C31" i="47"/>
  <c r="W30" i="47"/>
  <c r="U30" i="47"/>
  <c r="T30" i="47"/>
  <c r="R30" i="47"/>
  <c r="Q30" i="47"/>
  <c r="O30" i="47"/>
  <c r="N30" i="47"/>
  <c r="L30" i="47"/>
  <c r="K30" i="47"/>
  <c r="I30" i="47"/>
  <c r="H30" i="47"/>
  <c r="F30" i="47"/>
  <c r="E30" i="47"/>
  <c r="C30" i="47"/>
  <c r="T29" i="47"/>
  <c r="R29" i="47"/>
  <c r="Q29" i="47"/>
  <c r="O29" i="47"/>
  <c r="N29" i="47"/>
  <c r="L29" i="47"/>
  <c r="K29" i="47"/>
  <c r="I29" i="47"/>
  <c r="H29" i="47"/>
  <c r="F29" i="47"/>
  <c r="E29" i="47"/>
  <c r="C29" i="47"/>
  <c r="Q28" i="47"/>
  <c r="O28" i="47"/>
  <c r="N28" i="47"/>
  <c r="L28" i="47"/>
  <c r="K28" i="47"/>
  <c r="I28" i="47"/>
  <c r="H28" i="47"/>
  <c r="F28" i="47"/>
  <c r="E28" i="47"/>
  <c r="C28" i="47"/>
  <c r="N27" i="47"/>
  <c r="L27" i="47"/>
  <c r="K27" i="47"/>
  <c r="I27" i="47"/>
  <c r="H27" i="47"/>
  <c r="F27" i="47"/>
  <c r="E27" i="47"/>
  <c r="C27" i="47"/>
  <c r="K26" i="47"/>
  <c r="I26" i="47"/>
  <c r="H26" i="47"/>
  <c r="F26" i="47"/>
  <c r="E26" i="47"/>
  <c r="C26" i="47"/>
  <c r="H25" i="47"/>
  <c r="F25" i="47"/>
  <c r="E25" i="47"/>
  <c r="C25" i="47"/>
  <c r="E24" i="47"/>
  <c r="C24" i="47"/>
  <c r="AG18" i="47"/>
  <c r="AD18" i="47"/>
  <c r="AA18" i="47"/>
  <c r="X18" i="47"/>
  <c r="U18" i="47"/>
  <c r="R18" i="47"/>
  <c r="O18" i="47"/>
  <c r="L18" i="47"/>
  <c r="I18" i="47"/>
  <c r="F18" i="47"/>
  <c r="C18" i="47"/>
  <c r="AQ17" i="47"/>
  <c r="AQ16" i="47"/>
  <c r="AQ15" i="47"/>
  <c r="AQ14" i="47"/>
  <c r="AF13" i="47"/>
  <c r="AD13" i="47"/>
  <c r="AC13" i="47"/>
  <c r="AA13" i="47"/>
  <c r="Z13" i="47"/>
  <c r="X13" i="47"/>
  <c r="W13" i="47"/>
  <c r="U13" i="47"/>
  <c r="T13" i="47"/>
  <c r="R13" i="47"/>
  <c r="Q13" i="47"/>
  <c r="O13" i="47"/>
  <c r="N13" i="47"/>
  <c r="L13" i="47"/>
  <c r="K13" i="47"/>
  <c r="I13" i="47"/>
  <c r="H13" i="47"/>
  <c r="F13" i="47"/>
  <c r="E13" i="47"/>
  <c r="C13" i="47"/>
  <c r="AC12" i="47"/>
  <c r="AA12" i="47"/>
  <c r="Z12" i="47"/>
  <c r="X12" i="47"/>
  <c r="W12" i="47"/>
  <c r="U12" i="47"/>
  <c r="T12" i="47"/>
  <c r="R12" i="47"/>
  <c r="Q12" i="47"/>
  <c r="O12" i="47"/>
  <c r="N12" i="47"/>
  <c r="L12" i="47"/>
  <c r="K12" i="47"/>
  <c r="I12" i="47"/>
  <c r="H12" i="47"/>
  <c r="F12" i="47"/>
  <c r="E12" i="47"/>
  <c r="C12" i="47"/>
  <c r="Z11" i="47"/>
  <c r="X11" i="47"/>
  <c r="W11" i="47"/>
  <c r="U11" i="47"/>
  <c r="T11" i="47"/>
  <c r="R11" i="47"/>
  <c r="Q11" i="47"/>
  <c r="O11" i="47"/>
  <c r="N11" i="47"/>
  <c r="L11" i="47"/>
  <c r="K11" i="47"/>
  <c r="I11" i="47"/>
  <c r="H11" i="47"/>
  <c r="F11" i="47"/>
  <c r="E11" i="47"/>
  <c r="C11" i="47"/>
  <c r="W10" i="47"/>
  <c r="U10" i="47"/>
  <c r="T10" i="47"/>
  <c r="R10" i="47"/>
  <c r="Q10" i="47"/>
  <c r="O10" i="47"/>
  <c r="N10" i="47"/>
  <c r="L10" i="47"/>
  <c r="K10" i="47"/>
  <c r="I10" i="47"/>
  <c r="H10" i="47"/>
  <c r="F10" i="47"/>
  <c r="E10" i="47"/>
  <c r="C10" i="47"/>
  <c r="T9" i="47"/>
  <c r="R9" i="47"/>
  <c r="Q9" i="47"/>
  <c r="O9" i="47"/>
  <c r="N9" i="47"/>
  <c r="L9" i="47"/>
  <c r="K9" i="47"/>
  <c r="I9" i="47"/>
  <c r="H9" i="47"/>
  <c r="F9" i="47"/>
  <c r="E9" i="47"/>
  <c r="C9" i="47"/>
  <c r="Q8" i="47"/>
  <c r="O8" i="47"/>
  <c r="N8" i="47"/>
  <c r="L8" i="47"/>
  <c r="K8" i="47"/>
  <c r="I8" i="47"/>
  <c r="H8" i="47"/>
  <c r="F8" i="47"/>
  <c r="E8" i="47"/>
  <c r="C8" i="47"/>
  <c r="R2" i="47"/>
  <c r="N7" i="47"/>
  <c r="L7" i="47"/>
  <c r="K7" i="47"/>
  <c r="I7" i="47"/>
  <c r="H7" i="47"/>
  <c r="F7" i="47"/>
  <c r="E7" i="47"/>
  <c r="C7" i="47"/>
  <c r="O2" i="47"/>
  <c r="K6" i="47"/>
  <c r="I6" i="47"/>
  <c r="H6" i="47"/>
  <c r="F6" i="47"/>
  <c r="E6" i="47"/>
  <c r="C6" i="47"/>
  <c r="H5" i="47"/>
  <c r="F5" i="47"/>
  <c r="E5" i="47"/>
  <c r="C5" i="47"/>
  <c r="E4" i="47"/>
  <c r="C4" i="47"/>
  <c r="C2" i="47"/>
  <c r="AG2" i="47"/>
  <c r="AD2" i="47"/>
  <c r="AA2" i="47"/>
  <c r="X2" i="47"/>
  <c r="U2" i="47"/>
  <c r="L2" i="47"/>
  <c r="I2" i="47"/>
  <c r="F2" i="47"/>
  <c r="AQ18" i="47" l="1"/>
</calcChain>
</file>

<file path=xl/sharedStrings.xml><?xml version="1.0" encoding="utf-8"?>
<sst xmlns="http://schemas.openxmlformats.org/spreadsheetml/2006/main" count="1969" uniqueCount="376">
  <si>
    <t>日期</t>
    <phoneticPr fontId="2" type="noConversion"/>
  </si>
  <si>
    <t>1. 報名球隊請填寫參賽意願表單提報貴隊聯賽期間會外已知賽程-------------------------------------------------</t>
    <phoneticPr fontId="2" type="noConversion"/>
  </si>
  <si>
    <t>2. 報名截止後進行分組.賽程發表.新會員請先繳交入會費3000元至指定帳戶------------------------------------</t>
    <phoneticPr fontId="2" type="noConversion"/>
  </si>
  <si>
    <t>3. 依分組選擇適合自己球隊出賽時間之三組籤號回覆競賽組.提報球隊名單------------------------------------</t>
    <phoneticPr fontId="2" type="noConversion"/>
  </si>
  <si>
    <r>
      <t>填妥表單送出後</t>
    </r>
    <r>
      <rPr>
        <sz val="12"/>
        <color indexed="10"/>
        <rFont val="PMingLiU"/>
        <family val="1"/>
        <charset val="136"/>
      </rPr>
      <t>，</t>
    </r>
    <r>
      <rPr>
        <sz val="12"/>
        <color indexed="10"/>
        <rFont val="新細明體"/>
        <family val="1"/>
        <charset val="136"/>
      </rPr>
      <t>報名球隊每日更新於官網上</t>
    </r>
    <phoneticPr fontId="2" type="noConversion"/>
  </si>
  <si>
    <t>出</t>
    <phoneticPr fontId="2" type="noConversion"/>
  </si>
  <si>
    <t>賽</t>
    <phoneticPr fontId="2" type="noConversion"/>
  </si>
  <si>
    <t>時</t>
    <phoneticPr fontId="2" type="noConversion"/>
  </si>
  <si>
    <t>間</t>
    <phoneticPr fontId="2" type="noConversion"/>
  </si>
  <si>
    <t>4. 籤號與賽程正式公布.按表操課---------------------------------------------------------------------------------------------</t>
    <phoneticPr fontId="2" type="noConversion"/>
  </si>
  <si>
    <t>若無其他賽程，可選擇「由聯盟競賽組安排」選項</t>
    <phoneticPr fontId="2" type="noConversion"/>
  </si>
  <si>
    <t>A.</t>
    <phoneticPr fontId="1" type="noConversion"/>
  </si>
  <si>
    <t>B.</t>
    <phoneticPr fontId="1" type="noConversion"/>
  </si>
  <si>
    <t>C.</t>
    <phoneticPr fontId="1" type="noConversion"/>
  </si>
  <si>
    <t>D.</t>
    <phoneticPr fontId="1" type="noConversion"/>
  </si>
  <si>
    <t>文山慢聯盟競賽組公告：</t>
    <phoneticPr fontId="2" type="noConversion"/>
  </si>
  <si>
    <t>電郵請寄wenshan.wssp@msa.hinet.net</t>
    <phoneticPr fontId="1" type="noConversion"/>
  </si>
  <si>
    <t>本球季招募四組，大聯盟、3A、2A、1A組每組11隊，共計44隊</t>
    <phoneticPr fontId="2" type="noConversion"/>
  </si>
  <si>
    <t>請遵照競賽排程SOP</t>
    <phoneticPr fontId="2" type="noConversion"/>
  </si>
  <si>
    <t>貴隊在其他聯盟有比賽.請提供已知會外賽程給競賽組，再幫你設定最適合的出賽時間與籤號</t>
    <phoneticPr fontId="2" type="noConversion"/>
  </si>
  <si>
    <t>E.</t>
    <phoneticPr fontId="1" type="noConversion"/>
  </si>
  <si>
    <t>自2025年春季聯賽開始，勝隊頒發單場MVP壹只(無尾熊造型鑰匙圈)每季更新樣式。</t>
    <phoneticPr fontId="1" type="noConversion"/>
  </si>
  <si>
    <r>
      <t>實力分組後該組若未達到 9 隊，採</t>
    </r>
    <r>
      <rPr>
        <b/>
        <sz val="12"/>
        <color rgb="FFFF0000"/>
        <rFont val="新細明體"/>
        <family val="1"/>
        <charset val="136"/>
      </rPr>
      <t>『雙循環』</t>
    </r>
    <r>
      <rPr>
        <sz val="12"/>
        <color rgb="FFFF0000"/>
        <rFont val="新細明體"/>
        <family val="1"/>
        <charset val="136"/>
      </rPr>
      <t>制。以上則</t>
    </r>
    <r>
      <rPr>
        <b/>
        <sz val="12"/>
        <color rgb="FFFF0000"/>
        <rFont val="新細明體"/>
        <family val="1"/>
        <charset val="136"/>
      </rPr>
      <t>「單循環」</t>
    </r>
    <r>
      <rPr>
        <sz val="12"/>
        <color rgb="FFFF0000"/>
        <rFont val="新細明體"/>
        <family val="1"/>
        <charset val="136"/>
      </rPr>
      <t>採制。</t>
    </r>
    <phoneticPr fontId="1" type="noConversion"/>
  </si>
  <si>
    <t>回報會外賽   例如  :</t>
    <phoneticPr fontId="1" type="noConversion"/>
  </si>
  <si>
    <t>0800</t>
    <phoneticPr fontId="1" type="noConversion"/>
  </si>
  <si>
    <t>1000</t>
    <phoneticPr fontId="1" type="noConversion"/>
  </si>
  <si>
    <t>1500</t>
    <phoneticPr fontId="1" type="noConversion"/>
  </si>
  <si>
    <t>1600</t>
    <phoneticPr fontId="1" type="noConversion"/>
  </si>
  <si>
    <t>隊</t>
    <phoneticPr fontId="1" type="noConversion"/>
  </si>
  <si>
    <t>友</t>
    <phoneticPr fontId="1" type="noConversion"/>
  </si>
  <si>
    <t>婚</t>
    <phoneticPr fontId="1" type="noConversion"/>
  </si>
  <si>
    <t>宴</t>
    <phoneticPr fontId="1" type="noConversion"/>
  </si>
  <si>
    <t>1100</t>
    <phoneticPr fontId="1" type="noConversion"/>
  </si>
  <si>
    <t>大聯盟</t>
    <phoneticPr fontId="1" type="noConversion"/>
  </si>
  <si>
    <t>3A</t>
    <phoneticPr fontId="2" type="noConversion"/>
  </si>
  <si>
    <t>2A</t>
    <phoneticPr fontId="2" type="noConversion"/>
  </si>
  <si>
    <t>1A</t>
    <phoneticPr fontId="2" type="noConversion"/>
  </si>
  <si>
    <t>08：00</t>
    <phoneticPr fontId="2" type="noConversion"/>
  </si>
  <si>
    <t>09：00</t>
    <phoneticPr fontId="2" type="noConversion"/>
  </si>
  <si>
    <t>10：00</t>
    <phoneticPr fontId="2" type="noConversion"/>
  </si>
  <si>
    <t>11：00</t>
    <phoneticPr fontId="2" type="noConversion"/>
  </si>
  <si>
    <t>12：00</t>
    <phoneticPr fontId="2" type="noConversion"/>
  </si>
  <si>
    <t>13：00</t>
    <phoneticPr fontId="2" type="noConversion"/>
  </si>
  <si>
    <t>14：00</t>
    <phoneticPr fontId="2" type="noConversion"/>
  </si>
  <si>
    <t>15：00</t>
    <phoneticPr fontId="2" type="noConversion"/>
  </si>
  <si>
    <t>場次</t>
    <phoneticPr fontId="2" type="noConversion"/>
  </si>
  <si>
    <t>時間</t>
    <phoneticPr fontId="2" type="noConversion"/>
  </si>
  <si>
    <t>福和B球場</t>
    <phoneticPr fontId="2" type="noConversion"/>
  </si>
  <si>
    <t>福和C球場</t>
    <phoneticPr fontId="2" type="noConversion"/>
  </si>
  <si>
    <t>萬壽球場</t>
    <phoneticPr fontId="2" type="noConversion"/>
  </si>
  <si>
    <t>～</t>
  </si>
  <si>
    <t>～</t>
    <phoneticPr fontId="2" type="noConversion"/>
  </si>
  <si>
    <t>：</t>
  </si>
  <si>
    <t>：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</si>
  <si>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</si>
  <si>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</si>
  <si>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</si>
  <si>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</si>
  <si>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</si>
  <si>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</si>
  <si>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自選籤號</t>
    <phoneticPr fontId="1" type="noConversion"/>
  </si>
  <si>
    <t>No,</t>
    <phoneticPr fontId="1" type="noConversion"/>
  </si>
  <si>
    <t>福和B</t>
    <phoneticPr fontId="2" type="noConversion"/>
  </si>
  <si>
    <t>福和C</t>
    <phoneticPr fontId="2" type="noConversion"/>
  </si>
  <si>
    <t>萬壽</t>
    <phoneticPr fontId="2" type="noConversion"/>
  </si>
  <si>
    <t>福和B</t>
    <phoneticPr fontId="1" type="noConversion"/>
  </si>
  <si>
    <t>福和C</t>
    <phoneticPr fontId="1" type="noConversion"/>
  </si>
  <si>
    <t>萬壽</t>
    <phoneticPr fontId="1" type="noConversion"/>
  </si>
  <si>
    <t>場地分配表</t>
    <phoneticPr fontId="1" type="noConversion"/>
  </si>
  <si>
    <t>週次</t>
    <phoneticPr fontId="1" type="noConversion"/>
  </si>
  <si>
    <t>已賽</t>
    <phoneticPr fontId="2" type="noConversion"/>
  </si>
  <si>
    <t>勝場</t>
    <phoneticPr fontId="2" type="noConversion"/>
  </si>
  <si>
    <t>大聯盟</t>
    <phoneticPr fontId="2" type="noConversion"/>
  </si>
  <si>
    <t>平手</t>
    <phoneticPr fontId="2" type="noConversion"/>
  </si>
  <si>
    <t>冠軍</t>
    <phoneticPr fontId="2" type="noConversion"/>
  </si>
  <si>
    <t>負場</t>
    <phoneticPr fontId="2" type="noConversion"/>
  </si>
  <si>
    <t>亞軍</t>
    <phoneticPr fontId="2" type="noConversion"/>
  </si>
  <si>
    <t>成績</t>
    <phoneticPr fontId="2" type="noConversion"/>
  </si>
  <si>
    <t>季軍</t>
    <phoneticPr fontId="2" type="noConversion"/>
  </si>
  <si>
    <t>名次</t>
    <phoneticPr fontId="2" type="noConversion"/>
  </si>
  <si>
    <t>115年1月4日賽程表</t>
    <phoneticPr fontId="2" type="noConversion"/>
  </si>
  <si>
    <t>115年1月11日賽程表</t>
    <phoneticPr fontId="2" type="noConversion"/>
  </si>
  <si>
    <t>大聯盟/3A</t>
    <phoneticPr fontId="1" type="noConversion"/>
  </si>
  <si>
    <t>聯盟安排</t>
    <phoneticPr fontId="1" type="noConversion"/>
  </si>
  <si>
    <t>紅色自球隊獲贈一盒新球,開賽首戰領取</t>
    <phoneticPr fontId="1" type="noConversion"/>
  </si>
  <si>
    <t>115年1月18日賽程表</t>
    <phoneticPr fontId="2" type="noConversion"/>
  </si>
  <si>
    <t>115年1月25日賽程表</t>
    <phoneticPr fontId="2" type="noConversion"/>
  </si>
  <si>
    <t>115年2月1日賽程表</t>
    <phoneticPr fontId="2" type="noConversion"/>
  </si>
  <si>
    <t>115年2月8日賽程表</t>
    <phoneticPr fontId="2" type="noConversion"/>
  </si>
  <si>
    <t>115年3月1日賽程表</t>
    <phoneticPr fontId="2" type="noConversion"/>
  </si>
  <si>
    <t>115年3月8日賽程表</t>
    <phoneticPr fontId="2" type="noConversion"/>
  </si>
  <si>
    <t>115年3月15日賽程表</t>
    <phoneticPr fontId="2" type="noConversion"/>
  </si>
  <si>
    <t>115年3月22日賽程表</t>
    <phoneticPr fontId="2" type="noConversion"/>
  </si>
  <si>
    <t>115年3月29日賽程表</t>
    <phoneticPr fontId="2" type="noConversion"/>
  </si>
  <si>
    <t>115年5月3日賽程表</t>
    <phoneticPr fontId="2" type="noConversion"/>
  </si>
  <si>
    <t>11/28</t>
    <phoneticPr fontId="2" type="noConversion"/>
  </si>
  <si>
    <t>11/30</t>
    <phoneticPr fontId="2" type="noConversion"/>
  </si>
  <si>
    <t>12/10</t>
    <phoneticPr fontId="2" type="noConversion"/>
  </si>
  <si>
    <t>5. 競賽費請於2月8日前完成繳費---------------------------------------------------------------------------------------------</t>
    <phoneticPr fontId="1" type="noConversion"/>
  </si>
  <si>
    <t>2026春季聯賽優勝隊伍</t>
    <phoneticPr fontId="2" type="noConversion"/>
  </si>
  <si>
    <t>2/8</t>
    <phoneticPr fontId="1" type="noConversion"/>
  </si>
  <si>
    <t>回報會外賽</t>
    <phoneticPr fontId="1" type="noConversion"/>
  </si>
  <si>
    <t>範例  :</t>
    <phoneticPr fontId="1" type="noConversion"/>
  </si>
  <si>
    <t>09:00</t>
    <phoneticPr fontId="1" type="noConversion"/>
  </si>
  <si>
    <t>11:00</t>
    <phoneticPr fontId="1" type="noConversion"/>
  </si>
  <si>
    <t>15:00</t>
    <phoneticPr fontId="1" type="noConversion"/>
  </si>
  <si>
    <t>16:00</t>
    <phoneticPr fontId="1" type="noConversion"/>
  </si>
  <si>
    <t>RANGERS</t>
  </si>
  <si>
    <t>Whirlwind</t>
  </si>
  <si>
    <t>Kiwi奇果</t>
  </si>
  <si>
    <t>Revolution</t>
  </si>
  <si>
    <t>ARES</t>
  </si>
  <si>
    <t>ALCOHOLISM</t>
  </si>
  <si>
    <t>Freedom</t>
  </si>
  <si>
    <t>三豐能源（北方鷹）</t>
  </si>
  <si>
    <t>Village Bears</t>
    <phoneticPr fontId="1" type="noConversion"/>
  </si>
  <si>
    <t>Lotus</t>
  </si>
  <si>
    <t>生生不息</t>
  </si>
  <si>
    <t>北醫</t>
  </si>
  <si>
    <t>Orca</t>
  </si>
  <si>
    <t>政大歷史OB</t>
    <phoneticPr fontId="1" type="noConversion"/>
  </si>
  <si>
    <t>謝師傅熱炒</t>
  </si>
  <si>
    <t>植昆Seniores</t>
  </si>
  <si>
    <t>YoungGuns</t>
    <phoneticPr fontId="1" type="noConversion"/>
  </si>
  <si>
    <t>詠意企業</t>
  </si>
  <si>
    <t>R.Barons</t>
    <phoneticPr fontId="1" type="noConversion"/>
  </si>
  <si>
    <t>APP</t>
    <phoneticPr fontId="1" type="noConversion"/>
  </si>
  <si>
    <t>R.Barons</t>
  </si>
  <si>
    <t>Lohas Master-A</t>
    <phoneticPr fontId="1" type="noConversion"/>
  </si>
  <si>
    <t>Lohas Master-B</t>
    <phoneticPr fontId="1" type="noConversion"/>
  </si>
  <si>
    <t>JCB</t>
    <phoneticPr fontId="1" type="noConversion"/>
  </si>
  <si>
    <t>詠意企業</t>
    <phoneticPr fontId="1" type="noConversion"/>
  </si>
  <si>
    <t>DT</t>
    <phoneticPr fontId="1" type="noConversion"/>
  </si>
  <si>
    <t>XINGFU OB</t>
    <phoneticPr fontId="1" type="noConversion"/>
  </si>
  <si>
    <t>ChengGong</t>
    <phoneticPr fontId="1" type="noConversion"/>
  </si>
  <si>
    <t>ASKEY</t>
    <phoneticPr fontId="1" type="noConversion"/>
  </si>
  <si>
    <t>泰順</t>
    <phoneticPr fontId="1" type="noConversion"/>
  </si>
  <si>
    <t>中和國賓眼鏡</t>
    <phoneticPr fontId="1" type="noConversion"/>
  </si>
  <si>
    <t>XINGFU</t>
    <phoneticPr fontId="1" type="noConversion"/>
  </si>
  <si>
    <t>植昆Seniores</t>
    <phoneticPr fontId="1" type="noConversion"/>
  </si>
  <si>
    <t>XINGFU OB文山聯隊</t>
    <phoneticPr fontId="1" type="noConversion"/>
  </si>
  <si>
    <t>技嘉</t>
    <phoneticPr fontId="1" type="noConversion"/>
  </si>
  <si>
    <t xml:space="preserve"> ASKEY</t>
    <phoneticPr fontId="1" type="noConversion"/>
  </si>
  <si>
    <t>21Bros</t>
    <phoneticPr fontId="1" type="noConversion"/>
  </si>
  <si>
    <t>搖滾鯉魚</t>
    <phoneticPr fontId="1" type="noConversion"/>
  </si>
  <si>
    <t>Falcon</t>
    <phoneticPr fontId="1" type="noConversion"/>
  </si>
  <si>
    <t>Windstorm</t>
    <phoneticPr fontId="1" type="noConversion"/>
  </si>
  <si>
    <t xml:space="preserve"> 搖滾鯉魚</t>
    <phoneticPr fontId="1" type="noConversion"/>
  </si>
  <si>
    <t>21bros</t>
    <phoneticPr fontId="1" type="noConversion"/>
  </si>
  <si>
    <t xml:space="preserve">  RELAX 老獅機</t>
    <phoneticPr fontId="1" type="noConversion"/>
  </si>
  <si>
    <t xml:space="preserve"> Falcon</t>
    <phoneticPr fontId="1" type="noConversion"/>
  </si>
  <si>
    <t xml:space="preserve">  FD</t>
    <phoneticPr fontId="1" type="noConversion"/>
  </si>
  <si>
    <t>島鳥切人</t>
    <phoneticPr fontId="1" type="noConversion"/>
  </si>
  <si>
    <t>GIGABYTE</t>
    <phoneticPr fontId="1" type="noConversion"/>
  </si>
  <si>
    <t xml:space="preserve"> JCB</t>
    <phoneticPr fontId="1" type="noConversion"/>
  </si>
  <si>
    <t xml:space="preserve"> 謝師傅快炒</t>
    <phoneticPr fontId="1" type="noConversion"/>
  </si>
  <si>
    <t>1~2</t>
    <phoneticPr fontId="2" type="noConversion"/>
  </si>
  <si>
    <t>1~8</t>
  </si>
  <si>
    <t>1~6</t>
  </si>
  <si>
    <t>1~10</t>
  </si>
  <si>
    <t>2~5</t>
  </si>
  <si>
    <t>7~9</t>
    <phoneticPr fontId="2" type="noConversion"/>
  </si>
  <si>
    <t>3~2</t>
    <phoneticPr fontId="2" type="noConversion"/>
  </si>
  <si>
    <t>1 ~ 2</t>
    <phoneticPr fontId="2" type="noConversion"/>
  </si>
  <si>
    <t>9 ~ 10</t>
    <phoneticPr fontId="2" type="noConversion"/>
  </si>
  <si>
    <t>7 ~ 9</t>
    <phoneticPr fontId="2" type="noConversion"/>
  </si>
  <si>
    <t>1 ~ 12</t>
    <phoneticPr fontId="2" type="noConversion"/>
  </si>
  <si>
    <t>10 ~ 11</t>
    <phoneticPr fontId="2" type="noConversion"/>
  </si>
  <si>
    <t>8 ~ 9</t>
    <phoneticPr fontId="2" type="noConversion"/>
  </si>
  <si>
    <t>2 ~ 12</t>
    <phoneticPr fontId="2" type="noConversion"/>
  </si>
  <si>
    <t>3 ~ 7</t>
    <phoneticPr fontId="2" type="noConversion"/>
  </si>
  <si>
    <t>6 ~ 7</t>
    <phoneticPr fontId="2" type="noConversion"/>
  </si>
  <si>
    <t>2 ~ 5</t>
    <phoneticPr fontId="2" type="noConversion"/>
  </si>
  <si>
    <t>3~1</t>
    <phoneticPr fontId="2" type="noConversion"/>
  </si>
  <si>
    <t>9~1</t>
    <phoneticPr fontId="2" type="noConversion"/>
  </si>
  <si>
    <t>6~4</t>
    <phoneticPr fontId="2" type="noConversion"/>
  </si>
  <si>
    <t>10~7</t>
    <phoneticPr fontId="2" type="noConversion"/>
  </si>
  <si>
    <t>7~2</t>
    <phoneticPr fontId="2" type="noConversion"/>
  </si>
  <si>
    <t>6~7</t>
    <phoneticPr fontId="2" type="noConversion"/>
  </si>
  <si>
    <t>9~3</t>
    <phoneticPr fontId="2" type="noConversion"/>
  </si>
  <si>
    <t>3 ~ 1</t>
    <phoneticPr fontId="2" type="noConversion"/>
  </si>
  <si>
    <t>11 ~ 9</t>
    <phoneticPr fontId="2" type="noConversion"/>
  </si>
  <si>
    <t>10 ~ 7</t>
    <phoneticPr fontId="2" type="noConversion"/>
  </si>
  <si>
    <t>13~ 1</t>
    <phoneticPr fontId="2" type="noConversion"/>
  </si>
  <si>
    <t>12 ~ 10</t>
    <phoneticPr fontId="2" type="noConversion"/>
  </si>
  <si>
    <t>10 ~ 8</t>
    <phoneticPr fontId="2" type="noConversion"/>
  </si>
  <si>
    <t>13 ~ 2</t>
    <phoneticPr fontId="2" type="noConversion"/>
  </si>
  <si>
    <t>7 ~ 11</t>
    <phoneticPr fontId="2" type="noConversion"/>
  </si>
  <si>
    <t>7 ~ 13</t>
    <phoneticPr fontId="2" type="noConversion"/>
  </si>
  <si>
    <t>10 ~ 2</t>
    <phoneticPr fontId="2" type="noConversion"/>
  </si>
  <si>
    <t>2~4</t>
  </si>
  <si>
    <t>8~5</t>
    <phoneticPr fontId="2" type="noConversion"/>
  </si>
  <si>
    <t>7~1</t>
    <phoneticPr fontId="2" type="noConversion"/>
  </si>
  <si>
    <t>11~1</t>
    <phoneticPr fontId="2" type="noConversion"/>
  </si>
  <si>
    <t>5~3</t>
    <phoneticPr fontId="2" type="noConversion"/>
  </si>
  <si>
    <t>9~8</t>
    <phoneticPr fontId="2" type="noConversion"/>
  </si>
  <si>
    <t>2~6</t>
    <phoneticPr fontId="2" type="noConversion"/>
  </si>
  <si>
    <t>2 ~ 4</t>
    <phoneticPr fontId="2" type="noConversion"/>
  </si>
  <si>
    <t>10 ~ 13</t>
    <phoneticPr fontId="2" type="noConversion"/>
  </si>
  <si>
    <t>9 ~ 6</t>
    <phoneticPr fontId="2" type="noConversion"/>
  </si>
  <si>
    <t>12 ~9</t>
    <phoneticPr fontId="2" type="noConversion"/>
  </si>
  <si>
    <t>11 ~ 6</t>
    <phoneticPr fontId="2" type="noConversion"/>
  </si>
  <si>
    <t>9 ~ 4</t>
    <phoneticPr fontId="2" type="noConversion"/>
  </si>
  <si>
    <t>12 ~ 3</t>
    <phoneticPr fontId="2" type="noConversion"/>
  </si>
  <si>
    <t>2 ~ 3</t>
    <phoneticPr fontId="2" type="noConversion"/>
  </si>
  <si>
    <t>13 ~ 6</t>
    <phoneticPr fontId="2" type="noConversion"/>
  </si>
  <si>
    <t>5 ~ 10</t>
    <phoneticPr fontId="2" type="noConversion"/>
  </si>
  <si>
    <t>4~3</t>
    <phoneticPr fontId="2" type="noConversion"/>
  </si>
  <si>
    <t>5~9</t>
    <phoneticPr fontId="2" type="noConversion"/>
  </si>
  <si>
    <t>4~7</t>
  </si>
  <si>
    <t>7~11</t>
  </si>
  <si>
    <t>3~7</t>
  </si>
  <si>
    <t>11~6</t>
    <phoneticPr fontId="2" type="noConversion"/>
  </si>
  <si>
    <t>6~9</t>
  </si>
  <si>
    <t>4 ~ 3</t>
    <phoneticPr fontId="2" type="noConversion"/>
  </si>
  <si>
    <t>13 ~11</t>
    <phoneticPr fontId="2" type="noConversion"/>
  </si>
  <si>
    <t>6 ~ 10</t>
    <phoneticPr fontId="2" type="noConversion"/>
  </si>
  <si>
    <t>9 ~ 13</t>
    <phoneticPr fontId="2" type="noConversion"/>
  </si>
  <si>
    <t>6 ~ 12</t>
    <phoneticPr fontId="2" type="noConversion"/>
  </si>
  <si>
    <t>4 ~ 10</t>
    <phoneticPr fontId="2" type="noConversion"/>
  </si>
  <si>
    <t>3 ~ 13</t>
    <phoneticPr fontId="2" type="noConversion"/>
  </si>
  <si>
    <t>11 ~2</t>
    <phoneticPr fontId="2" type="noConversion"/>
  </si>
  <si>
    <t>5~6</t>
    <phoneticPr fontId="2" type="noConversion"/>
  </si>
  <si>
    <t>10~11</t>
    <phoneticPr fontId="2" type="noConversion"/>
  </si>
  <si>
    <t>10~9</t>
    <phoneticPr fontId="2" type="noConversion"/>
  </si>
  <si>
    <t>2~8</t>
  </si>
  <si>
    <t>4~10</t>
  </si>
  <si>
    <t>8~3</t>
    <phoneticPr fontId="2" type="noConversion"/>
  </si>
  <si>
    <t>5~1</t>
    <phoneticPr fontId="2" type="noConversion"/>
  </si>
  <si>
    <t>5 ~ 6</t>
    <phoneticPr fontId="2" type="noConversion"/>
  </si>
  <si>
    <t>7 ~ 12</t>
    <phoneticPr fontId="2" type="noConversion"/>
  </si>
  <si>
    <t>11 ~12</t>
    <phoneticPr fontId="2" type="noConversion"/>
  </si>
  <si>
    <t>4 ~ 5</t>
    <phoneticPr fontId="2" type="noConversion"/>
  </si>
  <si>
    <t>1 ~ 8</t>
    <phoneticPr fontId="2" type="noConversion"/>
  </si>
  <si>
    <t>1 ~ 6</t>
    <phoneticPr fontId="2" type="noConversion"/>
  </si>
  <si>
    <t>1 ~ 4</t>
    <phoneticPr fontId="2" type="noConversion"/>
  </si>
  <si>
    <t>4 ~ 12</t>
    <phoneticPr fontId="2" type="noConversion"/>
  </si>
  <si>
    <t>3 ~ 8</t>
    <phoneticPr fontId="2" type="noConversion"/>
  </si>
  <si>
    <t>1 ~ 10</t>
    <phoneticPr fontId="2" type="noConversion"/>
  </si>
  <si>
    <t>7~5</t>
    <phoneticPr fontId="2" type="noConversion"/>
  </si>
  <si>
    <t>11~3</t>
    <phoneticPr fontId="2" type="noConversion"/>
  </si>
  <si>
    <t>9~11</t>
  </si>
  <si>
    <t>9~2</t>
    <phoneticPr fontId="2" type="noConversion"/>
  </si>
  <si>
    <t>11~4</t>
    <phoneticPr fontId="2" type="noConversion"/>
  </si>
  <si>
    <t>2~11</t>
  </si>
  <si>
    <t>1~4</t>
  </si>
  <si>
    <t>7 ~ 5</t>
    <phoneticPr fontId="2" type="noConversion"/>
  </si>
  <si>
    <t>12 ~ 8</t>
    <phoneticPr fontId="2" type="noConversion"/>
  </si>
  <si>
    <t>12 ~ 13</t>
    <phoneticPr fontId="2" type="noConversion"/>
  </si>
  <si>
    <t>5 ~ 3</t>
    <phoneticPr fontId="2" type="noConversion"/>
  </si>
  <si>
    <t>9 ~ 1</t>
    <phoneticPr fontId="2" type="noConversion"/>
  </si>
  <si>
    <t>6 ~2</t>
    <phoneticPr fontId="2" type="noConversion"/>
  </si>
  <si>
    <t>5 ~ 1</t>
    <phoneticPr fontId="2" type="noConversion"/>
  </si>
  <si>
    <t>13 ~ 4</t>
    <phoneticPr fontId="2" type="noConversion"/>
  </si>
  <si>
    <t>9 ~ 3</t>
    <phoneticPr fontId="2" type="noConversion"/>
  </si>
  <si>
    <t>10 ~ 3</t>
    <phoneticPr fontId="2" type="noConversion"/>
  </si>
  <si>
    <t>6~8</t>
  </si>
  <si>
    <t>6~10</t>
  </si>
  <si>
    <t>5~10</t>
  </si>
  <si>
    <t>8~4</t>
    <phoneticPr fontId="2" type="noConversion"/>
  </si>
  <si>
    <t>10~8</t>
    <phoneticPr fontId="2" type="noConversion"/>
  </si>
  <si>
    <t>3~10</t>
  </si>
  <si>
    <t>4~5</t>
    <phoneticPr fontId="2" type="noConversion"/>
  </si>
  <si>
    <t>6 ~ 8</t>
    <phoneticPr fontId="2" type="noConversion"/>
  </si>
  <si>
    <t>4 ~ 7</t>
    <phoneticPr fontId="2" type="noConversion"/>
  </si>
  <si>
    <t>8 ~ 11</t>
    <phoneticPr fontId="2" type="noConversion"/>
  </si>
  <si>
    <t>6 ~ 4</t>
    <phoneticPr fontId="2" type="noConversion"/>
  </si>
  <si>
    <t>8 ~ 2</t>
    <phoneticPr fontId="2" type="noConversion"/>
  </si>
  <si>
    <t>7 ~ 1</t>
    <phoneticPr fontId="2" type="noConversion"/>
  </si>
  <si>
    <t>4 ~ 11</t>
    <phoneticPr fontId="2" type="noConversion"/>
  </si>
  <si>
    <t>12 ~ 5</t>
    <phoneticPr fontId="2" type="noConversion"/>
  </si>
  <si>
    <t>8 ~ 5</t>
    <phoneticPr fontId="2" type="noConversion"/>
  </si>
  <si>
    <t>11 ~ 1</t>
    <phoneticPr fontId="2" type="noConversion"/>
  </si>
  <si>
    <t>8~7</t>
    <phoneticPr fontId="2" type="noConversion"/>
  </si>
  <si>
    <t>3~6</t>
  </si>
  <si>
    <t>11~5</t>
    <phoneticPr fontId="2" type="noConversion"/>
  </si>
  <si>
    <t>4~9</t>
  </si>
  <si>
    <t>8~11</t>
  </si>
  <si>
    <t>10~2</t>
    <phoneticPr fontId="2" type="noConversion"/>
  </si>
  <si>
    <t>8 ~ 7</t>
    <phoneticPr fontId="2" type="noConversion"/>
  </si>
  <si>
    <t>8 ~ 4</t>
    <phoneticPr fontId="2" type="noConversion"/>
  </si>
  <si>
    <t>13 ~ 8</t>
    <phoneticPr fontId="2" type="noConversion"/>
  </si>
  <si>
    <t>3 ~ 6</t>
    <phoneticPr fontId="2" type="noConversion"/>
  </si>
  <si>
    <t>2 ~ 9</t>
    <phoneticPr fontId="2" type="noConversion"/>
  </si>
  <si>
    <t>2 ~ 7</t>
    <phoneticPr fontId="2" type="noConversion"/>
  </si>
  <si>
    <t>11 ~ 5</t>
    <phoneticPr fontId="2" type="noConversion"/>
  </si>
  <si>
    <t>5 ~ 13</t>
    <phoneticPr fontId="2" type="noConversion"/>
  </si>
  <si>
    <t>5 ~ 9</t>
    <phoneticPr fontId="2" type="noConversion"/>
  </si>
  <si>
    <t>3 ~11</t>
    <phoneticPr fontId="2" type="noConversion"/>
  </si>
  <si>
    <t>全日勿排</t>
    <phoneticPr fontId="2" type="noConversion"/>
  </si>
  <si>
    <t>請排13:00後</t>
    <phoneticPr fontId="2" type="noConversion"/>
  </si>
  <si>
    <t>全天</t>
    <phoneticPr fontId="1" type="noConversion"/>
  </si>
  <si>
    <t>14/15</t>
    <phoneticPr fontId="1" type="noConversion"/>
  </si>
  <si>
    <t>13/14</t>
    <phoneticPr fontId="1" type="noConversion"/>
  </si>
  <si>
    <t>13/15</t>
    <phoneticPr fontId="1" type="noConversion"/>
  </si>
  <si>
    <t xml:space="preserve">  請11:00前結束比賽</t>
    <phoneticPr fontId="1" type="noConversion"/>
  </si>
  <si>
    <t>中和國際眼鏡</t>
    <phoneticPr fontId="1" type="noConversion"/>
  </si>
  <si>
    <t>其餘早/晚</t>
    <phoneticPr fontId="1" type="noConversion"/>
  </si>
  <si>
    <t>14/16</t>
    <phoneticPr fontId="1" type="noConversion"/>
  </si>
  <si>
    <t>11/12</t>
    <phoneticPr fontId="1" type="noConversion"/>
  </si>
  <si>
    <t>08/09</t>
    <phoneticPr fontId="1" type="noConversion"/>
  </si>
  <si>
    <t>08/10</t>
    <phoneticPr fontId="2" type="noConversion"/>
  </si>
  <si>
    <t>12/14</t>
    <phoneticPr fontId="2" type="noConversion"/>
  </si>
  <si>
    <t>10/11</t>
    <phoneticPr fontId="1" type="noConversion"/>
  </si>
  <si>
    <t>08/10</t>
    <phoneticPr fontId="1" type="noConversion"/>
  </si>
  <si>
    <t>12前完賽</t>
    <phoneticPr fontId="2" type="noConversion"/>
  </si>
  <si>
    <t>1.日期錯開，不會同一天有兩組同時出賽
2.兩組出賽交錯排，1A、2A、1A、2A……
3.儘量上午完賽</t>
    <phoneticPr fontId="1" type="noConversion"/>
  </si>
  <si>
    <t>北方鷹</t>
    <phoneticPr fontId="1" type="noConversion"/>
  </si>
  <si>
    <t>Lohas MasterB</t>
    <phoneticPr fontId="1" type="noConversion"/>
  </si>
  <si>
    <t>農曆新年</t>
    <phoneticPr fontId="1" type="noConversion"/>
  </si>
  <si>
    <t>黑旋風</t>
    <phoneticPr fontId="1" type="noConversion"/>
  </si>
  <si>
    <t>萬板熊</t>
    <phoneticPr fontId="1" type="noConversion"/>
  </si>
  <si>
    <t>其餘上午完賽</t>
    <phoneticPr fontId="1" type="noConversion"/>
  </si>
  <si>
    <t>Whirlwind</t>
    <phoneticPr fontId="1" type="noConversion"/>
  </si>
  <si>
    <t>FD</t>
    <phoneticPr fontId="1" type="noConversion"/>
  </si>
  <si>
    <t>RANGERS</t>
    <phoneticPr fontId="1" type="noConversion"/>
  </si>
  <si>
    <t>ALCOHOLISM</t>
    <phoneticPr fontId="1" type="noConversion"/>
  </si>
  <si>
    <t>ARES</t>
    <phoneticPr fontId="1" type="noConversion"/>
  </si>
  <si>
    <t>Revolution</t>
    <phoneticPr fontId="1" type="noConversion"/>
  </si>
  <si>
    <t>Freedom</t>
    <phoneticPr fontId="1" type="noConversion"/>
  </si>
  <si>
    <t>/3A</t>
    <phoneticPr fontId="2" type="noConversion"/>
  </si>
  <si>
    <t>序號</t>
    <phoneticPr fontId="2" type="noConversion"/>
  </si>
  <si>
    <t>隊名</t>
    <phoneticPr fontId="2" type="noConversion"/>
  </si>
  <si>
    <t>原因</t>
    <phoneticPr fontId="2" type="noConversion"/>
  </si>
  <si>
    <t>春季後存底</t>
    <phoneticPr fontId="2" type="noConversion"/>
  </si>
  <si>
    <t>保險費</t>
    <phoneticPr fontId="2" type="noConversion"/>
  </si>
  <si>
    <t>入會費</t>
    <phoneticPr fontId="2" type="noConversion"/>
  </si>
  <si>
    <t>主委盃</t>
    <phoneticPr fontId="1" type="noConversion"/>
  </si>
  <si>
    <t>區長盃</t>
    <phoneticPr fontId="1" type="noConversion"/>
  </si>
  <si>
    <t>競賽費</t>
    <phoneticPr fontId="2" type="noConversion"/>
  </si>
  <si>
    <t>合    計</t>
    <phoneticPr fontId="2" type="noConversion"/>
  </si>
  <si>
    <t>繳費時間</t>
    <phoneticPr fontId="2" type="noConversion"/>
  </si>
  <si>
    <t>Rangers介紹費1000元</t>
    <phoneticPr fontId="1" type="noConversion"/>
  </si>
  <si>
    <t>文山聯盟聘請球隊,歡迎個人加入</t>
    <phoneticPr fontId="1" type="noConversion"/>
  </si>
  <si>
    <r>
      <t xml:space="preserve">更新日期  </t>
    </r>
    <r>
      <rPr>
        <sz val="12"/>
        <color theme="1"/>
        <rFont val="新細明體"/>
        <family val="1"/>
        <charset val="136"/>
      </rPr>
      <t>：</t>
    </r>
    <phoneticPr fontId="1" type="noConversion"/>
  </si>
  <si>
    <t>12/12</t>
    <phoneticPr fontId="2" type="noConversion"/>
  </si>
  <si>
    <t>政大歷史</t>
  </si>
  <si>
    <t>XINGFU</t>
  </si>
  <si>
    <t>文山聯隊</t>
    <phoneticPr fontId="1" type="noConversion"/>
  </si>
  <si>
    <t>6,4,5,7</t>
    <phoneticPr fontId="1" type="noConversion"/>
  </si>
  <si>
    <t>4,11,@,@</t>
    <phoneticPr fontId="1" type="noConversion"/>
  </si>
  <si>
    <t>11,6,@,@</t>
    <phoneticPr fontId="1" type="noConversion"/>
  </si>
  <si>
    <t>5,6,7,@</t>
    <phoneticPr fontId="1" type="noConversion"/>
  </si>
  <si>
    <t>5</t>
    <phoneticPr fontId="1" type="noConversion"/>
  </si>
  <si>
    <t>10</t>
    <phoneticPr fontId="1" type="noConversion"/>
  </si>
  <si>
    <t>11,9,7,@</t>
    <phoneticPr fontId="1" type="noConversion"/>
  </si>
  <si>
    <t>2,7,3,6</t>
    <phoneticPr fontId="1" type="noConversion"/>
  </si>
  <si>
    <t>6,11,13,12</t>
    <phoneticPr fontId="1" type="noConversion"/>
  </si>
  <si>
    <t>8,7,6,11</t>
    <phoneticPr fontId="1" type="noConversion"/>
  </si>
  <si>
    <t>11,12,7,6</t>
    <phoneticPr fontId="1" type="noConversion"/>
  </si>
  <si>
    <t>13,9,12,7</t>
    <phoneticPr fontId="1" type="noConversion"/>
  </si>
  <si>
    <t>11,6,2,13</t>
    <phoneticPr fontId="1" type="noConversion"/>
  </si>
  <si>
    <t>2,9,7,3</t>
    <phoneticPr fontId="1" type="noConversion"/>
  </si>
  <si>
    <t>6,8,2,@</t>
    <phoneticPr fontId="1" type="noConversion"/>
  </si>
  <si>
    <t>9,2,6,12</t>
    <phoneticPr fontId="1" type="noConversion"/>
  </si>
  <si>
    <t>11,3,12,6</t>
    <phoneticPr fontId="1" type="noConversion"/>
  </si>
  <si>
    <t>北方鷹(三豐能源)</t>
    <phoneticPr fontId="1" type="noConversion"/>
  </si>
  <si>
    <t xml:space="preserve">  RELAX </t>
    <phoneticPr fontId="1" type="noConversion"/>
  </si>
  <si>
    <t>台</t>
    <phoneticPr fontId="1" type="noConversion"/>
  </si>
  <si>
    <t>大</t>
    <phoneticPr fontId="1" type="noConversion"/>
  </si>
  <si>
    <t>聯</t>
    <phoneticPr fontId="1" type="noConversion"/>
  </si>
  <si>
    <t>盟</t>
    <phoneticPr fontId="1" type="noConversion"/>
  </si>
  <si>
    <t>@ 安排聯盟</t>
    <phoneticPr fontId="1" type="noConversion"/>
  </si>
  <si>
    <r>
      <t>標示紅色字「</t>
    </r>
    <r>
      <rPr>
        <sz val="12"/>
        <color rgb="FFFF0000"/>
        <rFont val="微軟正黑體"/>
        <family val="2"/>
        <charset val="136"/>
      </rPr>
      <t>聯盟安排</t>
    </r>
    <r>
      <rPr>
        <sz val="12"/>
        <rFont val="微軟正黑體"/>
        <family val="2"/>
        <charset val="136"/>
      </rPr>
      <t>」開賽首場獲贈一盒新球</t>
    </r>
    <phoneticPr fontId="1" type="noConversion"/>
  </si>
  <si>
    <t xml:space="preserve">DT </t>
    <phoneticPr fontId="1" type="noConversion"/>
  </si>
  <si>
    <t>114/10/26未到vs北方鷹/Alcoholism</t>
    <phoneticPr fontId="1" type="noConversion"/>
  </si>
  <si>
    <t>114/10/26未到vsYoungGuns/FD</t>
    <phoneticPr fontId="1" type="noConversion"/>
  </si>
  <si>
    <t>114/10/26未到vsXINGFU/詠意企業</t>
    <phoneticPr fontId="1" type="noConversion"/>
  </si>
  <si>
    <t>114/9/28人員未到vs  DT   11/30未到vs21bros</t>
    <phoneticPr fontId="1" type="noConversion"/>
  </si>
  <si>
    <t>114/9/28YoungGuns未到,114/10/26R.Barons未到</t>
    <phoneticPr fontId="1" type="noConversion"/>
  </si>
  <si>
    <t>114/10/26政大歷史OB未到,</t>
    <phoneticPr fontId="1" type="noConversion"/>
  </si>
  <si>
    <t>114/9/28YoungGuns未到</t>
    <phoneticPr fontId="1" type="noConversion"/>
  </si>
  <si>
    <t>114/10/26JCB未到</t>
    <phoneticPr fontId="1" type="noConversion"/>
  </si>
  <si>
    <t>114/9/28未到vs FD/RALAX,114/10/26R.Barons未到</t>
    <phoneticPr fontId="1" type="noConversion"/>
  </si>
  <si>
    <t>全日勿排</t>
    <phoneticPr fontId="1" type="noConversion"/>
  </si>
  <si>
    <t>匯款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</si>
</sst>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[$-F400]h:mm:ss\ AM/PM"/>
  </numFmts>
  <fonts count="8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sz val="12"/>
      <color indexed="10"/>
      <name val="PMingLiU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8"/>
      <color theme="1"/>
      <name val="微軟正黑體 Light"/>
      <family val="2"/>
      <charset val="136"/>
    </font>
    <font>
      <sz val="9"/>
      <color indexed="8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8"/>
      <name val="微軟正黑體 Light"/>
      <family val="2"/>
      <charset val="136"/>
    </font>
    <font>
      <sz val="10"/>
      <name val="標楷體"/>
      <family val="4"/>
      <charset val="136"/>
    </font>
    <font>
      <sz val="10"/>
      <color theme="1"/>
      <name val="微軟正黑體 Light"/>
      <family val="2"/>
      <charset val="136"/>
    </font>
    <font>
      <sz val="16"/>
      <name val="標楷體"/>
      <family val="4"/>
      <charset val="136"/>
    </font>
    <font>
      <sz val="10"/>
      <name val="微軟正黑體 Light"/>
      <family val="2"/>
      <charset val="136"/>
    </font>
    <font>
      <b/>
      <sz val="20"/>
      <name val="新細明體"/>
      <family val="1"/>
      <charset val="136"/>
    </font>
    <font>
      <b/>
      <sz val="18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7"/>
      <name val="新細明體"/>
      <family val="1"/>
      <charset val="136"/>
    </font>
    <font>
      <sz val="8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0"/>
      <color indexed="8"/>
      <name val="微軟正黑體 Light"/>
      <family val="2"/>
      <charset val="136"/>
    </font>
    <font>
      <sz val="10"/>
      <color rgb="FFFF0000"/>
      <name val="微軟正黑體 Light"/>
      <family val="2"/>
      <charset val="136"/>
    </font>
    <font>
      <sz val="16"/>
      <color indexed="8"/>
      <name val="微軟正黑體 Light"/>
      <family val="2"/>
      <charset val="136"/>
    </font>
    <font>
      <sz val="6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6"/>
      <color theme="1"/>
      <name val="新細明體"/>
      <family val="1"/>
      <charset val="136"/>
    </font>
    <font>
      <sz val="6"/>
      <name val="新細明體"/>
      <family val="1"/>
      <charset val="136"/>
    </font>
    <font>
      <sz val="6"/>
      <name val="新細明體"/>
      <family val="1"/>
      <charset val="136"/>
      <scheme val="minor"/>
    </font>
    <font>
      <sz val="7"/>
      <color theme="1"/>
      <name val="新細明體"/>
      <family val="1"/>
      <charset val="136"/>
    </font>
    <font>
      <sz val="7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inor"/>
    </font>
    <font>
      <b/>
      <sz val="8"/>
      <color rgb="FFFF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  <font>
      <sz val="9"/>
      <name val="Roboto"/>
    </font>
    <font>
      <sz val="8"/>
      <color theme="1"/>
      <name val="微軟正黑體"/>
      <family val="2"/>
      <charset val="136"/>
    </font>
    <font>
      <sz val="12"/>
      <name val="微軟正黑體 Light"/>
      <family val="2"/>
      <charset val="136"/>
    </font>
    <font>
      <sz val="9"/>
      <name val="微軟正黑體 Light"/>
      <family val="2"/>
      <charset val="136"/>
    </font>
    <font>
      <sz val="9"/>
      <color indexed="8"/>
      <name val="微軟正黑體 Light"/>
      <family val="2"/>
      <charset val="136"/>
    </font>
    <font>
      <sz val="7"/>
      <color rgb="FFFF0000"/>
      <name val="新細明體"/>
      <family val="1"/>
      <charset val="136"/>
    </font>
    <font>
      <b/>
      <sz val="10"/>
      <name val="標楷體"/>
      <family val="4"/>
      <charset val="136"/>
    </font>
    <font>
      <sz val="9"/>
      <color theme="1"/>
      <name val="新細明體"/>
      <family val="1"/>
      <charset val="136"/>
    </font>
    <font>
      <sz val="8"/>
      <color rgb="FFFF0000"/>
      <name val="微軟正黑體 Light"/>
      <family val="2"/>
      <charset val="136"/>
    </font>
    <font>
      <sz val="9"/>
      <color rgb="FFFF0000"/>
      <name val="新細明體"/>
      <family val="1"/>
      <charset val="136"/>
    </font>
    <font>
      <sz val="8"/>
      <color indexed="10"/>
      <name val="微軟正黑體 Light"/>
      <family val="1"/>
      <charset val="136"/>
    </font>
    <font>
      <sz val="24"/>
      <color indexed="8"/>
      <name val="微軟正黑體 Light"/>
      <family val="1"/>
      <charset val="136"/>
    </font>
    <font>
      <sz val="24"/>
      <color indexed="8"/>
      <name val="微軟正黑體 Light"/>
      <family val="2"/>
      <charset val="136"/>
    </font>
    <font>
      <b/>
      <sz val="9"/>
      <color indexed="30"/>
      <name val="新細明體"/>
      <family val="1"/>
      <charset val="136"/>
    </font>
    <font>
      <sz val="8"/>
      <color indexed="8"/>
      <name val="微軟正黑體 Light"/>
      <family val="1"/>
      <charset val="136"/>
    </font>
    <font>
      <b/>
      <sz val="10"/>
      <color rgb="FFFF0000"/>
      <name val="微軟正黑體 Light"/>
      <family val="2"/>
      <charset val="136"/>
    </font>
    <font>
      <sz val="9"/>
      <color rgb="FF0070C0"/>
      <name val="微軟正黑體 Light"/>
      <family val="2"/>
      <charset val="136"/>
    </font>
    <font>
      <b/>
      <sz val="8"/>
      <name val="微軟正黑體 Light"/>
      <family val="2"/>
      <charset val="136"/>
    </font>
    <font>
      <b/>
      <sz val="8"/>
      <color rgb="FFFF0000"/>
      <name val="微軟正黑體 Light"/>
      <family val="2"/>
      <charset val="136"/>
    </font>
    <font>
      <sz val="7"/>
      <name val="微軟正黑體 Light"/>
      <family val="2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7"/>
      <color theme="1"/>
      <name val="微軟正黑體"/>
      <family val="2"/>
      <charset val="136"/>
    </font>
    <font>
      <sz val="7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7"/>
      <name val="微軟正黑體"/>
      <family val="2"/>
      <charset val="136"/>
    </font>
    <font>
      <u/>
      <sz val="7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0"/>
      <color rgb="FF0033CC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Dashed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60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 shrinkToFit="1"/>
    </xf>
    <xf numFmtId="49" fontId="24" fillId="0" borderId="3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shrinkToFit="1"/>
    </xf>
    <xf numFmtId="0" fontId="35" fillId="0" borderId="6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43" fillId="0" borderId="66" xfId="0" applyFont="1" applyBorder="1" applyAlignment="1">
      <alignment horizontal="center" vertical="center" shrinkToFit="1"/>
    </xf>
    <xf numFmtId="0" fontId="43" fillId="0" borderId="66" xfId="2" applyFont="1" applyBorder="1" applyAlignment="1">
      <alignment horizontal="center" vertical="center" shrinkToFit="1"/>
    </xf>
    <xf numFmtId="0" fontId="40" fillId="0" borderId="2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4" fillId="5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4" borderId="8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4" borderId="8" xfId="0" applyFont="1" applyFill="1" applyBorder="1" applyAlignment="1">
      <alignment horizontal="center" vertical="center"/>
    </xf>
    <xf numFmtId="0" fontId="49" fillId="5" borderId="9" xfId="0" applyFont="1" applyFill="1" applyBorder="1" applyAlignment="1">
      <alignment horizontal="center" vertical="center"/>
    </xf>
    <xf numFmtId="0" fontId="49" fillId="3" borderId="9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4" borderId="10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20" fillId="0" borderId="2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7" borderId="2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 vertical="center"/>
    </xf>
    <xf numFmtId="0" fontId="43" fillId="0" borderId="80" xfId="2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39" fillId="7" borderId="11" xfId="0" applyFont="1" applyFill="1" applyBorder="1" applyAlignment="1">
      <alignment horizontal="center" vertical="center"/>
    </xf>
    <xf numFmtId="0" fontId="41" fillId="7" borderId="7" xfId="2" applyFont="1" applyFill="1" applyBorder="1" applyAlignment="1">
      <alignment horizontal="center" vertical="center" shrinkToFit="1"/>
    </xf>
    <xf numFmtId="0" fontId="39" fillId="6" borderId="11" xfId="0" applyFont="1" applyFill="1" applyBorder="1" applyAlignment="1">
      <alignment horizontal="center" vertical="center"/>
    </xf>
    <xf numFmtId="0" fontId="41" fillId="6" borderId="7" xfId="2" applyFont="1" applyFill="1" applyBorder="1" applyAlignment="1">
      <alignment horizontal="center" vertical="center" shrinkToFit="1"/>
    </xf>
    <xf numFmtId="0" fontId="41" fillId="6" borderId="86" xfId="2" applyFont="1" applyFill="1" applyBorder="1" applyAlignment="1">
      <alignment horizontal="center" vertical="center" shrinkToFit="1"/>
    </xf>
    <xf numFmtId="0" fontId="39" fillId="8" borderId="11" xfId="0" applyFont="1" applyFill="1" applyBorder="1" applyAlignment="1">
      <alignment horizontal="center" vertical="center"/>
    </xf>
    <xf numFmtId="0" fontId="41" fillId="8" borderId="7" xfId="2" applyFont="1" applyFill="1" applyBorder="1" applyAlignment="1">
      <alignment horizontal="center" vertical="center" shrinkToFit="1"/>
    </xf>
    <xf numFmtId="0" fontId="41" fillId="8" borderId="7" xfId="0" applyFont="1" applyFill="1" applyBorder="1" applyAlignment="1">
      <alignment horizontal="center" vertical="center" shrinkToFit="1"/>
    </xf>
    <xf numFmtId="0" fontId="41" fillId="8" borderId="17" xfId="2" applyFont="1" applyFill="1" applyBorder="1" applyAlignment="1">
      <alignment horizontal="center" vertical="center" shrinkToFit="1"/>
    </xf>
    <xf numFmtId="0" fontId="50" fillId="0" borderId="0" xfId="0" applyFont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 shrinkToFit="1"/>
    </xf>
    <xf numFmtId="0" fontId="28" fillId="0" borderId="50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60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49" fontId="59" fillId="0" borderId="8" xfId="0" applyNumberFormat="1" applyFont="1" applyBorder="1" applyAlignment="1">
      <alignment horizontal="center" vertical="center"/>
    </xf>
    <xf numFmtId="49" fontId="59" fillId="0" borderId="8" xfId="0" applyNumberFormat="1" applyFont="1" applyBorder="1" applyAlignment="1">
      <alignment vertical="center"/>
    </xf>
    <xf numFmtId="49" fontId="58" fillId="0" borderId="9" xfId="0" applyNumberFormat="1" applyFont="1" applyBorder="1" applyAlignment="1">
      <alignment horizontal="center" vertical="center"/>
    </xf>
    <xf numFmtId="49" fontId="59" fillId="0" borderId="10" xfId="0" applyNumberFormat="1" applyFont="1" applyBorder="1" applyAlignment="1">
      <alignment horizontal="center" vertical="center"/>
    </xf>
    <xf numFmtId="0" fontId="34" fillId="0" borderId="82" xfId="0" applyFont="1" applyBorder="1" applyAlignment="1">
      <alignment vertical="center"/>
    </xf>
    <xf numFmtId="0" fontId="34" fillId="0" borderId="83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49" fontId="60" fillId="7" borderId="19" xfId="0" applyNumberFormat="1" applyFont="1" applyFill="1" applyBorder="1" applyAlignment="1">
      <alignment horizontal="center" vertical="center"/>
    </xf>
    <xf numFmtId="49" fontId="12" fillId="7" borderId="19" xfId="0" applyNumberFormat="1" applyFont="1" applyFill="1" applyBorder="1" applyAlignment="1">
      <alignment horizontal="center" vertical="center"/>
    </xf>
    <xf numFmtId="49" fontId="14" fillId="7" borderId="19" xfId="0" applyNumberFormat="1" applyFont="1" applyFill="1" applyBorder="1" applyAlignment="1">
      <alignment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49" fontId="60" fillId="7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9" fontId="62" fillId="9" borderId="1" xfId="0" applyNumberFormat="1" applyFont="1" applyFill="1" applyBorder="1" applyAlignment="1">
      <alignment vertical="center"/>
    </xf>
    <xf numFmtId="49" fontId="60" fillId="9" borderId="1" xfId="0" applyNumberFormat="1" applyFont="1" applyFill="1" applyBorder="1" applyAlignment="1">
      <alignment horizontal="center" vertical="center"/>
    </xf>
    <xf numFmtId="49" fontId="12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49" fontId="64" fillId="9" borderId="1" xfId="0" applyNumberFormat="1" applyFont="1" applyFill="1" applyBorder="1" applyAlignment="1">
      <alignment horizontal="center" vertical="center"/>
    </xf>
    <xf numFmtId="49" fontId="12" fillId="9" borderId="19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vertical="center"/>
    </xf>
    <xf numFmtId="0" fontId="34" fillId="0" borderId="66" xfId="0" applyFont="1" applyBorder="1" applyAlignment="1">
      <alignment vertical="center"/>
    </xf>
    <xf numFmtId="0" fontId="34" fillId="0" borderId="87" xfId="0" applyFont="1" applyBorder="1" applyAlignment="1">
      <alignment vertical="center"/>
    </xf>
    <xf numFmtId="0" fontId="34" fillId="6" borderId="76" xfId="0" applyFont="1" applyFill="1" applyBorder="1" applyAlignment="1">
      <alignment vertical="center"/>
    </xf>
    <xf numFmtId="0" fontId="34" fillId="6" borderId="81" xfId="0" applyFont="1" applyFill="1" applyBorder="1" applyAlignment="1">
      <alignment vertical="center"/>
    </xf>
    <xf numFmtId="0" fontId="34" fillId="6" borderId="77" xfId="0" applyFont="1" applyFill="1" applyBorder="1" applyAlignment="1">
      <alignment vertical="center"/>
    </xf>
    <xf numFmtId="0" fontId="34" fillId="6" borderId="66" xfId="0" applyFont="1" applyFill="1" applyBorder="1" applyAlignment="1">
      <alignment vertical="center"/>
    </xf>
    <xf numFmtId="0" fontId="34" fillId="6" borderId="82" xfId="0" applyFont="1" applyFill="1" applyBorder="1" applyAlignment="1">
      <alignment vertical="center"/>
    </xf>
    <xf numFmtId="0" fontId="34" fillId="6" borderId="77" xfId="0" applyFont="1" applyFill="1" applyBorder="1" applyAlignment="1">
      <alignment horizontal="center" vertical="center"/>
    </xf>
    <xf numFmtId="0" fontId="34" fillId="6" borderId="78" xfId="0" applyFont="1" applyFill="1" applyBorder="1" applyAlignment="1">
      <alignment vertical="center"/>
    </xf>
    <xf numFmtId="0" fontId="34" fillId="7" borderId="70" xfId="0" applyFont="1" applyFill="1" applyBorder="1" applyAlignment="1">
      <alignment vertical="center"/>
    </xf>
    <xf numFmtId="0" fontId="34" fillId="7" borderId="81" xfId="0" applyFont="1" applyFill="1" applyBorder="1" applyAlignment="1">
      <alignment vertical="center"/>
    </xf>
    <xf numFmtId="0" fontId="34" fillId="7" borderId="77" xfId="0" applyFont="1" applyFill="1" applyBorder="1" applyAlignment="1">
      <alignment vertical="center"/>
    </xf>
    <xf numFmtId="0" fontId="34" fillId="7" borderId="82" xfId="0" applyFont="1" applyFill="1" applyBorder="1" applyAlignment="1">
      <alignment vertical="center"/>
    </xf>
    <xf numFmtId="0" fontId="34" fillId="7" borderId="66" xfId="0" applyFont="1" applyFill="1" applyBorder="1" applyAlignment="1">
      <alignment vertical="center"/>
    </xf>
    <xf numFmtId="0" fontId="34" fillId="7" borderId="77" xfId="0" applyFont="1" applyFill="1" applyBorder="1" applyAlignment="1">
      <alignment horizontal="center" vertical="center"/>
    </xf>
    <xf numFmtId="0" fontId="34" fillId="7" borderId="87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34" fillId="6" borderId="82" xfId="0" applyFont="1" applyFill="1" applyBorder="1" applyAlignment="1">
      <alignment horizontal="center" vertical="center"/>
    </xf>
    <xf numFmtId="0" fontId="34" fillId="7" borderId="66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  <xf numFmtId="49" fontId="64" fillId="6" borderId="1" xfId="0" applyNumberFormat="1" applyFont="1" applyFill="1" applyBorder="1" applyAlignment="1">
      <alignment horizontal="center" vertical="center"/>
    </xf>
    <xf numFmtId="49" fontId="60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center" vertical="center"/>
    </xf>
    <xf numFmtId="49" fontId="63" fillId="6" borderId="1" xfId="0" applyNumberFormat="1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shrinkToFit="1"/>
    </xf>
    <xf numFmtId="0" fontId="52" fillId="7" borderId="13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 wrapText="1"/>
    </xf>
    <xf numFmtId="0" fontId="69" fillId="7" borderId="8" xfId="0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58" fillId="0" borderId="3" xfId="0" applyFont="1" applyBorder="1" applyAlignment="1">
      <alignment horizontal="center" vertical="center" shrinkToFit="1"/>
    </xf>
    <xf numFmtId="0" fontId="68" fillId="0" borderId="6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/>
    </xf>
    <xf numFmtId="0" fontId="69" fillId="6" borderId="2" xfId="0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 shrinkToFit="1"/>
    </xf>
    <xf numFmtId="0" fontId="52" fillId="6" borderId="91" xfId="0" applyFont="1" applyFill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 shrinkToFit="1"/>
    </xf>
    <xf numFmtId="0" fontId="58" fillId="0" borderId="92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 shrinkToFit="1"/>
    </xf>
    <xf numFmtId="0" fontId="58" fillId="0" borderId="30" xfId="0" applyFont="1" applyBorder="1" applyAlignment="1">
      <alignment horizontal="center" vertical="center" shrinkToFit="1"/>
    </xf>
    <xf numFmtId="0" fontId="16" fillId="6" borderId="93" xfId="0" applyFont="1" applyFill="1" applyBorder="1" applyAlignment="1">
      <alignment horizontal="center" vertical="center" wrapText="1"/>
    </xf>
    <xf numFmtId="0" fontId="68" fillId="5" borderId="7" xfId="0" applyFont="1" applyFill="1" applyBorder="1" applyAlignment="1">
      <alignment horizontal="center" vertical="center" shrinkToFit="1"/>
    </xf>
    <xf numFmtId="0" fontId="58" fillId="5" borderId="7" xfId="0" applyFont="1" applyFill="1" applyBorder="1" applyAlignment="1">
      <alignment horizontal="center" vertical="center"/>
    </xf>
    <xf numFmtId="0" fontId="67" fillId="5" borderId="7" xfId="0" applyFont="1" applyFill="1" applyBorder="1" applyAlignment="1">
      <alignment horizontal="center" vertical="center" shrinkToFit="1"/>
    </xf>
    <xf numFmtId="0" fontId="16" fillId="10" borderId="7" xfId="0" applyFont="1" applyFill="1" applyBorder="1" applyAlignment="1">
      <alignment horizontal="center" vertical="center" shrinkToFit="1"/>
    </xf>
    <xf numFmtId="0" fontId="68" fillId="10" borderId="7" xfId="0" applyFont="1" applyFill="1" applyBorder="1" applyAlignment="1">
      <alignment horizontal="center" vertical="center" shrinkToFit="1"/>
    </xf>
    <xf numFmtId="0" fontId="68" fillId="10" borderId="7" xfId="0" applyFont="1" applyFill="1" applyBorder="1" applyAlignment="1">
      <alignment horizontal="center"/>
    </xf>
    <xf numFmtId="0" fontId="58" fillId="10" borderId="7" xfId="0" applyFont="1" applyFill="1" applyBorder="1" applyAlignment="1">
      <alignment horizontal="center" vertical="center"/>
    </xf>
    <xf numFmtId="0" fontId="52" fillId="10" borderId="94" xfId="0" applyFont="1" applyFill="1" applyBorder="1" applyAlignment="1">
      <alignment horizontal="left" vertical="center" shrinkToFit="1"/>
    </xf>
    <xf numFmtId="0" fontId="52" fillId="5" borderId="15" xfId="0" applyFont="1" applyFill="1" applyBorder="1" applyAlignment="1">
      <alignment horizontal="right" vertical="center" shrinkToFit="1"/>
    </xf>
    <xf numFmtId="0" fontId="20" fillId="8" borderId="1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34" fillId="8" borderId="76" xfId="0" applyFont="1" applyFill="1" applyBorder="1" applyAlignment="1">
      <alignment vertical="center"/>
    </xf>
    <xf numFmtId="0" fontId="34" fillId="8" borderId="70" xfId="0" applyFont="1" applyFill="1" applyBorder="1" applyAlignment="1">
      <alignment vertical="center"/>
    </xf>
    <xf numFmtId="0" fontId="34" fillId="8" borderId="77" xfId="0" applyFont="1" applyFill="1" applyBorder="1" applyAlignment="1">
      <alignment vertical="center"/>
    </xf>
    <xf numFmtId="0" fontId="34" fillId="8" borderId="82" xfId="0" applyFont="1" applyFill="1" applyBorder="1" applyAlignment="1">
      <alignment vertical="center"/>
    </xf>
    <xf numFmtId="0" fontId="34" fillId="8" borderId="66" xfId="0" applyFont="1" applyFill="1" applyBorder="1" applyAlignment="1">
      <alignment vertical="center"/>
    </xf>
    <xf numFmtId="0" fontId="34" fillId="8" borderId="83" xfId="0" applyFont="1" applyFill="1" applyBorder="1" applyAlignment="1">
      <alignment vertical="center"/>
    </xf>
    <xf numFmtId="0" fontId="34" fillId="8" borderId="78" xfId="0" applyFont="1" applyFill="1" applyBorder="1" applyAlignment="1">
      <alignment vertical="center"/>
    </xf>
    <xf numFmtId="0" fontId="27" fillId="8" borderId="39" xfId="0" applyFont="1" applyFill="1" applyBorder="1" applyAlignment="1">
      <alignment horizontal="center" vertical="center"/>
    </xf>
    <xf numFmtId="0" fontId="28" fillId="8" borderId="39" xfId="0" applyFont="1" applyFill="1" applyBorder="1" applyAlignment="1">
      <alignment horizontal="center" vertical="center"/>
    </xf>
    <xf numFmtId="0" fontId="28" fillId="8" borderId="40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/>
    </xf>
    <xf numFmtId="0" fontId="28" fillId="8" borderId="47" xfId="0" applyFont="1" applyFill="1" applyBorder="1" applyAlignment="1">
      <alignment horizontal="center" vertical="center"/>
    </xf>
    <xf numFmtId="0" fontId="28" fillId="8" borderId="41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28" fillId="8" borderId="48" xfId="0" applyFont="1" applyFill="1" applyBorder="1" applyAlignment="1">
      <alignment horizontal="center" vertical="center"/>
    </xf>
    <xf numFmtId="0" fontId="28" fillId="8" borderId="49" xfId="0" applyFont="1" applyFill="1" applyBorder="1" applyAlignment="1">
      <alignment horizontal="center" vertical="center"/>
    </xf>
    <xf numFmtId="0" fontId="28" fillId="8" borderId="58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59" xfId="0" applyFont="1" applyFill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 shrinkToFit="1"/>
    </xf>
    <xf numFmtId="0" fontId="28" fillId="8" borderId="43" xfId="0" applyFont="1" applyFill="1" applyBorder="1" applyAlignment="1">
      <alignment horizontal="center" vertical="center" shrinkToFit="1"/>
    </xf>
    <xf numFmtId="0" fontId="28" fillId="8" borderId="49" xfId="0" applyFont="1" applyFill="1" applyBorder="1" applyAlignment="1">
      <alignment horizontal="center" vertical="center" shrinkToFit="1"/>
    </xf>
    <xf numFmtId="0" fontId="28" fillId="8" borderId="50" xfId="0" applyFont="1" applyFill="1" applyBorder="1" applyAlignment="1">
      <alignment horizontal="center" vertical="center" shrinkToFit="1"/>
    </xf>
    <xf numFmtId="0" fontId="28" fillId="8" borderId="52" xfId="0" applyFont="1" applyFill="1" applyBorder="1" applyAlignment="1">
      <alignment horizontal="center" vertical="center" shrinkToFit="1"/>
    </xf>
    <xf numFmtId="0" fontId="28" fillId="8" borderId="53" xfId="0" applyFont="1" applyFill="1" applyBorder="1" applyAlignment="1">
      <alignment horizontal="center" vertical="center" shrinkToFit="1"/>
    </xf>
    <xf numFmtId="0" fontId="28" fillId="8" borderId="54" xfId="0" applyFont="1" applyFill="1" applyBorder="1" applyAlignment="1">
      <alignment horizontal="center" vertical="center" shrinkToFit="1"/>
    </xf>
    <xf numFmtId="0" fontId="28" fillId="8" borderId="58" xfId="0" applyFont="1" applyFill="1" applyBorder="1" applyAlignment="1">
      <alignment horizontal="center" vertical="center" shrinkToFit="1"/>
    </xf>
    <xf numFmtId="0" fontId="28" fillId="8" borderId="5" xfId="0" applyFont="1" applyFill="1" applyBorder="1" applyAlignment="1">
      <alignment horizontal="center" vertical="center" shrinkToFit="1"/>
    </xf>
    <xf numFmtId="0" fontId="28" fillId="8" borderId="60" xfId="0" applyFont="1" applyFill="1" applyBorder="1" applyAlignment="1">
      <alignment horizontal="center" vertical="center" shrinkToFit="1"/>
    </xf>
    <xf numFmtId="0" fontId="28" fillId="8" borderId="42" xfId="0" applyFont="1" applyFill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/>
    </xf>
    <xf numFmtId="0" fontId="28" fillId="7" borderId="41" xfId="0" applyFont="1" applyFill="1" applyBorder="1" applyAlignment="1">
      <alignment horizontal="center" vertical="center"/>
    </xf>
    <xf numFmtId="0" fontId="28" fillId="7" borderId="49" xfId="0" applyFont="1" applyFill="1" applyBorder="1" applyAlignment="1">
      <alignment horizontal="center" vertical="center"/>
    </xf>
    <xf numFmtId="0" fontId="28" fillId="7" borderId="46" xfId="0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28" fillId="7" borderId="58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59" xfId="0" applyFont="1" applyFill="1" applyBorder="1" applyAlignment="1">
      <alignment horizontal="center" vertical="center"/>
    </xf>
    <xf numFmtId="0" fontId="27" fillId="7" borderId="39" xfId="0" applyFont="1" applyFill="1" applyBorder="1" applyAlignment="1">
      <alignment horizontal="center" vertical="center"/>
    </xf>
    <xf numFmtId="0" fontId="28" fillId="7" borderId="40" xfId="0" applyFont="1" applyFill="1" applyBorder="1" applyAlignment="1">
      <alignment horizontal="center" vertical="center"/>
    </xf>
    <xf numFmtId="0" fontId="28" fillId="7" borderId="42" xfId="0" applyFont="1" applyFill="1" applyBorder="1" applyAlignment="1">
      <alignment horizontal="center" vertical="center"/>
    </xf>
    <xf numFmtId="0" fontId="28" fillId="7" borderId="42" xfId="0" applyFont="1" applyFill="1" applyBorder="1" applyAlignment="1">
      <alignment horizontal="center" vertical="center" shrinkToFit="1"/>
    </xf>
    <xf numFmtId="0" fontId="28" fillId="7" borderId="43" xfId="0" applyFont="1" applyFill="1" applyBorder="1" applyAlignment="1">
      <alignment horizontal="center" vertical="center" shrinkToFit="1"/>
    </xf>
    <xf numFmtId="0" fontId="28" fillId="7" borderId="49" xfId="0" applyFont="1" applyFill="1" applyBorder="1" applyAlignment="1">
      <alignment horizontal="center" vertical="center" shrinkToFit="1"/>
    </xf>
    <xf numFmtId="0" fontId="28" fillId="7" borderId="50" xfId="0" applyFont="1" applyFill="1" applyBorder="1" applyAlignment="1">
      <alignment horizontal="center" vertical="center" shrinkToFit="1"/>
    </xf>
    <xf numFmtId="0" fontId="28" fillId="7" borderId="52" xfId="0" applyFont="1" applyFill="1" applyBorder="1" applyAlignment="1">
      <alignment horizontal="center" vertical="center" shrinkToFit="1"/>
    </xf>
    <xf numFmtId="0" fontId="28" fillId="7" borderId="53" xfId="0" applyFont="1" applyFill="1" applyBorder="1" applyAlignment="1">
      <alignment horizontal="center" vertical="center" shrinkToFit="1"/>
    </xf>
    <xf numFmtId="0" fontId="28" fillId="7" borderId="54" xfId="0" applyFont="1" applyFill="1" applyBorder="1" applyAlignment="1">
      <alignment horizontal="center" vertical="center" shrinkToFit="1"/>
    </xf>
    <xf numFmtId="0" fontId="28" fillId="7" borderId="58" xfId="0" applyFont="1" applyFill="1" applyBorder="1" applyAlignment="1">
      <alignment horizontal="center" vertical="center" shrinkToFit="1"/>
    </xf>
    <xf numFmtId="0" fontId="28" fillId="7" borderId="5" xfId="0" applyFont="1" applyFill="1" applyBorder="1" applyAlignment="1">
      <alignment horizontal="center" vertical="center" shrinkToFit="1"/>
    </xf>
    <xf numFmtId="0" fontId="28" fillId="7" borderId="60" xfId="0" applyFont="1" applyFill="1" applyBorder="1" applyAlignment="1">
      <alignment horizontal="center" vertical="center" shrinkToFit="1"/>
    </xf>
    <xf numFmtId="0" fontId="28" fillId="6" borderId="39" xfId="0" applyFont="1" applyFill="1" applyBorder="1" applyAlignment="1">
      <alignment horizontal="center" vertical="center"/>
    </xf>
    <xf numFmtId="0" fontId="28" fillId="6" borderId="41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28" fillId="6" borderId="48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28" fillId="6" borderId="49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6" borderId="47" xfId="0" applyFont="1" applyFill="1" applyBorder="1" applyAlignment="1">
      <alignment horizontal="center" vertical="center"/>
    </xf>
    <xf numFmtId="0" fontId="28" fillId="6" borderId="58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59" xfId="0" applyFont="1" applyFill="1" applyBorder="1" applyAlignment="1">
      <alignment horizontal="center" vertical="center"/>
    </xf>
    <xf numFmtId="0" fontId="27" fillId="6" borderId="39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 shrinkToFit="1"/>
    </xf>
    <xf numFmtId="0" fontId="28" fillId="6" borderId="43" xfId="0" applyFont="1" applyFill="1" applyBorder="1" applyAlignment="1">
      <alignment horizontal="center" vertical="center" shrinkToFit="1"/>
    </xf>
    <xf numFmtId="0" fontId="28" fillId="6" borderId="49" xfId="0" applyFont="1" applyFill="1" applyBorder="1" applyAlignment="1">
      <alignment horizontal="center" vertical="center" shrinkToFit="1"/>
    </xf>
    <xf numFmtId="0" fontId="28" fillId="6" borderId="50" xfId="0" applyFont="1" applyFill="1" applyBorder="1" applyAlignment="1">
      <alignment horizontal="center" vertical="center" shrinkToFit="1"/>
    </xf>
    <xf numFmtId="0" fontId="28" fillId="6" borderId="52" xfId="0" applyFont="1" applyFill="1" applyBorder="1" applyAlignment="1">
      <alignment horizontal="center" vertical="center" shrinkToFit="1"/>
    </xf>
    <xf numFmtId="0" fontId="28" fillId="6" borderId="53" xfId="0" applyFont="1" applyFill="1" applyBorder="1" applyAlignment="1">
      <alignment horizontal="center" vertical="center" shrinkToFit="1"/>
    </xf>
    <xf numFmtId="0" fontId="28" fillId="6" borderId="54" xfId="0" applyFont="1" applyFill="1" applyBorder="1" applyAlignment="1">
      <alignment horizontal="center" vertical="center" shrinkToFit="1"/>
    </xf>
    <xf numFmtId="0" fontId="28" fillId="6" borderId="58" xfId="0" applyFont="1" applyFill="1" applyBorder="1" applyAlignment="1">
      <alignment horizontal="center" vertical="center" shrinkToFit="1"/>
    </xf>
    <xf numFmtId="0" fontId="28" fillId="6" borderId="5" xfId="0" applyFont="1" applyFill="1" applyBorder="1" applyAlignment="1">
      <alignment horizontal="center" vertical="center" shrinkToFit="1"/>
    </xf>
    <xf numFmtId="0" fontId="28" fillId="6" borderId="60" xfId="0" applyFont="1" applyFill="1" applyBorder="1" applyAlignment="1">
      <alignment horizontal="center" vertical="center" shrinkToFit="1"/>
    </xf>
    <xf numFmtId="0" fontId="70" fillId="0" borderId="0" xfId="1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72" fillId="0" borderId="95" xfId="0" applyFont="1" applyBorder="1" applyAlignment="1">
      <alignment horizontal="center" vertical="center"/>
    </xf>
    <xf numFmtId="0" fontId="71" fillId="0" borderId="95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1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7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 wrapText="1"/>
    </xf>
    <xf numFmtId="0" fontId="72" fillId="0" borderId="18" xfId="0" applyFont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49" fontId="61" fillId="8" borderId="1" xfId="0" applyNumberFormat="1" applyFont="1" applyFill="1" applyBorder="1" applyAlignment="1">
      <alignment vertical="center"/>
    </xf>
    <xf numFmtId="49" fontId="62" fillId="8" borderId="1" xfId="0" applyNumberFormat="1" applyFont="1" applyFill="1" applyBorder="1" applyAlignment="1">
      <alignment vertical="center"/>
    </xf>
    <xf numFmtId="49" fontId="12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49" fontId="63" fillId="8" borderId="1" xfId="0" applyNumberFormat="1" applyFont="1" applyFill="1" applyBorder="1" applyAlignment="1">
      <alignment vertical="center" wrapText="1"/>
    </xf>
    <xf numFmtId="49" fontId="60" fillId="8" borderId="1" xfId="0" applyNumberFormat="1" applyFont="1" applyFill="1" applyBorder="1" applyAlignment="1">
      <alignment horizontal="center" vertical="center"/>
    </xf>
    <xf numFmtId="49" fontId="60" fillId="8" borderId="2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/>
    </xf>
    <xf numFmtId="49" fontId="12" fillId="8" borderId="2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 shrinkToFit="1"/>
    </xf>
    <xf numFmtId="0" fontId="79" fillId="0" borderId="1" xfId="0" applyFont="1" applyBorder="1" applyAlignment="1">
      <alignment horizontal="center" vertical="center" shrinkToFit="1"/>
    </xf>
    <xf numFmtId="0" fontId="79" fillId="8" borderId="4" xfId="0" applyFont="1" applyFill="1" applyBorder="1" applyAlignment="1">
      <alignment horizontal="center" vertical="center"/>
    </xf>
    <xf numFmtId="0" fontId="80" fillId="0" borderId="1" xfId="0" applyFont="1" applyBorder="1" applyAlignment="1">
      <alignment horizontal="center" vertical="center" shrinkToFit="1"/>
    </xf>
    <xf numFmtId="0" fontId="79" fillId="6" borderId="2" xfId="0" applyFont="1" applyFill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shrinkToFit="1"/>
    </xf>
    <xf numFmtId="0" fontId="79" fillId="7" borderId="8" xfId="0" applyFont="1" applyFill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 vertical="center" shrinkToFit="1"/>
    </xf>
    <xf numFmtId="0" fontId="79" fillId="0" borderId="1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1" xfId="0" quotePrefix="1" applyFont="1" applyBorder="1" applyAlignment="1">
      <alignment horizontal="center"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7" borderId="10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8" borderId="15" xfId="0" applyFont="1" applyFill="1" applyBorder="1" applyAlignment="1">
      <alignment horizontal="center" vertical="center" shrinkToFit="1"/>
    </xf>
    <xf numFmtId="0" fontId="17" fillId="0" borderId="90" xfId="0" applyFont="1" applyBorder="1" applyAlignment="1">
      <alignment horizontal="center" vertical="center" shrinkToFit="1"/>
    </xf>
    <xf numFmtId="0" fontId="17" fillId="6" borderId="91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7" borderId="13" xfId="0" applyFont="1" applyFill="1" applyBorder="1" applyAlignment="1">
      <alignment horizontal="center" vertical="center" shrinkToFit="1"/>
    </xf>
    <xf numFmtId="0" fontId="79" fillId="8" borderId="4" xfId="0" applyFont="1" applyFill="1" applyBorder="1" applyAlignment="1">
      <alignment horizontal="center" vertical="center" wrapText="1"/>
    </xf>
    <xf numFmtId="0" fontId="79" fillId="7" borderId="8" xfId="0" applyFont="1" applyFill="1" applyBorder="1" applyAlignment="1">
      <alignment horizontal="center" vertical="center" wrapText="1"/>
    </xf>
    <xf numFmtId="0" fontId="79" fillId="6" borderId="2" xfId="0" applyFont="1" applyFill="1" applyBorder="1" applyAlignment="1">
      <alignment horizontal="center" vertical="center"/>
    </xf>
    <xf numFmtId="0" fontId="79" fillId="6" borderId="93" xfId="0" applyFont="1" applyFill="1" applyBorder="1" applyAlignment="1">
      <alignment horizontal="center" vertical="center" wrapText="1"/>
    </xf>
    <xf numFmtId="49" fontId="79" fillId="0" borderId="3" xfId="0" applyNumberFormat="1" applyFont="1" applyBorder="1" applyAlignment="1">
      <alignment horizontal="center" vertical="center" shrinkToFit="1"/>
    </xf>
    <xf numFmtId="0" fontId="79" fillId="0" borderId="6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 vertical="center"/>
    </xf>
    <xf numFmtId="49" fontId="79" fillId="0" borderId="3" xfId="0" applyNumberFormat="1" applyFont="1" applyBorder="1" applyAlignment="1">
      <alignment horizontal="center" vertical="center"/>
    </xf>
    <xf numFmtId="49" fontId="79" fillId="0" borderId="3" xfId="0" quotePrefix="1" applyNumberFormat="1" applyFont="1" applyBorder="1" applyAlignment="1">
      <alignment horizontal="center" vertical="center" shrinkToFit="1"/>
    </xf>
    <xf numFmtId="49" fontId="79" fillId="0" borderId="92" xfId="0" applyNumberFormat="1" applyFont="1" applyBorder="1" applyAlignment="1">
      <alignment horizontal="center" vertical="center" shrinkToFit="1"/>
    </xf>
    <xf numFmtId="49" fontId="80" fillId="0" borderId="3" xfId="0" applyNumberFormat="1" applyFont="1" applyBorder="1" applyAlignment="1">
      <alignment horizontal="center" vertical="center" shrinkToFit="1"/>
    </xf>
    <xf numFmtId="0" fontId="81" fillId="0" borderId="11" xfId="0" applyFont="1" applyBorder="1" applyAlignment="1">
      <alignment horizontal="center" vertical="center" shrinkToFit="1"/>
    </xf>
    <xf numFmtId="0" fontId="81" fillId="0" borderId="12" xfId="0" applyFont="1" applyBorder="1" applyAlignment="1">
      <alignment horizontal="center" vertical="center" shrinkToFit="1"/>
    </xf>
    <xf numFmtId="0" fontId="81" fillId="8" borderId="15" xfId="0" applyFont="1" applyFill="1" applyBorder="1" applyAlignment="1">
      <alignment horizontal="center" vertical="center" shrinkToFit="1"/>
    </xf>
    <xf numFmtId="0" fontId="81" fillId="0" borderId="90" xfId="0" applyFont="1" applyBorder="1" applyAlignment="1">
      <alignment horizontal="center" vertical="center" shrinkToFit="1"/>
    </xf>
    <xf numFmtId="0" fontId="81" fillId="6" borderId="91" xfId="0" applyFont="1" applyFill="1" applyBorder="1" applyAlignment="1">
      <alignment horizontal="center" vertical="center" shrinkToFit="1"/>
    </xf>
    <xf numFmtId="0" fontId="81" fillId="0" borderId="16" xfId="0" applyFont="1" applyBorder="1" applyAlignment="1">
      <alignment horizontal="center" vertical="center" shrinkToFit="1"/>
    </xf>
    <xf numFmtId="0" fontId="81" fillId="7" borderId="13" xfId="0" applyFont="1" applyFill="1" applyBorder="1" applyAlignment="1">
      <alignment horizontal="center" vertical="center" shrinkToFit="1"/>
    </xf>
    <xf numFmtId="0" fontId="76" fillId="0" borderId="7" xfId="0" applyFont="1" applyBorder="1" applyAlignment="1">
      <alignment horizontal="center" vertical="center"/>
    </xf>
    <xf numFmtId="0" fontId="41" fillId="7" borderId="86" xfId="2" applyFont="1" applyFill="1" applyBorder="1" applyAlignment="1">
      <alignment horizontal="center" vertical="center" shrinkToFit="1"/>
    </xf>
    <xf numFmtId="0" fontId="79" fillId="0" borderId="3" xfId="0" applyFont="1" applyBorder="1" applyAlignment="1">
      <alignment horizontal="center" vertical="center"/>
    </xf>
    <xf numFmtId="0" fontId="77" fillId="0" borderId="30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 wrapText="1"/>
    </xf>
    <xf numFmtId="0" fontId="71" fillId="0" borderId="86" xfId="1" applyFont="1" applyBorder="1" applyAlignment="1">
      <alignment horizontal="center" vertical="center" wrapText="1"/>
    </xf>
    <xf numFmtId="0" fontId="71" fillId="0" borderId="2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1" fillId="0" borderId="86" xfId="1" applyFont="1" applyBorder="1" applyAlignment="1">
      <alignment horizontal="center" vertical="center"/>
    </xf>
    <xf numFmtId="0" fontId="71" fillId="0" borderId="44" xfId="1" applyFont="1" applyBorder="1" applyAlignment="1">
      <alignment horizontal="center" vertical="center"/>
    </xf>
    <xf numFmtId="0" fontId="20" fillId="10" borderId="95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/>
    </xf>
    <xf numFmtId="0" fontId="71" fillId="0" borderId="17" xfId="1" applyFont="1" applyBorder="1" applyAlignment="1">
      <alignment horizontal="center" vertical="center"/>
    </xf>
    <xf numFmtId="0" fontId="20" fillId="10" borderId="24" xfId="0" applyFont="1" applyFill="1" applyBorder="1" applyAlignment="1">
      <alignment horizontal="center" vertical="center" wrapText="1"/>
    </xf>
    <xf numFmtId="0" fontId="71" fillId="0" borderId="24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71" fillId="0" borderId="14" xfId="1" applyFont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71" fillId="0" borderId="101" xfId="1" applyFont="1" applyBorder="1" applyAlignment="1">
      <alignment horizontal="center" vertical="center"/>
    </xf>
    <xf numFmtId="0" fontId="70" fillId="0" borderId="101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84" fillId="0" borderId="9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71" fillId="0" borderId="102" xfId="1" applyFont="1" applyBorder="1" applyAlignment="1">
      <alignment horizontal="center" vertical="center"/>
    </xf>
    <xf numFmtId="0" fontId="70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6" fillId="0" borderId="95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49" fontId="75" fillId="0" borderId="0" xfId="0" applyNumberFormat="1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58" fillId="0" borderId="69" xfId="0" applyNumberFormat="1" applyFont="1" applyBorder="1" applyAlignment="1">
      <alignment horizontal="center" vertical="center"/>
    </xf>
    <xf numFmtId="176" fontId="58" fillId="0" borderId="7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24" fillId="0" borderId="37" xfId="0" applyNumberFormat="1" applyFont="1" applyBorder="1" applyAlignment="1">
      <alignment horizontal="center" vertical="center"/>
    </xf>
    <xf numFmtId="49" fontId="24" fillId="0" borderId="44" xfId="0" applyNumberFormat="1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4" fillId="0" borderId="55" xfId="0" applyNumberFormat="1" applyFont="1" applyBorder="1" applyAlignment="1">
      <alignment horizontal="center" vertical="center"/>
    </xf>
    <xf numFmtId="49" fontId="24" fillId="0" borderId="56" xfId="0" applyNumberFormat="1" applyFont="1" applyBorder="1" applyAlignment="1">
      <alignment horizontal="center" vertical="center"/>
    </xf>
    <xf numFmtId="49" fontId="25" fillId="0" borderId="57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0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8" borderId="8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8" borderId="4" xfId="0" applyFont="1" applyFill="1" applyBorder="1" applyAlignment="1">
      <alignment horizontal="center" vertical="center"/>
    </xf>
    <xf numFmtId="0" fontId="16" fillId="8" borderId="82" xfId="0" applyFont="1" applyFill="1" applyBorder="1" applyAlignment="1">
      <alignment horizontal="center" vertical="center"/>
    </xf>
    <xf numFmtId="0" fontId="79" fillId="0" borderId="98" xfId="0" applyFont="1" applyBorder="1" applyAlignment="1">
      <alignment horizontal="center" vertical="center"/>
    </xf>
    <xf numFmtId="0" fontId="79" fillId="0" borderId="39" xfId="0" applyFont="1" applyBorder="1" applyAlignment="1">
      <alignment horizontal="center" vertical="center"/>
    </xf>
    <xf numFmtId="0" fontId="79" fillId="0" borderId="41" xfId="0" applyFont="1" applyBorder="1" applyAlignment="1">
      <alignment horizontal="center" vertical="center"/>
    </xf>
    <xf numFmtId="0" fontId="79" fillId="0" borderId="99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49" fontId="79" fillId="0" borderId="98" xfId="0" applyNumberFormat="1" applyFont="1" applyBorder="1" applyAlignment="1">
      <alignment horizontal="center" vertical="center"/>
    </xf>
    <xf numFmtId="49" fontId="79" fillId="0" borderId="39" xfId="0" applyNumberFormat="1" applyFont="1" applyBorder="1" applyAlignment="1">
      <alignment horizontal="center" vertical="center"/>
    </xf>
    <xf numFmtId="49" fontId="79" fillId="0" borderId="41" xfId="0" applyNumberFormat="1" applyFont="1" applyBorder="1" applyAlignment="1">
      <alignment horizontal="center" vertical="center"/>
    </xf>
    <xf numFmtId="49" fontId="79" fillId="0" borderId="99" xfId="0" applyNumberFormat="1" applyFont="1" applyBorder="1" applyAlignment="1">
      <alignment horizontal="center" vertical="center"/>
    </xf>
    <xf numFmtId="49" fontId="79" fillId="0" borderId="5" xfId="0" applyNumberFormat="1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39" fillId="8" borderId="64" xfId="0" applyFont="1" applyFill="1" applyBorder="1" applyAlignment="1">
      <alignment horizontal="center" vertical="center"/>
    </xf>
    <xf numFmtId="0" fontId="39" fillId="8" borderId="65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7" borderId="4" xfId="0" applyFont="1" applyFill="1" applyBorder="1" applyAlignment="1">
      <alignment horizontal="center" vertical="center"/>
    </xf>
    <xf numFmtId="0" fontId="42" fillId="7" borderId="66" xfId="0" applyFont="1" applyFill="1" applyBorder="1" applyAlignment="1">
      <alignment horizontal="center" vertical="center"/>
    </xf>
    <xf numFmtId="0" fontId="42" fillId="0" borderId="84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7" borderId="6" xfId="0" applyFont="1" applyFill="1" applyBorder="1" applyAlignment="1">
      <alignment horizontal="center" vertical="center"/>
    </xf>
    <xf numFmtId="0" fontId="42" fillId="8" borderId="4" xfId="0" applyFont="1" applyFill="1" applyBorder="1" applyAlignment="1">
      <alignment horizontal="center" vertical="center"/>
    </xf>
    <xf numFmtId="0" fontId="42" fillId="8" borderId="66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horizontal="center" vertical="center"/>
    </xf>
    <xf numFmtId="0" fontId="42" fillId="8" borderId="39" xfId="0" applyFont="1" applyFill="1" applyBorder="1" applyAlignment="1">
      <alignment horizontal="center" vertical="center"/>
    </xf>
    <xf numFmtId="0" fontId="42" fillId="8" borderId="54" xfId="0" applyFont="1" applyFill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39" fillId="8" borderId="16" xfId="0" applyFont="1" applyFill="1" applyBorder="1" applyAlignment="1">
      <alignment horizontal="center" vertical="center"/>
    </xf>
    <xf numFmtId="0" fontId="39" fillId="6" borderId="15" xfId="0" applyFont="1" applyFill="1" applyBorder="1" applyAlignment="1">
      <alignment horizontal="center" vertical="center"/>
    </xf>
    <xf numFmtId="0" fontId="39" fillId="6" borderId="64" xfId="0" applyFont="1" applyFill="1" applyBorder="1" applyAlignment="1">
      <alignment horizontal="center" vertical="center"/>
    </xf>
    <xf numFmtId="0" fontId="39" fillId="6" borderId="16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39" fillId="7" borderId="15" xfId="0" applyFont="1" applyFill="1" applyBorder="1" applyAlignment="1">
      <alignment horizontal="center" vertical="center"/>
    </xf>
    <xf numFmtId="0" fontId="39" fillId="7" borderId="64" xfId="0" applyFont="1" applyFill="1" applyBorder="1" applyAlignment="1">
      <alignment horizontal="center" vertical="center"/>
    </xf>
    <xf numFmtId="0" fontId="39" fillId="7" borderId="16" xfId="0" applyFont="1" applyFill="1" applyBorder="1" applyAlignment="1">
      <alignment horizontal="center" vertical="center"/>
    </xf>
    <xf numFmtId="0" fontId="44" fillId="0" borderId="73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0" fontId="39" fillId="6" borderId="65" xfId="0" applyFont="1" applyFill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6" borderId="80" xfId="0" applyFont="1" applyFill="1" applyBorder="1" applyAlignment="1">
      <alignment horizontal="center" vertical="center"/>
    </xf>
    <xf numFmtId="0" fontId="42" fillId="6" borderId="87" xfId="0" applyFont="1" applyFill="1" applyBorder="1" applyAlignment="1">
      <alignment horizontal="center" vertical="center"/>
    </xf>
    <xf numFmtId="0" fontId="42" fillId="6" borderId="88" xfId="0" applyFont="1" applyFill="1" applyBorder="1" applyAlignment="1">
      <alignment horizontal="center" vertical="center"/>
    </xf>
    <xf numFmtId="0" fontId="39" fillId="7" borderId="65" xfId="0" applyFont="1" applyFill="1" applyBorder="1" applyAlignment="1">
      <alignment horizontal="center" vertical="center"/>
    </xf>
    <xf numFmtId="0" fontId="42" fillId="7" borderId="80" xfId="0" applyFont="1" applyFill="1" applyBorder="1" applyAlignment="1">
      <alignment horizontal="center" vertical="center"/>
    </xf>
    <xf numFmtId="0" fontId="42" fillId="7" borderId="87" xfId="0" applyFont="1" applyFill="1" applyBorder="1" applyAlignment="1">
      <alignment horizontal="center" vertical="center"/>
    </xf>
    <xf numFmtId="0" fontId="42" fillId="7" borderId="88" xfId="0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8" borderId="1" xfId="0" applyNumberFormat="1" applyFont="1" applyFill="1" applyBorder="1" applyAlignment="1">
      <alignment horizontal="center" vertical="center"/>
    </xf>
    <xf numFmtId="49" fontId="65" fillId="9" borderId="1" xfId="0" applyNumberFormat="1" applyFont="1" applyFill="1" applyBorder="1" applyAlignment="1">
      <alignment horizontal="center" vertical="center"/>
    </xf>
    <xf numFmtId="49" fontId="12" fillId="8" borderId="4" xfId="0" applyNumberFormat="1" applyFont="1" applyFill="1" applyBorder="1" applyAlignment="1">
      <alignment horizontal="center" vertical="center"/>
    </xf>
    <xf numFmtId="49" fontId="12" fillId="8" borderId="66" xfId="0" applyNumberFormat="1" applyFont="1" applyFill="1" applyBorder="1" applyAlignment="1">
      <alignment horizontal="center" vertical="center"/>
    </xf>
    <xf numFmtId="49" fontId="12" fillId="8" borderId="82" xfId="0" applyNumberFormat="1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63" xfId="0" applyFont="1" applyFill="1" applyBorder="1" applyAlignment="1">
      <alignment horizontal="center" vertical="center" wrapText="1"/>
    </xf>
    <xf numFmtId="0" fontId="5" fillId="6" borderId="84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8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F28948-CBCB-4C76-B5B4-0A17C8725D41}"/>
    <cellStyle name="一般 3" xfId="2" xr:uid="{B4D55C2C-EBD2-4C2A-BF03-5F3CE2362F62}"/>
  </cellStyles>
  <dxfs count="0"/>
  <tableStyles count="0" defaultTableStyle="TableStyleMedium2" defaultPivotStyle="PivotStyleLight16"/>
  <colors>
    <mruColors>
      <color rgb="FF0033CC"/>
      <color rgb="FFFFFFCC"/>
      <color rgb="FFFFCCFF"/>
      <color rgb="FFFFFF99"/>
      <color rgb="FFFFCCCC"/>
      <color rgb="FFFFFF66"/>
      <color rgb="FFFF66FF"/>
      <color rgb="FFFF99FF"/>
      <color rgb="FF95ADD1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6210-AEA4-495C-A08B-C3267901C321}">
  <dimension ref="A1:GV42"/>
  <sheetViews>
    <sheetView zoomScaleNormal="100" workbookViewId="0">
      <selection activeCell="P9" sqref="P9"/>
    </sheetView>
  </sheetViews>
  <sheetFormatPr defaultColWidth="9.5" defaultRowHeight="13.5"/>
  <cols>
    <col min="1" max="1" width="3.3984375" style="1" customWidth="1"/>
    <col min="2" max="2" width="9.69921875" style="1" customWidth="1"/>
    <col min="3" max="3" width="9.69921875" style="20" customWidth="1"/>
    <col min="4" max="11" width="9.69921875" style="1" customWidth="1"/>
    <col min="12" max="12" width="1.796875" style="1" customWidth="1"/>
    <col min="13" max="13" width="5.796875" style="1" customWidth="1"/>
    <col min="14" max="31" width="9.796875" style="1" customWidth="1"/>
    <col min="32" max="32" width="3.3984375" style="1" customWidth="1"/>
    <col min="33" max="196" width="9.796875" style="1" customWidth="1"/>
    <col min="197" max="197" width="4.59765625" style="1" customWidth="1"/>
    <col min="198" max="204" width="9.5" style="1"/>
    <col min="205" max="205" width="7.296875" style="1" customWidth="1"/>
    <col min="206" max="214" width="10.59765625" style="1" customWidth="1"/>
    <col min="215" max="215" width="7.296875" style="1" customWidth="1"/>
    <col min="216" max="216" width="18.69921875" style="1" customWidth="1"/>
    <col min="217" max="218" width="2.19921875" style="1" customWidth="1"/>
    <col min="219" max="287" width="9.796875" style="1" customWidth="1"/>
    <col min="288" max="288" width="3.3984375" style="1" customWidth="1"/>
    <col min="289" max="452" width="9.796875" style="1" customWidth="1"/>
    <col min="453" max="453" width="4.59765625" style="1" customWidth="1"/>
    <col min="454" max="460" width="9.5" style="1"/>
    <col min="461" max="461" width="7.296875" style="1" customWidth="1"/>
    <col min="462" max="470" width="10.59765625" style="1" customWidth="1"/>
    <col min="471" max="471" width="7.296875" style="1" customWidth="1"/>
    <col min="472" max="472" width="18.69921875" style="1" customWidth="1"/>
    <col min="473" max="474" width="2.19921875" style="1" customWidth="1"/>
    <col min="475" max="543" width="9.796875" style="1" customWidth="1"/>
    <col min="544" max="544" width="3.3984375" style="1" customWidth="1"/>
    <col min="545" max="708" width="9.796875" style="1" customWidth="1"/>
    <col min="709" max="709" width="4.59765625" style="1" customWidth="1"/>
    <col min="710" max="716" width="9.5" style="1"/>
    <col min="717" max="717" width="7.296875" style="1" customWidth="1"/>
    <col min="718" max="726" width="10.59765625" style="1" customWidth="1"/>
    <col min="727" max="727" width="7.296875" style="1" customWidth="1"/>
    <col min="728" max="728" width="18.69921875" style="1" customWidth="1"/>
    <col min="729" max="730" width="2.19921875" style="1" customWidth="1"/>
    <col min="731" max="799" width="9.796875" style="1" customWidth="1"/>
    <col min="800" max="800" width="3.3984375" style="1" customWidth="1"/>
    <col min="801" max="964" width="9.796875" style="1" customWidth="1"/>
    <col min="965" max="965" width="4.59765625" style="1" customWidth="1"/>
    <col min="966" max="972" width="9.5" style="1"/>
    <col min="973" max="973" width="7.296875" style="1" customWidth="1"/>
    <col min="974" max="982" width="10.59765625" style="1" customWidth="1"/>
    <col min="983" max="983" width="7.296875" style="1" customWidth="1"/>
    <col min="984" max="984" width="18.69921875" style="1" customWidth="1"/>
    <col min="985" max="986" width="2.19921875" style="1" customWidth="1"/>
    <col min="987" max="1055" width="9.796875" style="1" customWidth="1"/>
    <col min="1056" max="1056" width="3.3984375" style="1" customWidth="1"/>
    <col min="1057" max="1220" width="9.796875" style="1" customWidth="1"/>
    <col min="1221" max="1221" width="4.59765625" style="1" customWidth="1"/>
    <col min="1222" max="1228" width="9.5" style="1"/>
    <col min="1229" max="1229" width="7.296875" style="1" customWidth="1"/>
    <col min="1230" max="1238" width="10.59765625" style="1" customWidth="1"/>
    <col min="1239" max="1239" width="7.296875" style="1" customWidth="1"/>
    <col min="1240" max="1240" width="18.69921875" style="1" customWidth="1"/>
    <col min="1241" max="1242" width="2.19921875" style="1" customWidth="1"/>
    <col min="1243" max="1311" width="9.796875" style="1" customWidth="1"/>
    <col min="1312" max="1312" width="3.3984375" style="1" customWidth="1"/>
    <col min="1313" max="1476" width="9.796875" style="1" customWidth="1"/>
    <col min="1477" max="1477" width="4.59765625" style="1" customWidth="1"/>
    <col min="1478" max="1484" width="9.5" style="1"/>
    <col min="1485" max="1485" width="7.296875" style="1" customWidth="1"/>
    <col min="1486" max="1494" width="10.59765625" style="1" customWidth="1"/>
    <col min="1495" max="1495" width="7.296875" style="1" customWidth="1"/>
    <col min="1496" max="1496" width="18.69921875" style="1" customWidth="1"/>
    <col min="1497" max="1498" width="2.19921875" style="1" customWidth="1"/>
    <col min="1499" max="1567" width="9.796875" style="1" customWidth="1"/>
    <col min="1568" max="1568" width="3.3984375" style="1" customWidth="1"/>
    <col min="1569" max="1732" width="9.796875" style="1" customWidth="1"/>
    <col min="1733" max="1733" width="4.59765625" style="1" customWidth="1"/>
    <col min="1734" max="1740" width="9.5" style="1"/>
    <col min="1741" max="1741" width="7.296875" style="1" customWidth="1"/>
    <col min="1742" max="1750" width="10.59765625" style="1" customWidth="1"/>
    <col min="1751" max="1751" width="7.296875" style="1" customWidth="1"/>
    <col min="1752" max="1752" width="18.69921875" style="1" customWidth="1"/>
    <col min="1753" max="1754" width="2.19921875" style="1" customWidth="1"/>
    <col min="1755" max="1823" width="9.796875" style="1" customWidth="1"/>
    <col min="1824" max="1824" width="3.3984375" style="1" customWidth="1"/>
    <col min="1825" max="1988" width="9.796875" style="1" customWidth="1"/>
    <col min="1989" max="1989" width="4.59765625" style="1" customWidth="1"/>
    <col min="1990" max="1996" width="9.5" style="1"/>
    <col min="1997" max="1997" width="7.296875" style="1" customWidth="1"/>
    <col min="1998" max="2006" width="10.59765625" style="1" customWidth="1"/>
    <col min="2007" max="2007" width="7.296875" style="1" customWidth="1"/>
    <col min="2008" max="2008" width="18.69921875" style="1" customWidth="1"/>
    <col min="2009" max="2010" width="2.19921875" style="1" customWidth="1"/>
    <col min="2011" max="2079" width="9.796875" style="1" customWidth="1"/>
    <col min="2080" max="2080" width="3.3984375" style="1" customWidth="1"/>
    <col min="2081" max="2244" width="9.796875" style="1" customWidth="1"/>
    <col min="2245" max="2245" width="4.59765625" style="1" customWidth="1"/>
    <col min="2246" max="2252" width="9.5" style="1"/>
    <col min="2253" max="2253" width="7.296875" style="1" customWidth="1"/>
    <col min="2254" max="2262" width="10.59765625" style="1" customWidth="1"/>
    <col min="2263" max="2263" width="7.296875" style="1" customWidth="1"/>
    <col min="2264" max="2264" width="18.69921875" style="1" customWidth="1"/>
    <col min="2265" max="2266" width="2.19921875" style="1" customWidth="1"/>
    <col min="2267" max="2335" width="9.796875" style="1" customWidth="1"/>
    <col min="2336" max="2336" width="3.3984375" style="1" customWidth="1"/>
    <col min="2337" max="2500" width="9.796875" style="1" customWidth="1"/>
    <col min="2501" max="2501" width="4.59765625" style="1" customWidth="1"/>
    <col min="2502" max="2508" width="9.5" style="1"/>
    <col min="2509" max="2509" width="7.296875" style="1" customWidth="1"/>
    <col min="2510" max="2518" width="10.59765625" style="1" customWidth="1"/>
    <col min="2519" max="2519" width="7.296875" style="1" customWidth="1"/>
    <col min="2520" max="2520" width="18.69921875" style="1" customWidth="1"/>
    <col min="2521" max="2522" width="2.19921875" style="1" customWidth="1"/>
    <col min="2523" max="2591" width="9.796875" style="1" customWidth="1"/>
    <col min="2592" max="2592" width="3.3984375" style="1" customWidth="1"/>
    <col min="2593" max="2756" width="9.796875" style="1" customWidth="1"/>
    <col min="2757" max="2757" width="4.59765625" style="1" customWidth="1"/>
    <col min="2758" max="2764" width="9.5" style="1"/>
    <col min="2765" max="2765" width="7.296875" style="1" customWidth="1"/>
    <col min="2766" max="2774" width="10.59765625" style="1" customWidth="1"/>
    <col min="2775" max="2775" width="7.296875" style="1" customWidth="1"/>
    <col min="2776" max="2776" width="18.69921875" style="1" customWidth="1"/>
    <col min="2777" max="2778" width="2.19921875" style="1" customWidth="1"/>
    <col min="2779" max="2847" width="9.796875" style="1" customWidth="1"/>
    <col min="2848" max="2848" width="3.3984375" style="1" customWidth="1"/>
    <col min="2849" max="3012" width="9.796875" style="1" customWidth="1"/>
    <col min="3013" max="3013" width="4.59765625" style="1" customWidth="1"/>
    <col min="3014" max="3020" width="9.5" style="1"/>
    <col min="3021" max="3021" width="7.296875" style="1" customWidth="1"/>
    <col min="3022" max="3030" width="10.59765625" style="1" customWidth="1"/>
    <col min="3031" max="3031" width="7.296875" style="1" customWidth="1"/>
    <col min="3032" max="3032" width="18.69921875" style="1" customWidth="1"/>
    <col min="3033" max="3034" width="2.19921875" style="1" customWidth="1"/>
    <col min="3035" max="3103" width="9.796875" style="1" customWidth="1"/>
    <col min="3104" max="3104" width="3.3984375" style="1" customWidth="1"/>
    <col min="3105" max="3268" width="9.796875" style="1" customWidth="1"/>
    <col min="3269" max="3269" width="4.59765625" style="1" customWidth="1"/>
    <col min="3270" max="3276" width="9.5" style="1"/>
    <col min="3277" max="3277" width="7.296875" style="1" customWidth="1"/>
    <col min="3278" max="3286" width="10.59765625" style="1" customWidth="1"/>
    <col min="3287" max="3287" width="7.296875" style="1" customWidth="1"/>
    <col min="3288" max="3288" width="18.69921875" style="1" customWidth="1"/>
    <col min="3289" max="3290" width="2.19921875" style="1" customWidth="1"/>
    <col min="3291" max="3359" width="9.796875" style="1" customWidth="1"/>
    <col min="3360" max="3360" width="3.3984375" style="1" customWidth="1"/>
    <col min="3361" max="3524" width="9.796875" style="1" customWidth="1"/>
    <col min="3525" max="3525" width="4.59765625" style="1" customWidth="1"/>
    <col min="3526" max="3532" width="9.5" style="1"/>
    <col min="3533" max="3533" width="7.296875" style="1" customWidth="1"/>
    <col min="3534" max="3542" width="10.59765625" style="1" customWidth="1"/>
    <col min="3543" max="3543" width="7.296875" style="1" customWidth="1"/>
    <col min="3544" max="3544" width="18.69921875" style="1" customWidth="1"/>
    <col min="3545" max="3546" width="2.19921875" style="1" customWidth="1"/>
    <col min="3547" max="3615" width="9.796875" style="1" customWidth="1"/>
    <col min="3616" max="3616" width="3.3984375" style="1" customWidth="1"/>
    <col min="3617" max="3780" width="9.796875" style="1" customWidth="1"/>
    <col min="3781" max="3781" width="4.59765625" style="1" customWidth="1"/>
    <col min="3782" max="3788" width="9.5" style="1"/>
    <col min="3789" max="3789" width="7.296875" style="1" customWidth="1"/>
    <col min="3790" max="3798" width="10.59765625" style="1" customWidth="1"/>
    <col min="3799" max="3799" width="7.296875" style="1" customWidth="1"/>
    <col min="3800" max="3800" width="18.69921875" style="1" customWidth="1"/>
    <col min="3801" max="3802" width="2.19921875" style="1" customWidth="1"/>
    <col min="3803" max="3871" width="9.796875" style="1" customWidth="1"/>
    <col min="3872" max="3872" width="3.3984375" style="1" customWidth="1"/>
    <col min="3873" max="4036" width="9.796875" style="1" customWidth="1"/>
    <col min="4037" max="4037" width="4.59765625" style="1" customWidth="1"/>
    <col min="4038" max="4044" width="9.5" style="1"/>
    <col min="4045" max="4045" width="7.296875" style="1" customWidth="1"/>
    <col min="4046" max="4054" width="10.59765625" style="1" customWidth="1"/>
    <col min="4055" max="4055" width="7.296875" style="1" customWidth="1"/>
    <col min="4056" max="4056" width="18.69921875" style="1" customWidth="1"/>
    <col min="4057" max="4058" width="2.19921875" style="1" customWidth="1"/>
    <col min="4059" max="4127" width="9.796875" style="1" customWidth="1"/>
    <col min="4128" max="4128" width="3.3984375" style="1" customWidth="1"/>
    <col min="4129" max="4292" width="9.796875" style="1" customWidth="1"/>
    <col min="4293" max="4293" width="4.59765625" style="1" customWidth="1"/>
    <col min="4294" max="4300" width="9.5" style="1"/>
    <col min="4301" max="4301" width="7.296875" style="1" customWidth="1"/>
    <col min="4302" max="4310" width="10.59765625" style="1" customWidth="1"/>
    <col min="4311" max="4311" width="7.296875" style="1" customWidth="1"/>
    <col min="4312" max="4312" width="18.69921875" style="1" customWidth="1"/>
    <col min="4313" max="4314" width="2.19921875" style="1" customWidth="1"/>
    <col min="4315" max="4383" width="9.796875" style="1" customWidth="1"/>
    <col min="4384" max="4384" width="3.3984375" style="1" customWidth="1"/>
    <col min="4385" max="4548" width="9.796875" style="1" customWidth="1"/>
    <col min="4549" max="4549" width="4.59765625" style="1" customWidth="1"/>
    <col min="4550" max="4556" width="9.5" style="1"/>
    <col min="4557" max="4557" width="7.296875" style="1" customWidth="1"/>
    <col min="4558" max="4566" width="10.59765625" style="1" customWidth="1"/>
    <col min="4567" max="4567" width="7.296875" style="1" customWidth="1"/>
    <col min="4568" max="4568" width="18.69921875" style="1" customWidth="1"/>
    <col min="4569" max="4570" width="2.19921875" style="1" customWidth="1"/>
    <col min="4571" max="4639" width="9.796875" style="1" customWidth="1"/>
    <col min="4640" max="4640" width="3.3984375" style="1" customWidth="1"/>
    <col min="4641" max="4804" width="9.796875" style="1" customWidth="1"/>
    <col min="4805" max="4805" width="4.59765625" style="1" customWidth="1"/>
    <col min="4806" max="4812" width="9.5" style="1"/>
    <col min="4813" max="4813" width="7.296875" style="1" customWidth="1"/>
    <col min="4814" max="4822" width="10.59765625" style="1" customWidth="1"/>
    <col min="4823" max="4823" width="7.296875" style="1" customWidth="1"/>
    <col min="4824" max="4824" width="18.69921875" style="1" customWidth="1"/>
    <col min="4825" max="4826" width="2.19921875" style="1" customWidth="1"/>
    <col min="4827" max="4895" width="9.796875" style="1" customWidth="1"/>
    <col min="4896" max="4896" width="3.3984375" style="1" customWidth="1"/>
    <col min="4897" max="5060" width="9.796875" style="1" customWidth="1"/>
    <col min="5061" max="5061" width="4.59765625" style="1" customWidth="1"/>
    <col min="5062" max="5068" width="9.5" style="1"/>
    <col min="5069" max="5069" width="7.296875" style="1" customWidth="1"/>
    <col min="5070" max="5078" width="10.59765625" style="1" customWidth="1"/>
    <col min="5079" max="5079" width="7.296875" style="1" customWidth="1"/>
    <col min="5080" max="5080" width="18.69921875" style="1" customWidth="1"/>
    <col min="5081" max="5082" width="2.19921875" style="1" customWidth="1"/>
    <col min="5083" max="5151" width="9.796875" style="1" customWidth="1"/>
    <col min="5152" max="5152" width="3.3984375" style="1" customWidth="1"/>
    <col min="5153" max="5316" width="9.796875" style="1" customWidth="1"/>
    <col min="5317" max="5317" width="4.59765625" style="1" customWidth="1"/>
    <col min="5318" max="5324" width="9.5" style="1"/>
    <col min="5325" max="5325" width="7.296875" style="1" customWidth="1"/>
    <col min="5326" max="5334" width="10.59765625" style="1" customWidth="1"/>
    <col min="5335" max="5335" width="7.296875" style="1" customWidth="1"/>
    <col min="5336" max="5336" width="18.69921875" style="1" customWidth="1"/>
    <col min="5337" max="5338" width="2.19921875" style="1" customWidth="1"/>
    <col min="5339" max="5407" width="9.796875" style="1" customWidth="1"/>
    <col min="5408" max="5408" width="3.3984375" style="1" customWidth="1"/>
    <col min="5409" max="5572" width="9.796875" style="1" customWidth="1"/>
    <col min="5573" max="5573" width="4.59765625" style="1" customWidth="1"/>
    <col min="5574" max="5580" width="9.5" style="1"/>
    <col min="5581" max="5581" width="7.296875" style="1" customWidth="1"/>
    <col min="5582" max="5590" width="10.59765625" style="1" customWidth="1"/>
    <col min="5591" max="5591" width="7.296875" style="1" customWidth="1"/>
    <col min="5592" max="5592" width="18.69921875" style="1" customWidth="1"/>
    <col min="5593" max="5594" width="2.19921875" style="1" customWidth="1"/>
    <col min="5595" max="5663" width="9.796875" style="1" customWidth="1"/>
    <col min="5664" max="5664" width="3.3984375" style="1" customWidth="1"/>
    <col min="5665" max="5828" width="9.796875" style="1" customWidth="1"/>
    <col min="5829" max="5829" width="4.59765625" style="1" customWidth="1"/>
    <col min="5830" max="5836" width="9.5" style="1"/>
    <col min="5837" max="5837" width="7.296875" style="1" customWidth="1"/>
    <col min="5838" max="5846" width="10.59765625" style="1" customWidth="1"/>
    <col min="5847" max="5847" width="7.296875" style="1" customWidth="1"/>
    <col min="5848" max="5848" width="18.69921875" style="1" customWidth="1"/>
    <col min="5849" max="5850" width="2.19921875" style="1" customWidth="1"/>
    <col min="5851" max="5919" width="9.796875" style="1" customWidth="1"/>
    <col min="5920" max="5920" width="3.3984375" style="1" customWidth="1"/>
    <col min="5921" max="6084" width="9.796875" style="1" customWidth="1"/>
    <col min="6085" max="6085" width="4.59765625" style="1" customWidth="1"/>
    <col min="6086" max="6092" width="9.5" style="1"/>
    <col min="6093" max="6093" width="7.296875" style="1" customWidth="1"/>
    <col min="6094" max="6102" width="10.59765625" style="1" customWidth="1"/>
    <col min="6103" max="6103" width="7.296875" style="1" customWidth="1"/>
    <col min="6104" max="6104" width="18.69921875" style="1" customWidth="1"/>
    <col min="6105" max="6106" width="2.19921875" style="1" customWidth="1"/>
    <col min="6107" max="6175" width="9.796875" style="1" customWidth="1"/>
    <col min="6176" max="6176" width="3.3984375" style="1" customWidth="1"/>
    <col min="6177" max="6340" width="9.796875" style="1" customWidth="1"/>
    <col min="6341" max="6341" width="4.59765625" style="1" customWidth="1"/>
    <col min="6342" max="6348" width="9.5" style="1"/>
    <col min="6349" max="6349" width="7.296875" style="1" customWidth="1"/>
    <col min="6350" max="6358" width="10.59765625" style="1" customWidth="1"/>
    <col min="6359" max="6359" width="7.296875" style="1" customWidth="1"/>
    <col min="6360" max="6360" width="18.69921875" style="1" customWidth="1"/>
    <col min="6361" max="6362" width="2.19921875" style="1" customWidth="1"/>
    <col min="6363" max="6431" width="9.796875" style="1" customWidth="1"/>
    <col min="6432" max="6432" width="3.3984375" style="1" customWidth="1"/>
    <col min="6433" max="6596" width="9.796875" style="1" customWidth="1"/>
    <col min="6597" max="6597" width="4.59765625" style="1" customWidth="1"/>
    <col min="6598" max="6604" width="9.5" style="1"/>
    <col min="6605" max="6605" width="7.296875" style="1" customWidth="1"/>
    <col min="6606" max="6614" width="10.59765625" style="1" customWidth="1"/>
    <col min="6615" max="6615" width="7.296875" style="1" customWidth="1"/>
    <col min="6616" max="6616" width="18.69921875" style="1" customWidth="1"/>
    <col min="6617" max="6618" width="2.19921875" style="1" customWidth="1"/>
    <col min="6619" max="6687" width="9.796875" style="1" customWidth="1"/>
    <col min="6688" max="6688" width="3.3984375" style="1" customWidth="1"/>
    <col min="6689" max="6852" width="9.796875" style="1" customWidth="1"/>
    <col min="6853" max="6853" width="4.59765625" style="1" customWidth="1"/>
    <col min="6854" max="6860" width="9.5" style="1"/>
    <col min="6861" max="6861" width="7.296875" style="1" customWidth="1"/>
    <col min="6862" max="6870" width="10.59765625" style="1" customWidth="1"/>
    <col min="6871" max="6871" width="7.296875" style="1" customWidth="1"/>
    <col min="6872" max="6872" width="18.69921875" style="1" customWidth="1"/>
    <col min="6873" max="6874" width="2.19921875" style="1" customWidth="1"/>
    <col min="6875" max="6943" width="9.796875" style="1" customWidth="1"/>
    <col min="6944" max="6944" width="3.3984375" style="1" customWidth="1"/>
    <col min="6945" max="7108" width="9.796875" style="1" customWidth="1"/>
    <col min="7109" max="7109" width="4.59765625" style="1" customWidth="1"/>
    <col min="7110" max="7116" width="9.5" style="1"/>
    <col min="7117" max="7117" width="7.296875" style="1" customWidth="1"/>
    <col min="7118" max="7126" width="10.59765625" style="1" customWidth="1"/>
    <col min="7127" max="7127" width="7.296875" style="1" customWidth="1"/>
    <col min="7128" max="7128" width="18.69921875" style="1" customWidth="1"/>
    <col min="7129" max="7130" width="2.19921875" style="1" customWidth="1"/>
    <col min="7131" max="7199" width="9.796875" style="1" customWidth="1"/>
    <col min="7200" max="7200" width="3.3984375" style="1" customWidth="1"/>
    <col min="7201" max="7364" width="9.796875" style="1" customWidth="1"/>
    <col min="7365" max="7365" width="4.59765625" style="1" customWidth="1"/>
    <col min="7366" max="7372" width="9.5" style="1"/>
    <col min="7373" max="7373" width="7.296875" style="1" customWidth="1"/>
    <col min="7374" max="7382" width="10.59765625" style="1" customWidth="1"/>
    <col min="7383" max="7383" width="7.296875" style="1" customWidth="1"/>
    <col min="7384" max="7384" width="18.69921875" style="1" customWidth="1"/>
    <col min="7385" max="7386" width="2.19921875" style="1" customWidth="1"/>
    <col min="7387" max="7455" width="9.796875" style="1" customWidth="1"/>
    <col min="7456" max="7456" width="3.3984375" style="1" customWidth="1"/>
    <col min="7457" max="7620" width="9.796875" style="1" customWidth="1"/>
    <col min="7621" max="7621" width="4.59765625" style="1" customWidth="1"/>
    <col min="7622" max="7628" width="9.5" style="1"/>
    <col min="7629" max="7629" width="7.296875" style="1" customWidth="1"/>
    <col min="7630" max="7638" width="10.59765625" style="1" customWidth="1"/>
    <col min="7639" max="7639" width="7.296875" style="1" customWidth="1"/>
    <col min="7640" max="7640" width="18.69921875" style="1" customWidth="1"/>
    <col min="7641" max="7642" width="2.19921875" style="1" customWidth="1"/>
    <col min="7643" max="7711" width="9.796875" style="1" customWidth="1"/>
    <col min="7712" max="7712" width="3.3984375" style="1" customWidth="1"/>
    <col min="7713" max="7876" width="9.796875" style="1" customWidth="1"/>
    <col min="7877" max="7877" width="4.59765625" style="1" customWidth="1"/>
    <col min="7878" max="7884" width="9.5" style="1"/>
    <col min="7885" max="7885" width="7.296875" style="1" customWidth="1"/>
    <col min="7886" max="7894" width="10.59765625" style="1" customWidth="1"/>
    <col min="7895" max="7895" width="7.296875" style="1" customWidth="1"/>
    <col min="7896" max="7896" width="18.69921875" style="1" customWidth="1"/>
    <col min="7897" max="7898" width="2.19921875" style="1" customWidth="1"/>
    <col min="7899" max="7967" width="9.796875" style="1" customWidth="1"/>
    <col min="7968" max="7968" width="3.3984375" style="1" customWidth="1"/>
    <col min="7969" max="8132" width="9.796875" style="1" customWidth="1"/>
    <col min="8133" max="8133" width="4.59765625" style="1" customWidth="1"/>
    <col min="8134" max="8140" width="9.5" style="1"/>
    <col min="8141" max="8141" width="7.296875" style="1" customWidth="1"/>
    <col min="8142" max="8150" width="10.59765625" style="1" customWidth="1"/>
    <col min="8151" max="8151" width="7.296875" style="1" customWidth="1"/>
    <col min="8152" max="8152" width="18.69921875" style="1" customWidth="1"/>
    <col min="8153" max="8154" width="2.19921875" style="1" customWidth="1"/>
    <col min="8155" max="8223" width="9.796875" style="1" customWidth="1"/>
    <col min="8224" max="8224" width="3.3984375" style="1" customWidth="1"/>
    <col min="8225" max="8388" width="9.796875" style="1" customWidth="1"/>
    <col min="8389" max="8389" width="4.59765625" style="1" customWidth="1"/>
    <col min="8390" max="8396" width="9.5" style="1"/>
    <col min="8397" max="8397" width="7.296875" style="1" customWidth="1"/>
    <col min="8398" max="8406" width="10.59765625" style="1" customWidth="1"/>
    <col min="8407" max="8407" width="7.296875" style="1" customWidth="1"/>
    <col min="8408" max="8408" width="18.69921875" style="1" customWidth="1"/>
    <col min="8409" max="8410" width="2.19921875" style="1" customWidth="1"/>
    <col min="8411" max="8479" width="9.796875" style="1" customWidth="1"/>
    <col min="8480" max="8480" width="3.3984375" style="1" customWidth="1"/>
    <col min="8481" max="8644" width="9.796875" style="1" customWidth="1"/>
    <col min="8645" max="8645" width="4.59765625" style="1" customWidth="1"/>
    <col min="8646" max="8652" width="9.5" style="1"/>
    <col min="8653" max="8653" width="7.296875" style="1" customWidth="1"/>
    <col min="8654" max="8662" width="10.59765625" style="1" customWidth="1"/>
    <col min="8663" max="8663" width="7.296875" style="1" customWidth="1"/>
    <col min="8664" max="8664" width="18.69921875" style="1" customWidth="1"/>
    <col min="8665" max="8666" width="2.19921875" style="1" customWidth="1"/>
    <col min="8667" max="8735" width="9.796875" style="1" customWidth="1"/>
    <col min="8736" max="8736" width="3.3984375" style="1" customWidth="1"/>
    <col min="8737" max="8900" width="9.796875" style="1" customWidth="1"/>
    <col min="8901" max="8901" width="4.59765625" style="1" customWidth="1"/>
    <col min="8902" max="8908" width="9.5" style="1"/>
    <col min="8909" max="8909" width="7.296875" style="1" customWidth="1"/>
    <col min="8910" max="8918" width="10.59765625" style="1" customWidth="1"/>
    <col min="8919" max="8919" width="7.296875" style="1" customWidth="1"/>
    <col min="8920" max="8920" width="18.69921875" style="1" customWidth="1"/>
    <col min="8921" max="8922" width="2.19921875" style="1" customWidth="1"/>
    <col min="8923" max="8991" width="9.796875" style="1" customWidth="1"/>
    <col min="8992" max="8992" width="3.3984375" style="1" customWidth="1"/>
    <col min="8993" max="9156" width="9.796875" style="1" customWidth="1"/>
    <col min="9157" max="9157" width="4.59765625" style="1" customWidth="1"/>
    <col min="9158" max="9164" width="9.5" style="1"/>
    <col min="9165" max="9165" width="7.296875" style="1" customWidth="1"/>
    <col min="9166" max="9174" width="10.59765625" style="1" customWidth="1"/>
    <col min="9175" max="9175" width="7.296875" style="1" customWidth="1"/>
    <col min="9176" max="9176" width="18.69921875" style="1" customWidth="1"/>
    <col min="9177" max="9178" width="2.19921875" style="1" customWidth="1"/>
    <col min="9179" max="9247" width="9.796875" style="1" customWidth="1"/>
    <col min="9248" max="9248" width="3.3984375" style="1" customWidth="1"/>
    <col min="9249" max="9412" width="9.796875" style="1" customWidth="1"/>
    <col min="9413" max="9413" width="4.59765625" style="1" customWidth="1"/>
    <col min="9414" max="9420" width="9.5" style="1"/>
    <col min="9421" max="9421" width="7.296875" style="1" customWidth="1"/>
    <col min="9422" max="9430" width="10.59765625" style="1" customWidth="1"/>
    <col min="9431" max="9431" width="7.296875" style="1" customWidth="1"/>
    <col min="9432" max="9432" width="18.69921875" style="1" customWidth="1"/>
    <col min="9433" max="9434" width="2.19921875" style="1" customWidth="1"/>
    <col min="9435" max="9503" width="9.796875" style="1" customWidth="1"/>
    <col min="9504" max="9504" width="3.3984375" style="1" customWidth="1"/>
    <col min="9505" max="9668" width="9.796875" style="1" customWidth="1"/>
    <col min="9669" max="9669" width="4.59765625" style="1" customWidth="1"/>
    <col min="9670" max="9676" width="9.5" style="1"/>
    <col min="9677" max="9677" width="7.296875" style="1" customWidth="1"/>
    <col min="9678" max="9686" width="10.59765625" style="1" customWidth="1"/>
    <col min="9687" max="9687" width="7.296875" style="1" customWidth="1"/>
    <col min="9688" max="9688" width="18.69921875" style="1" customWidth="1"/>
    <col min="9689" max="9690" width="2.19921875" style="1" customWidth="1"/>
    <col min="9691" max="9759" width="9.796875" style="1" customWidth="1"/>
    <col min="9760" max="9760" width="3.3984375" style="1" customWidth="1"/>
    <col min="9761" max="9924" width="9.796875" style="1" customWidth="1"/>
    <col min="9925" max="9925" width="4.59765625" style="1" customWidth="1"/>
    <col min="9926" max="9932" width="9.5" style="1"/>
    <col min="9933" max="9933" width="7.296875" style="1" customWidth="1"/>
    <col min="9934" max="9942" width="10.59765625" style="1" customWidth="1"/>
    <col min="9943" max="9943" width="7.296875" style="1" customWidth="1"/>
    <col min="9944" max="9944" width="18.69921875" style="1" customWidth="1"/>
    <col min="9945" max="9946" width="2.19921875" style="1" customWidth="1"/>
    <col min="9947" max="10015" width="9.796875" style="1" customWidth="1"/>
    <col min="10016" max="10016" width="3.3984375" style="1" customWidth="1"/>
    <col min="10017" max="10180" width="9.796875" style="1" customWidth="1"/>
    <col min="10181" max="10181" width="4.59765625" style="1" customWidth="1"/>
    <col min="10182" max="10188" width="9.5" style="1"/>
    <col min="10189" max="10189" width="7.296875" style="1" customWidth="1"/>
    <col min="10190" max="10198" width="10.59765625" style="1" customWidth="1"/>
    <col min="10199" max="10199" width="7.296875" style="1" customWidth="1"/>
    <col min="10200" max="10200" width="18.69921875" style="1" customWidth="1"/>
    <col min="10201" max="10202" width="2.19921875" style="1" customWidth="1"/>
    <col min="10203" max="10271" width="9.796875" style="1" customWidth="1"/>
    <col min="10272" max="10272" width="3.3984375" style="1" customWidth="1"/>
    <col min="10273" max="10436" width="9.796875" style="1" customWidth="1"/>
    <col min="10437" max="10437" width="4.59765625" style="1" customWidth="1"/>
    <col min="10438" max="10444" width="9.5" style="1"/>
    <col min="10445" max="10445" width="7.296875" style="1" customWidth="1"/>
    <col min="10446" max="10454" width="10.59765625" style="1" customWidth="1"/>
    <col min="10455" max="10455" width="7.296875" style="1" customWidth="1"/>
    <col min="10456" max="10456" width="18.69921875" style="1" customWidth="1"/>
    <col min="10457" max="10458" width="2.19921875" style="1" customWidth="1"/>
    <col min="10459" max="10527" width="9.796875" style="1" customWidth="1"/>
    <col min="10528" max="10528" width="3.3984375" style="1" customWidth="1"/>
    <col min="10529" max="10692" width="9.796875" style="1" customWidth="1"/>
    <col min="10693" max="10693" width="4.59765625" style="1" customWidth="1"/>
    <col min="10694" max="10700" width="9.5" style="1"/>
    <col min="10701" max="10701" width="7.296875" style="1" customWidth="1"/>
    <col min="10702" max="10710" width="10.59765625" style="1" customWidth="1"/>
    <col min="10711" max="10711" width="7.296875" style="1" customWidth="1"/>
    <col min="10712" max="10712" width="18.69921875" style="1" customWidth="1"/>
    <col min="10713" max="10714" width="2.19921875" style="1" customWidth="1"/>
    <col min="10715" max="10783" width="9.796875" style="1" customWidth="1"/>
    <col min="10784" max="10784" width="3.3984375" style="1" customWidth="1"/>
    <col min="10785" max="10948" width="9.796875" style="1" customWidth="1"/>
    <col min="10949" max="10949" width="4.59765625" style="1" customWidth="1"/>
    <col min="10950" max="10956" width="9.5" style="1"/>
    <col min="10957" max="10957" width="7.296875" style="1" customWidth="1"/>
    <col min="10958" max="10966" width="10.59765625" style="1" customWidth="1"/>
    <col min="10967" max="10967" width="7.296875" style="1" customWidth="1"/>
    <col min="10968" max="10968" width="18.69921875" style="1" customWidth="1"/>
    <col min="10969" max="10970" width="2.19921875" style="1" customWidth="1"/>
    <col min="10971" max="11039" width="9.796875" style="1" customWidth="1"/>
    <col min="11040" max="11040" width="3.3984375" style="1" customWidth="1"/>
    <col min="11041" max="11204" width="9.796875" style="1" customWidth="1"/>
    <col min="11205" max="11205" width="4.59765625" style="1" customWidth="1"/>
    <col min="11206" max="11212" width="9.5" style="1"/>
    <col min="11213" max="11213" width="7.296875" style="1" customWidth="1"/>
    <col min="11214" max="11222" width="10.59765625" style="1" customWidth="1"/>
    <col min="11223" max="11223" width="7.296875" style="1" customWidth="1"/>
    <col min="11224" max="11224" width="18.69921875" style="1" customWidth="1"/>
    <col min="11225" max="11226" width="2.19921875" style="1" customWidth="1"/>
    <col min="11227" max="11295" width="9.796875" style="1" customWidth="1"/>
    <col min="11296" max="11296" width="3.3984375" style="1" customWidth="1"/>
    <col min="11297" max="11460" width="9.796875" style="1" customWidth="1"/>
    <col min="11461" max="11461" width="4.59765625" style="1" customWidth="1"/>
    <col min="11462" max="11468" width="9.5" style="1"/>
    <col min="11469" max="11469" width="7.296875" style="1" customWidth="1"/>
    <col min="11470" max="11478" width="10.59765625" style="1" customWidth="1"/>
    <col min="11479" max="11479" width="7.296875" style="1" customWidth="1"/>
    <col min="11480" max="11480" width="18.69921875" style="1" customWidth="1"/>
    <col min="11481" max="11482" width="2.19921875" style="1" customWidth="1"/>
    <col min="11483" max="11551" width="9.796875" style="1" customWidth="1"/>
    <col min="11552" max="11552" width="3.3984375" style="1" customWidth="1"/>
    <col min="11553" max="11716" width="9.796875" style="1" customWidth="1"/>
    <col min="11717" max="11717" width="4.59765625" style="1" customWidth="1"/>
    <col min="11718" max="11724" width="9.5" style="1"/>
    <col min="11725" max="11725" width="7.296875" style="1" customWidth="1"/>
    <col min="11726" max="11734" width="10.59765625" style="1" customWidth="1"/>
    <col min="11735" max="11735" width="7.296875" style="1" customWidth="1"/>
    <col min="11736" max="11736" width="18.69921875" style="1" customWidth="1"/>
    <col min="11737" max="11738" width="2.19921875" style="1" customWidth="1"/>
    <col min="11739" max="11807" width="9.796875" style="1" customWidth="1"/>
    <col min="11808" max="11808" width="3.3984375" style="1" customWidth="1"/>
    <col min="11809" max="11972" width="9.796875" style="1" customWidth="1"/>
    <col min="11973" max="11973" width="4.59765625" style="1" customWidth="1"/>
    <col min="11974" max="11980" width="9.5" style="1"/>
    <col min="11981" max="11981" width="7.296875" style="1" customWidth="1"/>
    <col min="11982" max="11990" width="10.59765625" style="1" customWidth="1"/>
    <col min="11991" max="11991" width="7.296875" style="1" customWidth="1"/>
    <col min="11992" max="11992" width="18.69921875" style="1" customWidth="1"/>
    <col min="11993" max="11994" width="2.19921875" style="1" customWidth="1"/>
    <col min="11995" max="12063" width="9.796875" style="1" customWidth="1"/>
    <col min="12064" max="12064" width="3.3984375" style="1" customWidth="1"/>
    <col min="12065" max="12228" width="9.796875" style="1" customWidth="1"/>
    <col min="12229" max="12229" width="4.59765625" style="1" customWidth="1"/>
    <col min="12230" max="12236" width="9.5" style="1"/>
    <col min="12237" max="12237" width="7.296875" style="1" customWidth="1"/>
    <col min="12238" max="12246" width="10.59765625" style="1" customWidth="1"/>
    <col min="12247" max="12247" width="7.296875" style="1" customWidth="1"/>
    <col min="12248" max="12248" width="18.69921875" style="1" customWidth="1"/>
    <col min="12249" max="12250" width="2.19921875" style="1" customWidth="1"/>
    <col min="12251" max="12319" width="9.796875" style="1" customWidth="1"/>
    <col min="12320" max="12320" width="3.3984375" style="1" customWidth="1"/>
    <col min="12321" max="12484" width="9.796875" style="1" customWidth="1"/>
    <col min="12485" max="12485" width="4.59765625" style="1" customWidth="1"/>
    <col min="12486" max="12492" width="9.5" style="1"/>
    <col min="12493" max="12493" width="7.296875" style="1" customWidth="1"/>
    <col min="12494" max="12502" width="10.59765625" style="1" customWidth="1"/>
    <col min="12503" max="12503" width="7.296875" style="1" customWidth="1"/>
    <col min="12504" max="12504" width="18.69921875" style="1" customWidth="1"/>
    <col min="12505" max="12506" width="2.19921875" style="1" customWidth="1"/>
    <col min="12507" max="12575" width="9.796875" style="1" customWidth="1"/>
    <col min="12576" max="12576" width="3.3984375" style="1" customWidth="1"/>
    <col min="12577" max="12740" width="9.796875" style="1" customWidth="1"/>
    <col min="12741" max="12741" width="4.59765625" style="1" customWidth="1"/>
    <col min="12742" max="12748" width="9.5" style="1"/>
    <col min="12749" max="12749" width="7.296875" style="1" customWidth="1"/>
    <col min="12750" max="12758" width="10.59765625" style="1" customWidth="1"/>
    <col min="12759" max="12759" width="7.296875" style="1" customWidth="1"/>
    <col min="12760" max="12760" width="18.69921875" style="1" customWidth="1"/>
    <col min="12761" max="12762" width="2.19921875" style="1" customWidth="1"/>
    <col min="12763" max="12831" width="9.796875" style="1" customWidth="1"/>
    <col min="12832" max="12832" width="3.3984375" style="1" customWidth="1"/>
    <col min="12833" max="12996" width="9.796875" style="1" customWidth="1"/>
    <col min="12997" max="12997" width="4.59765625" style="1" customWidth="1"/>
    <col min="12998" max="13004" width="9.5" style="1"/>
    <col min="13005" max="13005" width="7.296875" style="1" customWidth="1"/>
    <col min="13006" max="13014" width="10.59765625" style="1" customWidth="1"/>
    <col min="13015" max="13015" width="7.296875" style="1" customWidth="1"/>
    <col min="13016" max="13016" width="18.69921875" style="1" customWidth="1"/>
    <col min="13017" max="13018" width="2.19921875" style="1" customWidth="1"/>
    <col min="13019" max="13087" width="9.796875" style="1" customWidth="1"/>
    <col min="13088" max="13088" width="3.3984375" style="1" customWidth="1"/>
    <col min="13089" max="13252" width="9.796875" style="1" customWidth="1"/>
    <col min="13253" max="13253" width="4.59765625" style="1" customWidth="1"/>
    <col min="13254" max="13260" width="9.5" style="1"/>
    <col min="13261" max="13261" width="7.296875" style="1" customWidth="1"/>
    <col min="13262" max="13270" width="10.59765625" style="1" customWidth="1"/>
    <col min="13271" max="13271" width="7.296875" style="1" customWidth="1"/>
    <col min="13272" max="13272" width="18.69921875" style="1" customWidth="1"/>
    <col min="13273" max="13274" width="2.19921875" style="1" customWidth="1"/>
    <col min="13275" max="13343" width="9.796875" style="1" customWidth="1"/>
    <col min="13344" max="13344" width="3.3984375" style="1" customWidth="1"/>
    <col min="13345" max="13508" width="9.796875" style="1" customWidth="1"/>
    <col min="13509" max="13509" width="4.59765625" style="1" customWidth="1"/>
    <col min="13510" max="13516" width="9.5" style="1"/>
    <col min="13517" max="13517" width="7.296875" style="1" customWidth="1"/>
    <col min="13518" max="13526" width="10.59765625" style="1" customWidth="1"/>
    <col min="13527" max="13527" width="7.296875" style="1" customWidth="1"/>
    <col min="13528" max="13528" width="18.69921875" style="1" customWidth="1"/>
    <col min="13529" max="13530" width="2.19921875" style="1" customWidth="1"/>
    <col min="13531" max="13599" width="9.796875" style="1" customWidth="1"/>
    <col min="13600" max="13600" width="3.3984375" style="1" customWidth="1"/>
    <col min="13601" max="13764" width="9.796875" style="1" customWidth="1"/>
    <col min="13765" max="13765" width="4.59765625" style="1" customWidth="1"/>
    <col min="13766" max="13772" width="9.5" style="1"/>
    <col min="13773" max="13773" width="7.296875" style="1" customWidth="1"/>
    <col min="13774" max="13782" width="10.59765625" style="1" customWidth="1"/>
    <col min="13783" max="13783" width="7.296875" style="1" customWidth="1"/>
    <col min="13784" max="13784" width="18.69921875" style="1" customWidth="1"/>
    <col min="13785" max="13786" width="2.19921875" style="1" customWidth="1"/>
    <col min="13787" max="13855" width="9.796875" style="1" customWidth="1"/>
    <col min="13856" max="13856" width="3.3984375" style="1" customWidth="1"/>
    <col min="13857" max="14020" width="9.796875" style="1" customWidth="1"/>
    <col min="14021" max="14021" width="4.59765625" style="1" customWidth="1"/>
    <col min="14022" max="14028" width="9.5" style="1"/>
    <col min="14029" max="14029" width="7.296875" style="1" customWidth="1"/>
    <col min="14030" max="14038" width="10.59765625" style="1" customWidth="1"/>
    <col min="14039" max="14039" width="7.296875" style="1" customWidth="1"/>
    <col min="14040" max="14040" width="18.69921875" style="1" customWidth="1"/>
    <col min="14041" max="14042" width="2.19921875" style="1" customWidth="1"/>
    <col min="14043" max="14111" width="9.796875" style="1" customWidth="1"/>
    <col min="14112" max="14112" width="3.3984375" style="1" customWidth="1"/>
    <col min="14113" max="14276" width="9.796875" style="1" customWidth="1"/>
    <col min="14277" max="14277" width="4.59765625" style="1" customWidth="1"/>
    <col min="14278" max="14284" width="9.5" style="1"/>
    <col min="14285" max="14285" width="7.296875" style="1" customWidth="1"/>
    <col min="14286" max="14294" width="10.59765625" style="1" customWidth="1"/>
    <col min="14295" max="14295" width="7.296875" style="1" customWidth="1"/>
    <col min="14296" max="14296" width="18.69921875" style="1" customWidth="1"/>
    <col min="14297" max="14298" width="2.19921875" style="1" customWidth="1"/>
    <col min="14299" max="14367" width="9.796875" style="1" customWidth="1"/>
    <col min="14368" max="14368" width="3.3984375" style="1" customWidth="1"/>
    <col min="14369" max="14532" width="9.796875" style="1" customWidth="1"/>
    <col min="14533" max="14533" width="4.59765625" style="1" customWidth="1"/>
    <col min="14534" max="14540" width="9.5" style="1"/>
    <col min="14541" max="14541" width="7.296875" style="1" customWidth="1"/>
    <col min="14542" max="14550" width="10.59765625" style="1" customWidth="1"/>
    <col min="14551" max="14551" width="7.296875" style="1" customWidth="1"/>
    <col min="14552" max="14552" width="18.69921875" style="1" customWidth="1"/>
    <col min="14553" max="14554" width="2.19921875" style="1" customWidth="1"/>
    <col min="14555" max="14623" width="9.796875" style="1" customWidth="1"/>
    <col min="14624" max="14624" width="3.3984375" style="1" customWidth="1"/>
    <col min="14625" max="14788" width="9.796875" style="1" customWidth="1"/>
    <col min="14789" max="14789" width="4.59765625" style="1" customWidth="1"/>
    <col min="14790" max="14796" width="9.5" style="1"/>
    <col min="14797" max="14797" width="7.296875" style="1" customWidth="1"/>
    <col min="14798" max="14806" width="10.59765625" style="1" customWidth="1"/>
    <col min="14807" max="14807" width="7.296875" style="1" customWidth="1"/>
    <col min="14808" max="14808" width="18.69921875" style="1" customWidth="1"/>
    <col min="14809" max="14810" width="2.19921875" style="1" customWidth="1"/>
    <col min="14811" max="14879" width="9.796875" style="1" customWidth="1"/>
    <col min="14880" max="14880" width="3.3984375" style="1" customWidth="1"/>
    <col min="14881" max="15044" width="9.796875" style="1" customWidth="1"/>
    <col min="15045" max="15045" width="4.59765625" style="1" customWidth="1"/>
    <col min="15046" max="15052" width="9.5" style="1"/>
    <col min="15053" max="15053" width="7.296875" style="1" customWidth="1"/>
    <col min="15054" max="15062" width="10.59765625" style="1" customWidth="1"/>
    <col min="15063" max="15063" width="7.296875" style="1" customWidth="1"/>
    <col min="15064" max="15064" width="18.69921875" style="1" customWidth="1"/>
    <col min="15065" max="15066" width="2.19921875" style="1" customWidth="1"/>
    <col min="15067" max="15135" width="9.796875" style="1" customWidth="1"/>
    <col min="15136" max="15136" width="3.3984375" style="1" customWidth="1"/>
    <col min="15137" max="15300" width="9.796875" style="1" customWidth="1"/>
    <col min="15301" max="15301" width="4.59765625" style="1" customWidth="1"/>
    <col min="15302" max="15308" width="9.5" style="1"/>
    <col min="15309" max="15309" width="7.296875" style="1" customWidth="1"/>
    <col min="15310" max="15318" width="10.59765625" style="1" customWidth="1"/>
    <col min="15319" max="15319" width="7.296875" style="1" customWidth="1"/>
    <col min="15320" max="15320" width="18.69921875" style="1" customWidth="1"/>
    <col min="15321" max="15322" width="2.19921875" style="1" customWidth="1"/>
    <col min="15323" max="15391" width="9.796875" style="1" customWidth="1"/>
    <col min="15392" max="15392" width="3.3984375" style="1" customWidth="1"/>
    <col min="15393" max="15556" width="9.796875" style="1" customWidth="1"/>
    <col min="15557" max="15557" width="4.59765625" style="1" customWidth="1"/>
    <col min="15558" max="15564" width="9.5" style="1"/>
    <col min="15565" max="15565" width="7.296875" style="1" customWidth="1"/>
    <col min="15566" max="15574" width="10.59765625" style="1" customWidth="1"/>
    <col min="15575" max="15575" width="7.296875" style="1" customWidth="1"/>
    <col min="15576" max="15576" width="18.69921875" style="1" customWidth="1"/>
    <col min="15577" max="15578" width="2.19921875" style="1" customWidth="1"/>
    <col min="15579" max="15647" width="9.796875" style="1" customWidth="1"/>
    <col min="15648" max="15648" width="3.3984375" style="1" customWidth="1"/>
    <col min="15649" max="15812" width="9.796875" style="1" customWidth="1"/>
    <col min="15813" max="15813" width="4.59765625" style="1" customWidth="1"/>
    <col min="15814" max="15820" width="9.5" style="1"/>
    <col min="15821" max="15821" width="7.296875" style="1" customWidth="1"/>
    <col min="15822" max="15830" width="10.59765625" style="1" customWidth="1"/>
    <col min="15831" max="15831" width="7.296875" style="1" customWidth="1"/>
    <col min="15832" max="15832" width="18.69921875" style="1" customWidth="1"/>
    <col min="15833" max="15834" width="2.19921875" style="1" customWidth="1"/>
    <col min="15835" max="15903" width="9.796875" style="1" customWidth="1"/>
    <col min="15904" max="15904" width="3.3984375" style="1" customWidth="1"/>
    <col min="15905" max="16068" width="9.796875" style="1" customWidth="1"/>
    <col min="16069" max="16069" width="4.59765625" style="1" customWidth="1"/>
    <col min="16070" max="16076" width="9.5" style="1"/>
    <col min="16077" max="16077" width="7.296875" style="1" customWidth="1"/>
    <col min="16078" max="16086" width="10.59765625" style="1" customWidth="1"/>
    <col min="16087" max="16087" width="7.296875" style="1" customWidth="1"/>
    <col min="16088" max="16088" width="18.69921875" style="1" customWidth="1"/>
    <col min="16089" max="16090" width="2.19921875" style="1" customWidth="1"/>
    <col min="16091" max="16159" width="9.796875" style="1" customWidth="1"/>
    <col min="16160" max="16160" width="3.3984375" style="1" customWidth="1"/>
    <col min="16161" max="16324" width="9.796875" style="1" customWidth="1"/>
    <col min="16325" max="16325" width="4.59765625" style="1" customWidth="1"/>
    <col min="16326" max="16384" width="9.5" style="1"/>
  </cols>
  <sheetData>
    <row r="1" spans="1:204" ht="5.5" customHeight="1"/>
    <row r="2" spans="1:204" ht="17">
      <c r="B2" s="490" t="s">
        <v>15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204" ht="17">
      <c r="B3" s="491" t="s">
        <v>16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21"/>
    </row>
    <row r="4" spans="1:204" ht="17">
      <c r="A4" s="22" t="s">
        <v>11</v>
      </c>
      <c r="B4" s="487" t="s">
        <v>19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</row>
    <row r="5" spans="1:204" ht="17">
      <c r="A5" s="22" t="s">
        <v>12</v>
      </c>
      <c r="B5" s="487" t="s">
        <v>10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</row>
    <row r="6" spans="1:204" ht="17">
      <c r="A6" s="22" t="s">
        <v>13</v>
      </c>
      <c r="B6" s="487" t="s">
        <v>17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</row>
    <row r="7" spans="1:204" ht="17">
      <c r="A7" s="22" t="s">
        <v>14</v>
      </c>
      <c r="B7" s="492" t="s">
        <v>22</v>
      </c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</row>
    <row r="8" spans="1:204" ht="17">
      <c r="A8" s="22" t="s">
        <v>20</v>
      </c>
      <c r="B8" s="487" t="s">
        <v>21</v>
      </c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</row>
    <row r="9" spans="1:204" ht="17">
      <c r="B9" s="487" t="s">
        <v>18</v>
      </c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</row>
    <row r="10" spans="1:204" ht="17">
      <c r="B10" s="487" t="s">
        <v>1</v>
      </c>
      <c r="C10" s="487"/>
      <c r="D10" s="487"/>
      <c r="E10" s="487"/>
      <c r="F10" s="487"/>
      <c r="G10" s="487"/>
      <c r="H10" s="487"/>
      <c r="I10" s="487"/>
      <c r="J10" s="487"/>
      <c r="K10" s="487"/>
      <c r="L10" s="3" t="s">
        <v>95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</row>
    <row r="11" spans="1:204" ht="17">
      <c r="B11" s="487" t="s">
        <v>2</v>
      </c>
      <c r="C11" s="487"/>
      <c r="D11" s="487"/>
      <c r="E11" s="487"/>
      <c r="F11" s="487"/>
      <c r="G11" s="487"/>
      <c r="H11" s="487"/>
      <c r="I11" s="487"/>
      <c r="J11" s="487"/>
      <c r="K11" s="487"/>
      <c r="L11" s="3" t="s">
        <v>96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</row>
    <row r="12" spans="1:204" ht="17">
      <c r="B12" s="487" t="s">
        <v>3</v>
      </c>
      <c r="C12" s="487"/>
      <c r="D12" s="487"/>
      <c r="E12" s="487"/>
      <c r="F12" s="487"/>
      <c r="G12" s="487"/>
      <c r="H12" s="487"/>
      <c r="I12" s="487"/>
      <c r="J12" s="487"/>
      <c r="K12" s="487"/>
      <c r="L12" s="3" t="s">
        <v>97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</row>
    <row r="13" spans="1:204" ht="17">
      <c r="B13" s="487" t="s">
        <v>9</v>
      </c>
      <c r="C13" s="487"/>
      <c r="D13" s="487"/>
      <c r="E13" s="487"/>
      <c r="F13" s="487"/>
      <c r="G13" s="487"/>
      <c r="H13" s="487"/>
      <c r="I13" s="487"/>
      <c r="J13" s="487"/>
      <c r="K13" s="487"/>
      <c r="L13" s="3" t="s">
        <v>335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</row>
    <row r="14" spans="1:204" ht="17">
      <c r="B14" s="487" t="s">
        <v>98</v>
      </c>
      <c r="C14" s="487"/>
      <c r="D14" s="487"/>
      <c r="E14" s="487"/>
      <c r="F14" s="487"/>
      <c r="G14" s="487"/>
      <c r="H14" s="487"/>
      <c r="I14" s="487"/>
      <c r="J14" s="487"/>
      <c r="K14" s="487"/>
      <c r="L14" s="3" t="s">
        <v>100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</row>
    <row r="15" spans="1:204" ht="17">
      <c r="B15" s="489" t="s">
        <v>4</v>
      </c>
      <c r="C15" s="489"/>
      <c r="D15" s="489"/>
      <c r="E15" s="489"/>
      <c r="F15" s="489"/>
      <c r="G15" s="489"/>
      <c r="H15" s="489"/>
      <c r="I15" s="489"/>
      <c r="J15" s="489"/>
      <c r="K15" s="489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</row>
    <row r="16" spans="1:204" ht="20" thickBot="1">
      <c r="A16" s="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6"/>
    </row>
    <row r="17" spans="1:13" ht="7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</row>
    <row r="18" spans="1:13" ht="20" thickBot="1">
      <c r="A18" s="7"/>
      <c r="B18" s="488" t="s">
        <v>23</v>
      </c>
      <c r="C18" s="488"/>
      <c r="D18" s="488"/>
      <c r="E18" s="488"/>
      <c r="F18" s="488"/>
      <c r="G18" s="488"/>
      <c r="H18" s="488"/>
      <c r="I18" s="488"/>
      <c r="J18" s="488"/>
      <c r="K18" s="488"/>
      <c r="L18" s="5"/>
    </row>
    <row r="19" spans="1:13" ht="14" thickTop="1">
      <c r="B19" s="8" t="s">
        <v>0</v>
      </c>
      <c r="C19" s="9">
        <v>45661</v>
      </c>
      <c r="D19" s="9">
        <v>45668</v>
      </c>
      <c r="E19" s="9">
        <v>45675</v>
      </c>
      <c r="F19" s="9">
        <v>45682</v>
      </c>
      <c r="G19" s="9">
        <v>45689</v>
      </c>
      <c r="H19" s="9">
        <v>45696</v>
      </c>
      <c r="I19" s="9">
        <v>45703</v>
      </c>
      <c r="J19" s="9">
        <v>45710</v>
      </c>
      <c r="K19" s="10">
        <v>45717</v>
      </c>
    </row>
    <row r="20" spans="1:13">
      <c r="B20" s="11" t="s">
        <v>5</v>
      </c>
      <c r="C20" s="25"/>
      <c r="D20" s="25" t="s">
        <v>24</v>
      </c>
      <c r="E20" s="25"/>
      <c r="F20" s="25"/>
      <c r="G20" s="25"/>
      <c r="H20" s="25"/>
      <c r="I20" s="25" t="s">
        <v>28</v>
      </c>
      <c r="J20" s="25"/>
      <c r="K20" s="26"/>
    </row>
    <row r="21" spans="1:13">
      <c r="B21" s="11" t="s">
        <v>6</v>
      </c>
      <c r="C21" s="25"/>
      <c r="D21" s="25" t="s">
        <v>25</v>
      </c>
      <c r="E21" s="25"/>
      <c r="F21" s="25"/>
      <c r="G21" s="25"/>
      <c r="H21" s="25"/>
      <c r="I21" s="25" t="s">
        <v>29</v>
      </c>
      <c r="J21" s="25"/>
      <c r="K21" s="26"/>
    </row>
    <row r="22" spans="1:13">
      <c r="B22" s="11" t="s">
        <v>7</v>
      </c>
      <c r="C22" s="25"/>
      <c r="D22" s="25"/>
      <c r="E22" s="25"/>
      <c r="F22" s="25" t="s">
        <v>26</v>
      </c>
      <c r="G22" s="25"/>
      <c r="H22" s="25"/>
      <c r="I22" s="25" t="s">
        <v>30</v>
      </c>
      <c r="J22" s="25"/>
      <c r="K22" s="26"/>
    </row>
    <row r="23" spans="1:13" ht="14" thickBot="1">
      <c r="B23" s="13" t="s">
        <v>8</v>
      </c>
      <c r="C23" s="27"/>
      <c r="D23" s="27"/>
      <c r="E23" s="27"/>
      <c r="F23" s="27" t="s">
        <v>27</v>
      </c>
      <c r="G23" s="27"/>
      <c r="H23" s="27"/>
      <c r="I23" s="27" t="s">
        <v>31</v>
      </c>
      <c r="J23" s="27"/>
      <c r="K23" s="28"/>
    </row>
    <row r="24" spans="1:13">
      <c r="B24" s="14" t="s">
        <v>0</v>
      </c>
      <c r="C24" s="15">
        <v>45724</v>
      </c>
      <c r="D24" s="15">
        <v>45731</v>
      </c>
      <c r="E24" s="15">
        <v>45738</v>
      </c>
      <c r="F24" s="15">
        <v>45745</v>
      </c>
      <c r="G24" s="15"/>
      <c r="H24" s="15"/>
      <c r="I24" s="15"/>
      <c r="J24" s="15"/>
      <c r="K24" s="23"/>
    </row>
    <row r="25" spans="1:13">
      <c r="B25" s="11" t="s">
        <v>5</v>
      </c>
      <c r="C25" s="25"/>
      <c r="D25" s="25"/>
      <c r="E25" s="25"/>
      <c r="F25" s="25"/>
      <c r="G25" s="25"/>
      <c r="H25" s="25"/>
      <c r="I25" s="25"/>
      <c r="J25" s="25"/>
      <c r="K25" s="29"/>
    </row>
    <row r="26" spans="1:13">
      <c r="B26" s="11" t="s">
        <v>6</v>
      </c>
      <c r="C26" s="25"/>
      <c r="D26" s="25" t="s">
        <v>25</v>
      </c>
      <c r="E26" s="25"/>
      <c r="F26" s="25"/>
      <c r="G26" s="25"/>
      <c r="H26" s="25"/>
      <c r="I26" s="25"/>
      <c r="J26" s="25"/>
      <c r="K26" s="30"/>
    </row>
    <row r="27" spans="1:13">
      <c r="B27" s="11" t="s">
        <v>7</v>
      </c>
      <c r="C27" s="25"/>
      <c r="D27" s="25" t="s">
        <v>32</v>
      </c>
      <c r="E27" s="25"/>
      <c r="F27" s="25"/>
      <c r="G27" s="25"/>
      <c r="H27" s="25"/>
      <c r="I27" s="25"/>
      <c r="J27" s="25"/>
      <c r="K27" s="30"/>
    </row>
    <row r="28" spans="1:13" ht="14" thickBot="1">
      <c r="B28" s="17" t="s">
        <v>8</v>
      </c>
      <c r="C28" s="31"/>
      <c r="D28" s="31"/>
      <c r="E28" s="31"/>
      <c r="F28" s="31"/>
      <c r="G28" s="31"/>
      <c r="H28" s="31"/>
      <c r="I28" s="31"/>
      <c r="J28" s="31"/>
      <c r="K28" s="32"/>
    </row>
    <row r="29" spans="1:13" ht="7" customHeight="1" thickTop="1">
      <c r="C29" s="18"/>
      <c r="D29" s="12"/>
      <c r="E29" s="12"/>
      <c r="F29" s="12"/>
      <c r="G29" s="19"/>
      <c r="H29" s="19"/>
      <c r="I29" s="19"/>
      <c r="J29" s="19"/>
      <c r="K29" s="19"/>
      <c r="L29" s="19"/>
      <c r="M29" s="16"/>
    </row>
    <row r="31" spans="1:13" ht="20" thickBot="1">
      <c r="B31" s="488" t="s">
        <v>101</v>
      </c>
      <c r="C31" s="488"/>
      <c r="D31" s="488"/>
      <c r="E31" s="488"/>
      <c r="F31" s="488"/>
      <c r="G31" s="488"/>
      <c r="H31" s="488"/>
      <c r="I31" s="488"/>
      <c r="J31" s="488"/>
      <c r="K31" s="488"/>
    </row>
    <row r="32" spans="1:13" ht="14" customHeight="1" thickTop="1">
      <c r="B32" s="8" t="s">
        <v>0</v>
      </c>
      <c r="C32" s="9">
        <v>45661</v>
      </c>
      <c r="D32" s="9">
        <v>45668</v>
      </c>
      <c r="E32" s="9">
        <v>45675</v>
      </c>
      <c r="F32" s="9">
        <v>45682</v>
      </c>
      <c r="G32" s="9">
        <v>45689</v>
      </c>
      <c r="H32" s="9">
        <v>45696</v>
      </c>
      <c r="I32" s="9">
        <v>45703</v>
      </c>
      <c r="J32" s="9">
        <v>45710</v>
      </c>
      <c r="K32" s="10">
        <v>45717</v>
      </c>
    </row>
    <row r="33" spans="2:11" ht="14" customHeight="1">
      <c r="B33" s="11" t="s">
        <v>5</v>
      </c>
      <c r="C33" s="25"/>
      <c r="D33" s="25"/>
      <c r="E33" s="25"/>
      <c r="F33" s="25"/>
      <c r="G33" s="25"/>
      <c r="H33" s="25"/>
      <c r="I33" s="25"/>
      <c r="J33" s="25"/>
      <c r="K33" s="26"/>
    </row>
    <row r="34" spans="2:11" ht="14" customHeight="1">
      <c r="B34" s="11" t="s">
        <v>6</v>
      </c>
      <c r="C34" s="25"/>
      <c r="D34" s="25"/>
      <c r="E34" s="25"/>
      <c r="F34" s="25"/>
      <c r="G34" s="25"/>
      <c r="H34" s="25"/>
      <c r="I34" s="25"/>
      <c r="J34" s="25"/>
      <c r="K34" s="26"/>
    </row>
    <row r="35" spans="2:11" ht="14" customHeight="1">
      <c r="B35" s="11" t="s">
        <v>7</v>
      </c>
      <c r="C35" s="25"/>
      <c r="D35" s="25"/>
      <c r="E35" s="25"/>
      <c r="F35" s="25"/>
      <c r="G35" s="25"/>
      <c r="H35" s="25"/>
      <c r="I35" s="25"/>
      <c r="J35" s="25"/>
      <c r="K35" s="26"/>
    </row>
    <row r="36" spans="2:11" ht="14" customHeight="1" thickBot="1">
      <c r="B36" s="13" t="s">
        <v>8</v>
      </c>
      <c r="C36" s="27"/>
      <c r="D36" s="27"/>
      <c r="E36" s="27"/>
      <c r="F36" s="27"/>
      <c r="G36" s="27"/>
      <c r="H36" s="27"/>
      <c r="I36" s="27"/>
      <c r="J36" s="27"/>
      <c r="K36" s="28"/>
    </row>
    <row r="37" spans="2:11" ht="14" customHeight="1">
      <c r="B37" s="14" t="s">
        <v>0</v>
      </c>
      <c r="C37" s="15">
        <v>45724</v>
      </c>
      <c r="D37" s="15">
        <v>45731</v>
      </c>
      <c r="E37" s="15">
        <v>45738</v>
      </c>
      <c r="F37" s="15">
        <v>45745</v>
      </c>
      <c r="G37" s="15"/>
      <c r="H37" s="15"/>
      <c r="I37" s="15"/>
      <c r="J37" s="485" t="s">
        <v>102</v>
      </c>
      <c r="K37" s="486"/>
    </row>
    <row r="38" spans="2:11" ht="14" customHeight="1">
      <c r="B38" s="11" t="s">
        <v>5</v>
      </c>
      <c r="C38" s="25"/>
      <c r="D38" s="25"/>
      <c r="E38" s="25"/>
      <c r="F38" s="25"/>
      <c r="G38" s="25"/>
      <c r="H38" s="25"/>
      <c r="I38" s="25"/>
      <c r="J38" s="168" t="s">
        <v>103</v>
      </c>
      <c r="K38" s="169"/>
    </row>
    <row r="39" spans="2:11" ht="14" customHeight="1">
      <c r="B39" s="11" t="s">
        <v>6</v>
      </c>
      <c r="C39" s="25"/>
      <c r="D39" s="25"/>
      <c r="E39" s="25"/>
      <c r="F39" s="25"/>
      <c r="G39" s="25"/>
      <c r="H39" s="25"/>
      <c r="I39" s="25"/>
      <c r="J39" s="168" t="s">
        <v>104</v>
      </c>
      <c r="K39" s="170"/>
    </row>
    <row r="40" spans="2:11" ht="14" customHeight="1">
      <c r="B40" s="11" t="s">
        <v>7</v>
      </c>
      <c r="C40" s="25"/>
      <c r="D40" s="25"/>
      <c r="E40" s="25"/>
      <c r="F40" s="25"/>
      <c r="G40" s="25"/>
      <c r="H40" s="25"/>
      <c r="I40" s="25"/>
      <c r="J40" s="168"/>
      <c r="K40" s="169" t="s">
        <v>105</v>
      </c>
    </row>
    <row r="41" spans="2:11" ht="14" customHeight="1" thickBot="1">
      <c r="B41" s="17" t="s">
        <v>8</v>
      </c>
      <c r="C41" s="31"/>
      <c r="D41" s="31"/>
      <c r="E41" s="31"/>
      <c r="F41" s="31"/>
      <c r="G41" s="31"/>
      <c r="H41" s="31"/>
      <c r="I41" s="31"/>
      <c r="J41" s="171"/>
      <c r="K41" s="172" t="s">
        <v>106</v>
      </c>
    </row>
    <row r="42" spans="2:11" ht="14" thickTop="1"/>
  </sheetData>
  <mergeCells count="17">
    <mergeCell ref="B2:M2"/>
    <mergeCell ref="B4:M4"/>
    <mergeCell ref="B5:M5"/>
    <mergeCell ref="B6:M6"/>
    <mergeCell ref="B9:M9"/>
    <mergeCell ref="B8:M8"/>
    <mergeCell ref="B3:L3"/>
    <mergeCell ref="B7:M7"/>
    <mergeCell ref="J37:K37"/>
    <mergeCell ref="B14:K14"/>
    <mergeCell ref="B18:K18"/>
    <mergeCell ref="B31:K31"/>
    <mergeCell ref="B10:K10"/>
    <mergeCell ref="B11:K11"/>
    <mergeCell ref="B12:K12"/>
    <mergeCell ref="B13:K13"/>
    <mergeCell ref="B15:K15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863C-7BB9-4593-8217-37B321B6B1F7}">
  <dimension ref="A1:Q41"/>
  <sheetViews>
    <sheetView tabSelected="1" zoomScale="80" zoomScaleNormal="80" workbookViewId="0">
      <pane ySplit="1" topLeftCell="A2" activePane="bottomLeft" state="frozen"/>
      <selection pane="bottomLeft" activeCell="R6" sqref="R6"/>
    </sheetView>
  </sheetViews>
  <sheetFormatPr defaultColWidth="9.8984375" defaultRowHeight="13.5"/>
  <cols>
    <col min="1" max="1" width="9.3984375" style="356" customWidth="1"/>
    <col min="2" max="2" width="7.296875" style="356" customWidth="1"/>
    <col min="3" max="3" width="24" style="362" customWidth="1"/>
    <col min="4" max="4" width="39.3984375" style="363" customWidth="1"/>
    <col min="5" max="5" width="13.5" style="356" customWidth="1"/>
    <col min="6" max="6" width="7.796875" style="356" customWidth="1"/>
    <col min="7" max="7" width="10.296875" style="356" customWidth="1"/>
    <col min="8" max="8" width="11.09765625" style="362" hidden="1" customWidth="1"/>
    <col min="9" max="9" width="11.8984375" style="362" customWidth="1"/>
    <col min="10" max="10" width="10" style="356" customWidth="1"/>
    <col min="11" max="11" width="10.8984375" style="356" customWidth="1"/>
    <col min="12" max="12" width="17" style="356" customWidth="1"/>
    <col min="13" max="13" width="8.3984375" style="356" customWidth="1"/>
    <col min="14" max="14" width="13.8984375" style="356" customWidth="1"/>
    <col min="15" max="15" width="7.796875" style="361" customWidth="1"/>
    <col min="16" max="17" width="5.5" style="356" customWidth="1"/>
    <col min="18" max="20" width="9.8984375" style="356"/>
    <col min="21" max="21" width="18.8984375" style="356" customWidth="1"/>
    <col min="22" max="22" width="16.8984375" style="356" customWidth="1"/>
    <col min="23" max="236" width="9.8984375" style="356"/>
    <col min="237" max="237" width="6" style="356" customWidth="1"/>
    <col min="238" max="238" width="24" style="356" customWidth="1"/>
    <col min="239" max="239" width="34.69921875" style="356" customWidth="1"/>
    <col min="240" max="240" width="20.69921875" style="356" customWidth="1"/>
    <col min="241" max="241" width="15.5" style="356" customWidth="1"/>
    <col min="242" max="242" width="10.296875" style="356" customWidth="1"/>
    <col min="243" max="243" width="17.3984375" style="356" customWidth="1"/>
    <col min="244" max="244" width="16.69921875" style="356" customWidth="1"/>
    <col min="245" max="245" width="14.296875" style="356" customWidth="1"/>
    <col min="246" max="246" width="17" style="356" customWidth="1"/>
    <col min="247" max="247" width="12.19921875" style="356" customWidth="1"/>
    <col min="248" max="248" width="17.3984375" style="356" customWidth="1"/>
    <col min="249" max="249" width="37.19921875" style="356" customWidth="1"/>
    <col min="250" max="250" width="17.69921875" style="356" bestFit="1" customWidth="1"/>
    <col min="251" max="492" width="9.8984375" style="356"/>
    <col min="493" max="493" width="6" style="356" customWidth="1"/>
    <col min="494" max="494" width="24" style="356" customWidth="1"/>
    <col min="495" max="495" width="34.69921875" style="356" customWidth="1"/>
    <col min="496" max="496" width="20.69921875" style="356" customWidth="1"/>
    <col min="497" max="497" width="15.5" style="356" customWidth="1"/>
    <col min="498" max="498" width="10.296875" style="356" customWidth="1"/>
    <col min="499" max="499" width="17.3984375" style="356" customWidth="1"/>
    <col min="500" max="500" width="16.69921875" style="356" customWidth="1"/>
    <col min="501" max="501" width="14.296875" style="356" customWidth="1"/>
    <col min="502" max="502" width="17" style="356" customWidth="1"/>
    <col min="503" max="503" width="12.19921875" style="356" customWidth="1"/>
    <col min="504" max="504" width="17.3984375" style="356" customWidth="1"/>
    <col min="505" max="505" width="37.19921875" style="356" customWidth="1"/>
    <col min="506" max="506" width="17.69921875" style="356" bestFit="1" customWidth="1"/>
    <col min="507" max="748" width="9.8984375" style="356"/>
    <col min="749" max="749" width="6" style="356" customWidth="1"/>
    <col min="750" max="750" width="24" style="356" customWidth="1"/>
    <col min="751" max="751" width="34.69921875" style="356" customWidth="1"/>
    <col min="752" max="752" width="20.69921875" style="356" customWidth="1"/>
    <col min="753" max="753" width="15.5" style="356" customWidth="1"/>
    <col min="754" max="754" width="10.296875" style="356" customWidth="1"/>
    <col min="755" max="755" width="17.3984375" style="356" customWidth="1"/>
    <col min="756" max="756" width="16.69921875" style="356" customWidth="1"/>
    <col min="757" max="757" width="14.296875" style="356" customWidth="1"/>
    <col min="758" max="758" width="17" style="356" customWidth="1"/>
    <col min="759" max="759" width="12.19921875" style="356" customWidth="1"/>
    <col min="760" max="760" width="17.3984375" style="356" customWidth="1"/>
    <col min="761" max="761" width="37.19921875" style="356" customWidth="1"/>
    <col min="762" max="762" width="17.69921875" style="356" bestFit="1" customWidth="1"/>
    <col min="763" max="1004" width="9.8984375" style="356"/>
    <col min="1005" max="1005" width="6" style="356" customWidth="1"/>
    <col min="1006" max="1006" width="24" style="356" customWidth="1"/>
    <col min="1007" max="1007" width="34.69921875" style="356" customWidth="1"/>
    <col min="1008" max="1008" width="20.69921875" style="356" customWidth="1"/>
    <col min="1009" max="1009" width="15.5" style="356" customWidth="1"/>
    <col min="1010" max="1010" width="10.296875" style="356" customWidth="1"/>
    <col min="1011" max="1011" width="17.3984375" style="356" customWidth="1"/>
    <col min="1012" max="1012" width="16.69921875" style="356" customWidth="1"/>
    <col min="1013" max="1013" width="14.296875" style="356" customWidth="1"/>
    <col min="1014" max="1014" width="17" style="356" customWidth="1"/>
    <col min="1015" max="1015" width="12.19921875" style="356" customWidth="1"/>
    <col min="1016" max="1016" width="17.3984375" style="356" customWidth="1"/>
    <col min="1017" max="1017" width="37.19921875" style="356" customWidth="1"/>
    <col min="1018" max="1018" width="17.69921875" style="356" bestFit="1" customWidth="1"/>
    <col min="1019" max="1260" width="9.8984375" style="356"/>
    <col min="1261" max="1261" width="6" style="356" customWidth="1"/>
    <col min="1262" max="1262" width="24" style="356" customWidth="1"/>
    <col min="1263" max="1263" width="34.69921875" style="356" customWidth="1"/>
    <col min="1264" max="1264" width="20.69921875" style="356" customWidth="1"/>
    <col min="1265" max="1265" width="15.5" style="356" customWidth="1"/>
    <col min="1266" max="1266" width="10.296875" style="356" customWidth="1"/>
    <col min="1267" max="1267" width="17.3984375" style="356" customWidth="1"/>
    <col min="1268" max="1268" width="16.69921875" style="356" customWidth="1"/>
    <col min="1269" max="1269" width="14.296875" style="356" customWidth="1"/>
    <col min="1270" max="1270" width="17" style="356" customWidth="1"/>
    <col min="1271" max="1271" width="12.19921875" style="356" customWidth="1"/>
    <col min="1272" max="1272" width="17.3984375" style="356" customWidth="1"/>
    <col min="1273" max="1273" width="37.19921875" style="356" customWidth="1"/>
    <col min="1274" max="1274" width="17.69921875" style="356" bestFit="1" customWidth="1"/>
    <col min="1275" max="1516" width="9.8984375" style="356"/>
    <col min="1517" max="1517" width="6" style="356" customWidth="1"/>
    <col min="1518" max="1518" width="24" style="356" customWidth="1"/>
    <col min="1519" max="1519" width="34.69921875" style="356" customWidth="1"/>
    <col min="1520" max="1520" width="20.69921875" style="356" customWidth="1"/>
    <col min="1521" max="1521" width="15.5" style="356" customWidth="1"/>
    <col min="1522" max="1522" width="10.296875" style="356" customWidth="1"/>
    <col min="1523" max="1523" width="17.3984375" style="356" customWidth="1"/>
    <col min="1524" max="1524" width="16.69921875" style="356" customWidth="1"/>
    <col min="1525" max="1525" width="14.296875" style="356" customWidth="1"/>
    <col min="1526" max="1526" width="17" style="356" customWidth="1"/>
    <col min="1527" max="1527" width="12.19921875" style="356" customWidth="1"/>
    <col min="1528" max="1528" width="17.3984375" style="356" customWidth="1"/>
    <col min="1529" max="1529" width="37.19921875" style="356" customWidth="1"/>
    <col min="1530" max="1530" width="17.69921875" style="356" bestFit="1" customWidth="1"/>
    <col min="1531" max="1772" width="9.8984375" style="356"/>
    <col min="1773" max="1773" width="6" style="356" customWidth="1"/>
    <col min="1774" max="1774" width="24" style="356" customWidth="1"/>
    <col min="1775" max="1775" width="34.69921875" style="356" customWidth="1"/>
    <col min="1776" max="1776" width="20.69921875" style="356" customWidth="1"/>
    <col min="1777" max="1777" width="15.5" style="356" customWidth="1"/>
    <col min="1778" max="1778" width="10.296875" style="356" customWidth="1"/>
    <col min="1779" max="1779" width="17.3984375" style="356" customWidth="1"/>
    <col min="1780" max="1780" width="16.69921875" style="356" customWidth="1"/>
    <col min="1781" max="1781" width="14.296875" style="356" customWidth="1"/>
    <col min="1782" max="1782" width="17" style="356" customWidth="1"/>
    <col min="1783" max="1783" width="12.19921875" style="356" customWidth="1"/>
    <col min="1784" max="1784" width="17.3984375" style="356" customWidth="1"/>
    <col min="1785" max="1785" width="37.19921875" style="356" customWidth="1"/>
    <col min="1786" max="1786" width="17.69921875" style="356" bestFit="1" customWidth="1"/>
    <col min="1787" max="2028" width="9.8984375" style="356"/>
    <col min="2029" max="2029" width="6" style="356" customWidth="1"/>
    <col min="2030" max="2030" width="24" style="356" customWidth="1"/>
    <col min="2031" max="2031" width="34.69921875" style="356" customWidth="1"/>
    <col min="2032" max="2032" width="20.69921875" style="356" customWidth="1"/>
    <col min="2033" max="2033" width="15.5" style="356" customWidth="1"/>
    <col min="2034" max="2034" width="10.296875" style="356" customWidth="1"/>
    <col min="2035" max="2035" width="17.3984375" style="356" customWidth="1"/>
    <col min="2036" max="2036" width="16.69921875" style="356" customWidth="1"/>
    <col min="2037" max="2037" width="14.296875" style="356" customWidth="1"/>
    <col min="2038" max="2038" width="17" style="356" customWidth="1"/>
    <col min="2039" max="2039" width="12.19921875" style="356" customWidth="1"/>
    <col min="2040" max="2040" width="17.3984375" style="356" customWidth="1"/>
    <col min="2041" max="2041" width="37.19921875" style="356" customWidth="1"/>
    <col min="2042" max="2042" width="17.69921875" style="356" bestFit="1" customWidth="1"/>
    <col min="2043" max="2284" width="9.8984375" style="356"/>
    <col min="2285" max="2285" width="6" style="356" customWidth="1"/>
    <col min="2286" max="2286" width="24" style="356" customWidth="1"/>
    <col min="2287" max="2287" width="34.69921875" style="356" customWidth="1"/>
    <col min="2288" max="2288" width="20.69921875" style="356" customWidth="1"/>
    <col min="2289" max="2289" width="15.5" style="356" customWidth="1"/>
    <col min="2290" max="2290" width="10.296875" style="356" customWidth="1"/>
    <col min="2291" max="2291" width="17.3984375" style="356" customWidth="1"/>
    <col min="2292" max="2292" width="16.69921875" style="356" customWidth="1"/>
    <col min="2293" max="2293" width="14.296875" style="356" customWidth="1"/>
    <col min="2294" max="2294" width="17" style="356" customWidth="1"/>
    <col min="2295" max="2295" width="12.19921875" style="356" customWidth="1"/>
    <col min="2296" max="2296" width="17.3984375" style="356" customWidth="1"/>
    <col min="2297" max="2297" width="37.19921875" style="356" customWidth="1"/>
    <col min="2298" max="2298" width="17.69921875" style="356" bestFit="1" customWidth="1"/>
    <col min="2299" max="2540" width="9.8984375" style="356"/>
    <col min="2541" max="2541" width="6" style="356" customWidth="1"/>
    <col min="2542" max="2542" width="24" style="356" customWidth="1"/>
    <col min="2543" max="2543" width="34.69921875" style="356" customWidth="1"/>
    <col min="2544" max="2544" width="20.69921875" style="356" customWidth="1"/>
    <col min="2545" max="2545" width="15.5" style="356" customWidth="1"/>
    <col min="2546" max="2546" width="10.296875" style="356" customWidth="1"/>
    <col min="2547" max="2547" width="17.3984375" style="356" customWidth="1"/>
    <col min="2548" max="2548" width="16.69921875" style="356" customWidth="1"/>
    <col min="2549" max="2549" width="14.296875" style="356" customWidth="1"/>
    <col min="2550" max="2550" width="17" style="356" customWidth="1"/>
    <col min="2551" max="2551" width="12.19921875" style="356" customWidth="1"/>
    <col min="2552" max="2552" width="17.3984375" style="356" customWidth="1"/>
    <col min="2553" max="2553" width="37.19921875" style="356" customWidth="1"/>
    <col min="2554" max="2554" width="17.69921875" style="356" bestFit="1" customWidth="1"/>
    <col min="2555" max="2796" width="9.8984375" style="356"/>
    <col min="2797" max="2797" width="6" style="356" customWidth="1"/>
    <col min="2798" max="2798" width="24" style="356" customWidth="1"/>
    <col min="2799" max="2799" width="34.69921875" style="356" customWidth="1"/>
    <col min="2800" max="2800" width="20.69921875" style="356" customWidth="1"/>
    <col min="2801" max="2801" width="15.5" style="356" customWidth="1"/>
    <col min="2802" max="2802" width="10.296875" style="356" customWidth="1"/>
    <col min="2803" max="2803" width="17.3984375" style="356" customWidth="1"/>
    <col min="2804" max="2804" width="16.69921875" style="356" customWidth="1"/>
    <col min="2805" max="2805" width="14.296875" style="356" customWidth="1"/>
    <col min="2806" max="2806" width="17" style="356" customWidth="1"/>
    <col min="2807" max="2807" width="12.19921875" style="356" customWidth="1"/>
    <col min="2808" max="2808" width="17.3984375" style="356" customWidth="1"/>
    <col min="2809" max="2809" width="37.19921875" style="356" customWidth="1"/>
    <col min="2810" max="2810" width="17.69921875" style="356" bestFit="1" customWidth="1"/>
    <col min="2811" max="3052" width="9.8984375" style="356"/>
    <col min="3053" max="3053" width="6" style="356" customWidth="1"/>
    <col min="3054" max="3054" width="24" style="356" customWidth="1"/>
    <col min="3055" max="3055" width="34.69921875" style="356" customWidth="1"/>
    <col min="3056" max="3056" width="20.69921875" style="356" customWidth="1"/>
    <col min="3057" max="3057" width="15.5" style="356" customWidth="1"/>
    <col min="3058" max="3058" width="10.296875" style="356" customWidth="1"/>
    <col min="3059" max="3059" width="17.3984375" style="356" customWidth="1"/>
    <col min="3060" max="3060" width="16.69921875" style="356" customWidth="1"/>
    <col min="3061" max="3061" width="14.296875" style="356" customWidth="1"/>
    <col min="3062" max="3062" width="17" style="356" customWidth="1"/>
    <col min="3063" max="3063" width="12.19921875" style="356" customWidth="1"/>
    <col min="3064" max="3064" width="17.3984375" style="356" customWidth="1"/>
    <col min="3065" max="3065" width="37.19921875" style="356" customWidth="1"/>
    <col min="3066" max="3066" width="17.69921875" style="356" bestFit="1" customWidth="1"/>
    <col min="3067" max="3308" width="9.8984375" style="356"/>
    <col min="3309" max="3309" width="6" style="356" customWidth="1"/>
    <col min="3310" max="3310" width="24" style="356" customWidth="1"/>
    <col min="3311" max="3311" width="34.69921875" style="356" customWidth="1"/>
    <col min="3312" max="3312" width="20.69921875" style="356" customWidth="1"/>
    <col min="3313" max="3313" width="15.5" style="356" customWidth="1"/>
    <col min="3314" max="3314" width="10.296875" style="356" customWidth="1"/>
    <col min="3315" max="3315" width="17.3984375" style="356" customWidth="1"/>
    <col min="3316" max="3316" width="16.69921875" style="356" customWidth="1"/>
    <col min="3317" max="3317" width="14.296875" style="356" customWidth="1"/>
    <col min="3318" max="3318" width="17" style="356" customWidth="1"/>
    <col min="3319" max="3319" width="12.19921875" style="356" customWidth="1"/>
    <col min="3320" max="3320" width="17.3984375" style="356" customWidth="1"/>
    <col min="3321" max="3321" width="37.19921875" style="356" customWidth="1"/>
    <col min="3322" max="3322" width="17.69921875" style="356" bestFit="1" customWidth="1"/>
    <col min="3323" max="3564" width="9.8984375" style="356"/>
    <col min="3565" max="3565" width="6" style="356" customWidth="1"/>
    <col min="3566" max="3566" width="24" style="356" customWidth="1"/>
    <col min="3567" max="3567" width="34.69921875" style="356" customWidth="1"/>
    <col min="3568" max="3568" width="20.69921875" style="356" customWidth="1"/>
    <col min="3569" max="3569" width="15.5" style="356" customWidth="1"/>
    <col min="3570" max="3570" width="10.296875" style="356" customWidth="1"/>
    <col min="3571" max="3571" width="17.3984375" style="356" customWidth="1"/>
    <col min="3572" max="3572" width="16.69921875" style="356" customWidth="1"/>
    <col min="3573" max="3573" width="14.296875" style="356" customWidth="1"/>
    <col min="3574" max="3574" width="17" style="356" customWidth="1"/>
    <col min="3575" max="3575" width="12.19921875" style="356" customWidth="1"/>
    <col min="3576" max="3576" width="17.3984375" style="356" customWidth="1"/>
    <col min="3577" max="3577" width="37.19921875" style="356" customWidth="1"/>
    <col min="3578" max="3578" width="17.69921875" style="356" bestFit="1" customWidth="1"/>
    <col min="3579" max="3820" width="9.8984375" style="356"/>
    <col min="3821" max="3821" width="6" style="356" customWidth="1"/>
    <col min="3822" max="3822" width="24" style="356" customWidth="1"/>
    <col min="3823" max="3823" width="34.69921875" style="356" customWidth="1"/>
    <col min="3824" max="3824" width="20.69921875" style="356" customWidth="1"/>
    <col min="3825" max="3825" width="15.5" style="356" customWidth="1"/>
    <col min="3826" max="3826" width="10.296875" style="356" customWidth="1"/>
    <col min="3827" max="3827" width="17.3984375" style="356" customWidth="1"/>
    <col min="3828" max="3828" width="16.69921875" style="356" customWidth="1"/>
    <col min="3829" max="3829" width="14.296875" style="356" customWidth="1"/>
    <col min="3830" max="3830" width="17" style="356" customWidth="1"/>
    <col min="3831" max="3831" width="12.19921875" style="356" customWidth="1"/>
    <col min="3832" max="3832" width="17.3984375" style="356" customWidth="1"/>
    <col min="3833" max="3833" width="37.19921875" style="356" customWidth="1"/>
    <col min="3834" max="3834" width="17.69921875" style="356" bestFit="1" customWidth="1"/>
    <col min="3835" max="4076" width="9.8984375" style="356"/>
    <col min="4077" max="4077" width="6" style="356" customWidth="1"/>
    <col min="4078" max="4078" width="24" style="356" customWidth="1"/>
    <col min="4079" max="4079" width="34.69921875" style="356" customWidth="1"/>
    <col min="4080" max="4080" width="20.69921875" style="356" customWidth="1"/>
    <col min="4081" max="4081" width="15.5" style="356" customWidth="1"/>
    <col min="4082" max="4082" width="10.296875" style="356" customWidth="1"/>
    <col min="4083" max="4083" width="17.3984375" style="356" customWidth="1"/>
    <col min="4084" max="4084" width="16.69921875" style="356" customWidth="1"/>
    <col min="4085" max="4085" width="14.296875" style="356" customWidth="1"/>
    <col min="4086" max="4086" width="17" style="356" customWidth="1"/>
    <col min="4087" max="4087" width="12.19921875" style="356" customWidth="1"/>
    <col min="4088" max="4088" width="17.3984375" style="356" customWidth="1"/>
    <col min="4089" max="4089" width="37.19921875" style="356" customWidth="1"/>
    <col min="4090" max="4090" width="17.69921875" style="356" bestFit="1" customWidth="1"/>
    <col min="4091" max="4332" width="9.8984375" style="356"/>
    <col min="4333" max="4333" width="6" style="356" customWidth="1"/>
    <col min="4334" max="4334" width="24" style="356" customWidth="1"/>
    <col min="4335" max="4335" width="34.69921875" style="356" customWidth="1"/>
    <col min="4336" max="4336" width="20.69921875" style="356" customWidth="1"/>
    <col min="4337" max="4337" width="15.5" style="356" customWidth="1"/>
    <col min="4338" max="4338" width="10.296875" style="356" customWidth="1"/>
    <col min="4339" max="4339" width="17.3984375" style="356" customWidth="1"/>
    <col min="4340" max="4340" width="16.69921875" style="356" customWidth="1"/>
    <col min="4341" max="4341" width="14.296875" style="356" customWidth="1"/>
    <col min="4342" max="4342" width="17" style="356" customWidth="1"/>
    <col min="4343" max="4343" width="12.19921875" style="356" customWidth="1"/>
    <col min="4344" max="4344" width="17.3984375" style="356" customWidth="1"/>
    <col min="4345" max="4345" width="37.19921875" style="356" customWidth="1"/>
    <col min="4346" max="4346" width="17.69921875" style="356" bestFit="1" customWidth="1"/>
    <col min="4347" max="4588" width="9.8984375" style="356"/>
    <col min="4589" max="4589" width="6" style="356" customWidth="1"/>
    <col min="4590" max="4590" width="24" style="356" customWidth="1"/>
    <col min="4591" max="4591" width="34.69921875" style="356" customWidth="1"/>
    <col min="4592" max="4592" width="20.69921875" style="356" customWidth="1"/>
    <col min="4593" max="4593" width="15.5" style="356" customWidth="1"/>
    <col min="4594" max="4594" width="10.296875" style="356" customWidth="1"/>
    <col min="4595" max="4595" width="17.3984375" style="356" customWidth="1"/>
    <col min="4596" max="4596" width="16.69921875" style="356" customWidth="1"/>
    <col min="4597" max="4597" width="14.296875" style="356" customWidth="1"/>
    <col min="4598" max="4598" width="17" style="356" customWidth="1"/>
    <col min="4599" max="4599" width="12.19921875" style="356" customWidth="1"/>
    <col min="4600" max="4600" width="17.3984375" style="356" customWidth="1"/>
    <col min="4601" max="4601" width="37.19921875" style="356" customWidth="1"/>
    <col min="4602" max="4602" width="17.69921875" style="356" bestFit="1" customWidth="1"/>
    <col min="4603" max="4844" width="9.8984375" style="356"/>
    <col min="4845" max="4845" width="6" style="356" customWidth="1"/>
    <col min="4846" max="4846" width="24" style="356" customWidth="1"/>
    <col min="4847" max="4847" width="34.69921875" style="356" customWidth="1"/>
    <col min="4848" max="4848" width="20.69921875" style="356" customWidth="1"/>
    <col min="4849" max="4849" width="15.5" style="356" customWidth="1"/>
    <col min="4850" max="4850" width="10.296875" style="356" customWidth="1"/>
    <col min="4851" max="4851" width="17.3984375" style="356" customWidth="1"/>
    <col min="4852" max="4852" width="16.69921875" style="356" customWidth="1"/>
    <col min="4853" max="4853" width="14.296875" style="356" customWidth="1"/>
    <col min="4854" max="4854" width="17" style="356" customWidth="1"/>
    <col min="4855" max="4855" width="12.19921875" style="356" customWidth="1"/>
    <col min="4856" max="4856" width="17.3984375" style="356" customWidth="1"/>
    <col min="4857" max="4857" width="37.19921875" style="356" customWidth="1"/>
    <col min="4858" max="4858" width="17.69921875" style="356" bestFit="1" customWidth="1"/>
    <col min="4859" max="5100" width="9.8984375" style="356"/>
    <col min="5101" max="5101" width="6" style="356" customWidth="1"/>
    <col min="5102" max="5102" width="24" style="356" customWidth="1"/>
    <col min="5103" max="5103" width="34.69921875" style="356" customWidth="1"/>
    <col min="5104" max="5104" width="20.69921875" style="356" customWidth="1"/>
    <col min="5105" max="5105" width="15.5" style="356" customWidth="1"/>
    <col min="5106" max="5106" width="10.296875" style="356" customWidth="1"/>
    <col min="5107" max="5107" width="17.3984375" style="356" customWidth="1"/>
    <col min="5108" max="5108" width="16.69921875" style="356" customWidth="1"/>
    <col min="5109" max="5109" width="14.296875" style="356" customWidth="1"/>
    <col min="5110" max="5110" width="17" style="356" customWidth="1"/>
    <col min="5111" max="5111" width="12.19921875" style="356" customWidth="1"/>
    <col min="5112" max="5112" width="17.3984375" style="356" customWidth="1"/>
    <col min="5113" max="5113" width="37.19921875" style="356" customWidth="1"/>
    <col min="5114" max="5114" width="17.69921875" style="356" bestFit="1" customWidth="1"/>
    <col min="5115" max="5356" width="9.8984375" style="356"/>
    <col min="5357" max="5357" width="6" style="356" customWidth="1"/>
    <col min="5358" max="5358" width="24" style="356" customWidth="1"/>
    <col min="5359" max="5359" width="34.69921875" style="356" customWidth="1"/>
    <col min="5360" max="5360" width="20.69921875" style="356" customWidth="1"/>
    <col min="5361" max="5361" width="15.5" style="356" customWidth="1"/>
    <col min="5362" max="5362" width="10.296875" style="356" customWidth="1"/>
    <col min="5363" max="5363" width="17.3984375" style="356" customWidth="1"/>
    <col min="5364" max="5364" width="16.69921875" style="356" customWidth="1"/>
    <col min="5365" max="5365" width="14.296875" style="356" customWidth="1"/>
    <col min="5366" max="5366" width="17" style="356" customWidth="1"/>
    <col min="5367" max="5367" width="12.19921875" style="356" customWidth="1"/>
    <col min="5368" max="5368" width="17.3984375" style="356" customWidth="1"/>
    <col min="5369" max="5369" width="37.19921875" style="356" customWidth="1"/>
    <col min="5370" max="5370" width="17.69921875" style="356" bestFit="1" customWidth="1"/>
    <col min="5371" max="5612" width="9.8984375" style="356"/>
    <col min="5613" max="5613" width="6" style="356" customWidth="1"/>
    <col min="5614" max="5614" width="24" style="356" customWidth="1"/>
    <col min="5615" max="5615" width="34.69921875" style="356" customWidth="1"/>
    <col min="5616" max="5616" width="20.69921875" style="356" customWidth="1"/>
    <col min="5617" max="5617" width="15.5" style="356" customWidth="1"/>
    <col min="5618" max="5618" width="10.296875" style="356" customWidth="1"/>
    <col min="5619" max="5619" width="17.3984375" style="356" customWidth="1"/>
    <col min="5620" max="5620" width="16.69921875" style="356" customWidth="1"/>
    <col min="5621" max="5621" width="14.296875" style="356" customWidth="1"/>
    <col min="5622" max="5622" width="17" style="356" customWidth="1"/>
    <col min="5623" max="5623" width="12.19921875" style="356" customWidth="1"/>
    <col min="5624" max="5624" width="17.3984375" style="356" customWidth="1"/>
    <col min="5625" max="5625" width="37.19921875" style="356" customWidth="1"/>
    <col min="5626" max="5626" width="17.69921875" style="356" bestFit="1" customWidth="1"/>
    <col min="5627" max="5868" width="9.8984375" style="356"/>
    <col min="5869" max="5869" width="6" style="356" customWidth="1"/>
    <col min="5870" max="5870" width="24" style="356" customWidth="1"/>
    <col min="5871" max="5871" width="34.69921875" style="356" customWidth="1"/>
    <col min="5872" max="5872" width="20.69921875" style="356" customWidth="1"/>
    <col min="5873" max="5873" width="15.5" style="356" customWidth="1"/>
    <col min="5874" max="5874" width="10.296875" style="356" customWidth="1"/>
    <col min="5875" max="5875" width="17.3984375" style="356" customWidth="1"/>
    <col min="5876" max="5876" width="16.69921875" style="356" customWidth="1"/>
    <col min="5877" max="5877" width="14.296875" style="356" customWidth="1"/>
    <col min="5878" max="5878" width="17" style="356" customWidth="1"/>
    <col min="5879" max="5879" width="12.19921875" style="356" customWidth="1"/>
    <col min="5880" max="5880" width="17.3984375" style="356" customWidth="1"/>
    <col min="5881" max="5881" width="37.19921875" style="356" customWidth="1"/>
    <col min="5882" max="5882" width="17.69921875" style="356" bestFit="1" customWidth="1"/>
    <col min="5883" max="6124" width="9.8984375" style="356"/>
    <col min="6125" max="6125" width="6" style="356" customWidth="1"/>
    <col min="6126" max="6126" width="24" style="356" customWidth="1"/>
    <col min="6127" max="6127" width="34.69921875" style="356" customWidth="1"/>
    <col min="6128" max="6128" width="20.69921875" style="356" customWidth="1"/>
    <col min="6129" max="6129" width="15.5" style="356" customWidth="1"/>
    <col min="6130" max="6130" width="10.296875" style="356" customWidth="1"/>
    <col min="6131" max="6131" width="17.3984375" style="356" customWidth="1"/>
    <col min="6132" max="6132" width="16.69921875" style="356" customWidth="1"/>
    <col min="6133" max="6133" width="14.296875" style="356" customWidth="1"/>
    <col min="6134" max="6134" width="17" style="356" customWidth="1"/>
    <col min="6135" max="6135" width="12.19921875" style="356" customWidth="1"/>
    <col min="6136" max="6136" width="17.3984375" style="356" customWidth="1"/>
    <col min="6137" max="6137" width="37.19921875" style="356" customWidth="1"/>
    <col min="6138" max="6138" width="17.69921875" style="356" bestFit="1" customWidth="1"/>
    <col min="6139" max="6380" width="9.8984375" style="356"/>
    <col min="6381" max="6381" width="6" style="356" customWidth="1"/>
    <col min="6382" max="6382" width="24" style="356" customWidth="1"/>
    <col min="6383" max="6383" width="34.69921875" style="356" customWidth="1"/>
    <col min="6384" max="6384" width="20.69921875" style="356" customWidth="1"/>
    <col min="6385" max="6385" width="15.5" style="356" customWidth="1"/>
    <col min="6386" max="6386" width="10.296875" style="356" customWidth="1"/>
    <col min="6387" max="6387" width="17.3984375" style="356" customWidth="1"/>
    <col min="6388" max="6388" width="16.69921875" style="356" customWidth="1"/>
    <col min="6389" max="6389" width="14.296875" style="356" customWidth="1"/>
    <col min="6390" max="6390" width="17" style="356" customWidth="1"/>
    <col min="6391" max="6391" width="12.19921875" style="356" customWidth="1"/>
    <col min="6392" max="6392" width="17.3984375" style="356" customWidth="1"/>
    <col min="6393" max="6393" width="37.19921875" style="356" customWidth="1"/>
    <col min="6394" max="6394" width="17.69921875" style="356" bestFit="1" customWidth="1"/>
    <col min="6395" max="6636" width="9.8984375" style="356"/>
    <col min="6637" max="6637" width="6" style="356" customWidth="1"/>
    <col min="6638" max="6638" width="24" style="356" customWidth="1"/>
    <col min="6639" max="6639" width="34.69921875" style="356" customWidth="1"/>
    <col min="6640" max="6640" width="20.69921875" style="356" customWidth="1"/>
    <col min="6641" max="6641" width="15.5" style="356" customWidth="1"/>
    <col min="6642" max="6642" width="10.296875" style="356" customWidth="1"/>
    <col min="6643" max="6643" width="17.3984375" style="356" customWidth="1"/>
    <col min="6644" max="6644" width="16.69921875" style="356" customWidth="1"/>
    <col min="6645" max="6645" width="14.296875" style="356" customWidth="1"/>
    <col min="6646" max="6646" width="17" style="356" customWidth="1"/>
    <col min="6647" max="6647" width="12.19921875" style="356" customWidth="1"/>
    <col min="6648" max="6648" width="17.3984375" style="356" customWidth="1"/>
    <col min="6649" max="6649" width="37.19921875" style="356" customWidth="1"/>
    <col min="6650" max="6650" width="17.69921875" style="356" bestFit="1" customWidth="1"/>
    <col min="6651" max="6892" width="9.8984375" style="356"/>
    <col min="6893" max="6893" width="6" style="356" customWidth="1"/>
    <col min="6894" max="6894" width="24" style="356" customWidth="1"/>
    <col min="6895" max="6895" width="34.69921875" style="356" customWidth="1"/>
    <col min="6896" max="6896" width="20.69921875" style="356" customWidth="1"/>
    <col min="6897" max="6897" width="15.5" style="356" customWidth="1"/>
    <col min="6898" max="6898" width="10.296875" style="356" customWidth="1"/>
    <col min="6899" max="6899" width="17.3984375" style="356" customWidth="1"/>
    <col min="6900" max="6900" width="16.69921875" style="356" customWidth="1"/>
    <col min="6901" max="6901" width="14.296875" style="356" customWidth="1"/>
    <col min="6902" max="6902" width="17" style="356" customWidth="1"/>
    <col min="6903" max="6903" width="12.19921875" style="356" customWidth="1"/>
    <col min="6904" max="6904" width="17.3984375" style="356" customWidth="1"/>
    <col min="6905" max="6905" width="37.19921875" style="356" customWidth="1"/>
    <col min="6906" max="6906" width="17.69921875" style="356" bestFit="1" customWidth="1"/>
    <col min="6907" max="7148" width="9.8984375" style="356"/>
    <col min="7149" max="7149" width="6" style="356" customWidth="1"/>
    <col min="7150" max="7150" width="24" style="356" customWidth="1"/>
    <col min="7151" max="7151" width="34.69921875" style="356" customWidth="1"/>
    <col min="7152" max="7152" width="20.69921875" style="356" customWidth="1"/>
    <col min="7153" max="7153" width="15.5" style="356" customWidth="1"/>
    <col min="7154" max="7154" width="10.296875" style="356" customWidth="1"/>
    <col min="7155" max="7155" width="17.3984375" style="356" customWidth="1"/>
    <col min="7156" max="7156" width="16.69921875" style="356" customWidth="1"/>
    <col min="7157" max="7157" width="14.296875" style="356" customWidth="1"/>
    <col min="7158" max="7158" width="17" style="356" customWidth="1"/>
    <col min="7159" max="7159" width="12.19921875" style="356" customWidth="1"/>
    <col min="7160" max="7160" width="17.3984375" style="356" customWidth="1"/>
    <col min="7161" max="7161" width="37.19921875" style="356" customWidth="1"/>
    <col min="7162" max="7162" width="17.69921875" style="356" bestFit="1" customWidth="1"/>
    <col min="7163" max="7404" width="9.8984375" style="356"/>
    <col min="7405" max="7405" width="6" style="356" customWidth="1"/>
    <col min="7406" max="7406" width="24" style="356" customWidth="1"/>
    <col min="7407" max="7407" width="34.69921875" style="356" customWidth="1"/>
    <col min="7408" max="7408" width="20.69921875" style="356" customWidth="1"/>
    <col min="7409" max="7409" width="15.5" style="356" customWidth="1"/>
    <col min="7410" max="7410" width="10.296875" style="356" customWidth="1"/>
    <col min="7411" max="7411" width="17.3984375" style="356" customWidth="1"/>
    <col min="7412" max="7412" width="16.69921875" style="356" customWidth="1"/>
    <col min="7413" max="7413" width="14.296875" style="356" customWidth="1"/>
    <col min="7414" max="7414" width="17" style="356" customWidth="1"/>
    <col min="7415" max="7415" width="12.19921875" style="356" customWidth="1"/>
    <col min="7416" max="7416" width="17.3984375" style="356" customWidth="1"/>
    <col min="7417" max="7417" width="37.19921875" style="356" customWidth="1"/>
    <col min="7418" max="7418" width="17.69921875" style="356" bestFit="1" customWidth="1"/>
    <col min="7419" max="7660" width="9.8984375" style="356"/>
    <col min="7661" max="7661" width="6" style="356" customWidth="1"/>
    <col min="7662" max="7662" width="24" style="356" customWidth="1"/>
    <col min="7663" max="7663" width="34.69921875" style="356" customWidth="1"/>
    <col min="7664" max="7664" width="20.69921875" style="356" customWidth="1"/>
    <col min="7665" max="7665" width="15.5" style="356" customWidth="1"/>
    <col min="7666" max="7666" width="10.296875" style="356" customWidth="1"/>
    <col min="7667" max="7667" width="17.3984375" style="356" customWidth="1"/>
    <col min="7668" max="7668" width="16.69921875" style="356" customWidth="1"/>
    <col min="7669" max="7669" width="14.296875" style="356" customWidth="1"/>
    <col min="7670" max="7670" width="17" style="356" customWidth="1"/>
    <col min="7671" max="7671" width="12.19921875" style="356" customWidth="1"/>
    <col min="7672" max="7672" width="17.3984375" style="356" customWidth="1"/>
    <col min="7673" max="7673" width="37.19921875" style="356" customWidth="1"/>
    <col min="7674" max="7674" width="17.69921875" style="356" bestFit="1" customWidth="1"/>
    <col min="7675" max="7916" width="9.8984375" style="356"/>
    <col min="7917" max="7917" width="6" style="356" customWidth="1"/>
    <col min="7918" max="7918" width="24" style="356" customWidth="1"/>
    <col min="7919" max="7919" width="34.69921875" style="356" customWidth="1"/>
    <col min="7920" max="7920" width="20.69921875" style="356" customWidth="1"/>
    <col min="7921" max="7921" width="15.5" style="356" customWidth="1"/>
    <col min="7922" max="7922" width="10.296875" style="356" customWidth="1"/>
    <col min="7923" max="7923" width="17.3984375" style="356" customWidth="1"/>
    <col min="7924" max="7924" width="16.69921875" style="356" customWidth="1"/>
    <col min="7925" max="7925" width="14.296875" style="356" customWidth="1"/>
    <col min="7926" max="7926" width="17" style="356" customWidth="1"/>
    <col min="7927" max="7927" width="12.19921875" style="356" customWidth="1"/>
    <col min="7928" max="7928" width="17.3984375" style="356" customWidth="1"/>
    <col min="7929" max="7929" width="37.19921875" style="356" customWidth="1"/>
    <col min="7930" max="7930" width="17.69921875" style="356" bestFit="1" customWidth="1"/>
    <col min="7931" max="8172" width="9.8984375" style="356"/>
    <col min="8173" max="8173" width="6" style="356" customWidth="1"/>
    <col min="8174" max="8174" width="24" style="356" customWidth="1"/>
    <col min="8175" max="8175" width="34.69921875" style="356" customWidth="1"/>
    <col min="8176" max="8176" width="20.69921875" style="356" customWidth="1"/>
    <col min="8177" max="8177" width="15.5" style="356" customWidth="1"/>
    <col min="8178" max="8178" width="10.296875" style="356" customWidth="1"/>
    <col min="8179" max="8179" width="17.3984375" style="356" customWidth="1"/>
    <col min="8180" max="8180" width="16.69921875" style="356" customWidth="1"/>
    <col min="8181" max="8181" width="14.296875" style="356" customWidth="1"/>
    <col min="8182" max="8182" width="17" style="356" customWidth="1"/>
    <col min="8183" max="8183" width="12.19921875" style="356" customWidth="1"/>
    <col min="8184" max="8184" width="17.3984375" style="356" customWidth="1"/>
    <col min="8185" max="8185" width="37.19921875" style="356" customWidth="1"/>
    <col min="8186" max="8186" width="17.69921875" style="356" bestFit="1" customWidth="1"/>
    <col min="8187" max="8428" width="9.8984375" style="356"/>
    <col min="8429" max="8429" width="6" style="356" customWidth="1"/>
    <col min="8430" max="8430" width="24" style="356" customWidth="1"/>
    <col min="8431" max="8431" width="34.69921875" style="356" customWidth="1"/>
    <col min="8432" max="8432" width="20.69921875" style="356" customWidth="1"/>
    <col min="8433" max="8433" width="15.5" style="356" customWidth="1"/>
    <col min="8434" max="8434" width="10.296875" style="356" customWidth="1"/>
    <col min="8435" max="8435" width="17.3984375" style="356" customWidth="1"/>
    <col min="8436" max="8436" width="16.69921875" style="356" customWidth="1"/>
    <col min="8437" max="8437" width="14.296875" style="356" customWidth="1"/>
    <col min="8438" max="8438" width="17" style="356" customWidth="1"/>
    <col min="8439" max="8439" width="12.19921875" style="356" customWidth="1"/>
    <col min="8440" max="8440" width="17.3984375" style="356" customWidth="1"/>
    <col min="8441" max="8441" width="37.19921875" style="356" customWidth="1"/>
    <col min="8442" max="8442" width="17.69921875" style="356" bestFit="1" customWidth="1"/>
    <col min="8443" max="8684" width="9.8984375" style="356"/>
    <col min="8685" max="8685" width="6" style="356" customWidth="1"/>
    <col min="8686" max="8686" width="24" style="356" customWidth="1"/>
    <col min="8687" max="8687" width="34.69921875" style="356" customWidth="1"/>
    <col min="8688" max="8688" width="20.69921875" style="356" customWidth="1"/>
    <col min="8689" max="8689" width="15.5" style="356" customWidth="1"/>
    <col min="8690" max="8690" width="10.296875" style="356" customWidth="1"/>
    <col min="8691" max="8691" width="17.3984375" style="356" customWidth="1"/>
    <col min="8692" max="8692" width="16.69921875" style="356" customWidth="1"/>
    <col min="8693" max="8693" width="14.296875" style="356" customWidth="1"/>
    <col min="8694" max="8694" width="17" style="356" customWidth="1"/>
    <col min="8695" max="8695" width="12.19921875" style="356" customWidth="1"/>
    <col min="8696" max="8696" width="17.3984375" style="356" customWidth="1"/>
    <col min="8697" max="8697" width="37.19921875" style="356" customWidth="1"/>
    <col min="8698" max="8698" width="17.69921875" style="356" bestFit="1" customWidth="1"/>
    <col min="8699" max="8940" width="9.8984375" style="356"/>
    <col min="8941" max="8941" width="6" style="356" customWidth="1"/>
    <col min="8942" max="8942" width="24" style="356" customWidth="1"/>
    <col min="8943" max="8943" width="34.69921875" style="356" customWidth="1"/>
    <col min="8944" max="8944" width="20.69921875" style="356" customWidth="1"/>
    <col min="8945" max="8945" width="15.5" style="356" customWidth="1"/>
    <col min="8946" max="8946" width="10.296875" style="356" customWidth="1"/>
    <col min="8947" max="8947" width="17.3984375" style="356" customWidth="1"/>
    <col min="8948" max="8948" width="16.69921875" style="356" customWidth="1"/>
    <col min="8949" max="8949" width="14.296875" style="356" customWidth="1"/>
    <col min="8950" max="8950" width="17" style="356" customWidth="1"/>
    <col min="8951" max="8951" width="12.19921875" style="356" customWidth="1"/>
    <col min="8952" max="8952" width="17.3984375" style="356" customWidth="1"/>
    <col min="8953" max="8953" width="37.19921875" style="356" customWidth="1"/>
    <col min="8954" max="8954" width="17.69921875" style="356" bestFit="1" customWidth="1"/>
    <col min="8955" max="9196" width="9.8984375" style="356"/>
    <col min="9197" max="9197" width="6" style="356" customWidth="1"/>
    <col min="9198" max="9198" width="24" style="356" customWidth="1"/>
    <col min="9199" max="9199" width="34.69921875" style="356" customWidth="1"/>
    <col min="9200" max="9200" width="20.69921875" style="356" customWidth="1"/>
    <col min="9201" max="9201" width="15.5" style="356" customWidth="1"/>
    <col min="9202" max="9202" width="10.296875" style="356" customWidth="1"/>
    <col min="9203" max="9203" width="17.3984375" style="356" customWidth="1"/>
    <col min="9204" max="9204" width="16.69921875" style="356" customWidth="1"/>
    <col min="9205" max="9205" width="14.296875" style="356" customWidth="1"/>
    <col min="9206" max="9206" width="17" style="356" customWidth="1"/>
    <col min="9207" max="9207" width="12.19921875" style="356" customWidth="1"/>
    <col min="9208" max="9208" width="17.3984375" style="356" customWidth="1"/>
    <col min="9209" max="9209" width="37.19921875" style="356" customWidth="1"/>
    <col min="9210" max="9210" width="17.69921875" style="356" bestFit="1" customWidth="1"/>
    <col min="9211" max="9452" width="9.8984375" style="356"/>
    <col min="9453" max="9453" width="6" style="356" customWidth="1"/>
    <col min="9454" max="9454" width="24" style="356" customWidth="1"/>
    <col min="9455" max="9455" width="34.69921875" style="356" customWidth="1"/>
    <col min="9456" max="9456" width="20.69921875" style="356" customWidth="1"/>
    <col min="9457" max="9457" width="15.5" style="356" customWidth="1"/>
    <col min="9458" max="9458" width="10.296875" style="356" customWidth="1"/>
    <col min="9459" max="9459" width="17.3984375" style="356" customWidth="1"/>
    <col min="9460" max="9460" width="16.69921875" style="356" customWidth="1"/>
    <col min="9461" max="9461" width="14.296875" style="356" customWidth="1"/>
    <col min="9462" max="9462" width="17" style="356" customWidth="1"/>
    <col min="9463" max="9463" width="12.19921875" style="356" customWidth="1"/>
    <col min="9464" max="9464" width="17.3984375" style="356" customWidth="1"/>
    <col min="9465" max="9465" width="37.19921875" style="356" customWidth="1"/>
    <col min="9466" max="9466" width="17.69921875" style="356" bestFit="1" customWidth="1"/>
    <col min="9467" max="9708" width="9.8984375" style="356"/>
    <col min="9709" max="9709" width="6" style="356" customWidth="1"/>
    <col min="9710" max="9710" width="24" style="356" customWidth="1"/>
    <col min="9711" max="9711" width="34.69921875" style="356" customWidth="1"/>
    <col min="9712" max="9712" width="20.69921875" style="356" customWidth="1"/>
    <col min="9713" max="9713" width="15.5" style="356" customWidth="1"/>
    <col min="9714" max="9714" width="10.296875" style="356" customWidth="1"/>
    <col min="9715" max="9715" width="17.3984375" style="356" customWidth="1"/>
    <col min="9716" max="9716" width="16.69921875" style="356" customWidth="1"/>
    <col min="9717" max="9717" width="14.296875" style="356" customWidth="1"/>
    <col min="9718" max="9718" width="17" style="356" customWidth="1"/>
    <col min="9719" max="9719" width="12.19921875" style="356" customWidth="1"/>
    <col min="9720" max="9720" width="17.3984375" style="356" customWidth="1"/>
    <col min="9721" max="9721" width="37.19921875" style="356" customWidth="1"/>
    <col min="9722" max="9722" width="17.69921875" style="356" bestFit="1" customWidth="1"/>
    <col min="9723" max="9964" width="9.8984375" style="356"/>
    <col min="9965" max="9965" width="6" style="356" customWidth="1"/>
    <col min="9966" max="9966" width="24" style="356" customWidth="1"/>
    <col min="9967" max="9967" width="34.69921875" style="356" customWidth="1"/>
    <col min="9968" max="9968" width="20.69921875" style="356" customWidth="1"/>
    <col min="9969" max="9969" width="15.5" style="356" customWidth="1"/>
    <col min="9970" max="9970" width="10.296875" style="356" customWidth="1"/>
    <col min="9971" max="9971" width="17.3984375" style="356" customWidth="1"/>
    <col min="9972" max="9972" width="16.69921875" style="356" customWidth="1"/>
    <col min="9973" max="9973" width="14.296875" style="356" customWidth="1"/>
    <col min="9974" max="9974" width="17" style="356" customWidth="1"/>
    <col min="9975" max="9975" width="12.19921875" style="356" customWidth="1"/>
    <col min="9976" max="9976" width="17.3984375" style="356" customWidth="1"/>
    <col min="9977" max="9977" width="37.19921875" style="356" customWidth="1"/>
    <col min="9978" max="9978" width="17.69921875" style="356" bestFit="1" customWidth="1"/>
    <col min="9979" max="10220" width="9.8984375" style="356"/>
    <col min="10221" max="10221" width="6" style="356" customWidth="1"/>
    <col min="10222" max="10222" width="24" style="356" customWidth="1"/>
    <col min="10223" max="10223" width="34.69921875" style="356" customWidth="1"/>
    <col min="10224" max="10224" width="20.69921875" style="356" customWidth="1"/>
    <col min="10225" max="10225" width="15.5" style="356" customWidth="1"/>
    <col min="10226" max="10226" width="10.296875" style="356" customWidth="1"/>
    <col min="10227" max="10227" width="17.3984375" style="356" customWidth="1"/>
    <col min="10228" max="10228" width="16.69921875" style="356" customWidth="1"/>
    <col min="10229" max="10229" width="14.296875" style="356" customWidth="1"/>
    <col min="10230" max="10230" width="17" style="356" customWidth="1"/>
    <col min="10231" max="10231" width="12.19921875" style="356" customWidth="1"/>
    <col min="10232" max="10232" width="17.3984375" style="356" customWidth="1"/>
    <col min="10233" max="10233" width="37.19921875" style="356" customWidth="1"/>
    <col min="10234" max="10234" width="17.69921875" style="356" bestFit="1" customWidth="1"/>
    <col min="10235" max="10476" width="9.8984375" style="356"/>
    <col min="10477" max="10477" width="6" style="356" customWidth="1"/>
    <col min="10478" max="10478" width="24" style="356" customWidth="1"/>
    <col min="10479" max="10479" width="34.69921875" style="356" customWidth="1"/>
    <col min="10480" max="10480" width="20.69921875" style="356" customWidth="1"/>
    <col min="10481" max="10481" width="15.5" style="356" customWidth="1"/>
    <col min="10482" max="10482" width="10.296875" style="356" customWidth="1"/>
    <col min="10483" max="10483" width="17.3984375" style="356" customWidth="1"/>
    <col min="10484" max="10484" width="16.69921875" style="356" customWidth="1"/>
    <col min="10485" max="10485" width="14.296875" style="356" customWidth="1"/>
    <col min="10486" max="10486" width="17" style="356" customWidth="1"/>
    <col min="10487" max="10487" width="12.19921875" style="356" customWidth="1"/>
    <col min="10488" max="10488" width="17.3984375" style="356" customWidth="1"/>
    <col min="10489" max="10489" width="37.19921875" style="356" customWidth="1"/>
    <col min="10490" max="10490" width="17.69921875" style="356" bestFit="1" customWidth="1"/>
    <col min="10491" max="10732" width="9.8984375" style="356"/>
    <col min="10733" max="10733" width="6" style="356" customWidth="1"/>
    <col min="10734" max="10734" width="24" style="356" customWidth="1"/>
    <col min="10735" max="10735" width="34.69921875" style="356" customWidth="1"/>
    <col min="10736" max="10736" width="20.69921875" style="356" customWidth="1"/>
    <col min="10737" max="10737" width="15.5" style="356" customWidth="1"/>
    <col min="10738" max="10738" width="10.296875" style="356" customWidth="1"/>
    <col min="10739" max="10739" width="17.3984375" style="356" customWidth="1"/>
    <col min="10740" max="10740" width="16.69921875" style="356" customWidth="1"/>
    <col min="10741" max="10741" width="14.296875" style="356" customWidth="1"/>
    <col min="10742" max="10742" width="17" style="356" customWidth="1"/>
    <col min="10743" max="10743" width="12.19921875" style="356" customWidth="1"/>
    <col min="10744" max="10744" width="17.3984375" style="356" customWidth="1"/>
    <col min="10745" max="10745" width="37.19921875" style="356" customWidth="1"/>
    <col min="10746" max="10746" width="17.69921875" style="356" bestFit="1" customWidth="1"/>
    <col min="10747" max="10988" width="9.8984375" style="356"/>
    <col min="10989" max="10989" width="6" style="356" customWidth="1"/>
    <col min="10990" max="10990" width="24" style="356" customWidth="1"/>
    <col min="10991" max="10991" width="34.69921875" style="356" customWidth="1"/>
    <col min="10992" max="10992" width="20.69921875" style="356" customWidth="1"/>
    <col min="10993" max="10993" width="15.5" style="356" customWidth="1"/>
    <col min="10994" max="10994" width="10.296875" style="356" customWidth="1"/>
    <col min="10995" max="10995" width="17.3984375" style="356" customWidth="1"/>
    <col min="10996" max="10996" width="16.69921875" style="356" customWidth="1"/>
    <col min="10997" max="10997" width="14.296875" style="356" customWidth="1"/>
    <col min="10998" max="10998" width="17" style="356" customWidth="1"/>
    <col min="10999" max="10999" width="12.19921875" style="356" customWidth="1"/>
    <col min="11000" max="11000" width="17.3984375" style="356" customWidth="1"/>
    <col min="11001" max="11001" width="37.19921875" style="356" customWidth="1"/>
    <col min="11002" max="11002" width="17.69921875" style="356" bestFit="1" customWidth="1"/>
    <col min="11003" max="11244" width="9.8984375" style="356"/>
    <col min="11245" max="11245" width="6" style="356" customWidth="1"/>
    <col min="11246" max="11246" width="24" style="356" customWidth="1"/>
    <col min="11247" max="11247" width="34.69921875" style="356" customWidth="1"/>
    <col min="11248" max="11248" width="20.69921875" style="356" customWidth="1"/>
    <col min="11249" max="11249" width="15.5" style="356" customWidth="1"/>
    <col min="11250" max="11250" width="10.296875" style="356" customWidth="1"/>
    <col min="11251" max="11251" width="17.3984375" style="356" customWidth="1"/>
    <col min="11252" max="11252" width="16.69921875" style="356" customWidth="1"/>
    <col min="11253" max="11253" width="14.296875" style="356" customWidth="1"/>
    <col min="11254" max="11254" width="17" style="356" customWidth="1"/>
    <col min="11255" max="11255" width="12.19921875" style="356" customWidth="1"/>
    <col min="11256" max="11256" width="17.3984375" style="356" customWidth="1"/>
    <col min="11257" max="11257" width="37.19921875" style="356" customWidth="1"/>
    <col min="11258" max="11258" width="17.69921875" style="356" bestFit="1" customWidth="1"/>
    <col min="11259" max="11500" width="9.8984375" style="356"/>
    <col min="11501" max="11501" width="6" style="356" customWidth="1"/>
    <col min="11502" max="11502" width="24" style="356" customWidth="1"/>
    <col min="11503" max="11503" width="34.69921875" style="356" customWidth="1"/>
    <col min="11504" max="11504" width="20.69921875" style="356" customWidth="1"/>
    <col min="11505" max="11505" width="15.5" style="356" customWidth="1"/>
    <col min="11506" max="11506" width="10.296875" style="356" customWidth="1"/>
    <col min="11507" max="11507" width="17.3984375" style="356" customWidth="1"/>
    <col min="11508" max="11508" width="16.69921875" style="356" customWidth="1"/>
    <col min="11509" max="11509" width="14.296875" style="356" customWidth="1"/>
    <col min="11510" max="11510" width="17" style="356" customWidth="1"/>
    <col min="11511" max="11511" width="12.19921875" style="356" customWidth="1"/>
    <col min="11512" max="11512" width="17.3984375" style="356" customWidth="1"/>
    <col min="11513" max="11513" width="37.19921875" style="356" customWidth="1"/>
    <col min="11514" max="11514" width="17.69921875" style="356" bestFit="1" customWidth="1"/>
    <col min="11515" max="11756" width="9.8984375" style="356"/>
    <col min="11757" max="11757" width="6" style="356" customWidth="1"/>
    <col min="11758" max="11758" width="24" style="356" customWidth="1"/>
    <col min="11759" max="11759" width="34.69921875" style="356" customWidth="1"/>
    <col min="11760" max="11760" width="20.69921875" style="356" customWidth="1"/>
    <col min="11761" max="11761" width="15.5" style="356" customWidth="1"/>
    <col min="11762" max="11762" width="10.296875" style="356" customWidth="1"/>
    <col min="11763" max="11763" width="17.3984375" style="356" customWidth="1"/>
    <col min="11764" max="11764" width="16.69921875" style="356" customWidth="1"/>
    <col min="11765" max="11765" width="14.296875" style="356" customWidth="1"/>
    <col min="11766" max="11766" width="17" style="356" customWidth="1"/>
    <col min="11767" max="11767" width="12.19921875" style="356" customWidth="1"/>
    <col min="11768" max="11768" width="17.3984375" style="356" customWidth="1"/>
    <col min="11769" max="11769" width="37.19921875" style="356" customWidth="1"/>
    <col min="11770" max="11770" width="17.69921875" style="356" bestFit="1" customWidth="1"/>
    <col min="11771" max="12012" width="9.8984375" style="356"/>
    <col min="12013" max="12013" width="6" style="356" customWidth="1"/>
    <col min="12014" max="12014" width="24" style="356" customWidth="1"/>
    <col min="12015" max="12015" width="34.69921875" style="356" customWidth="1"/>
    <col min="12016" max="12016" width="20.69921875" style="356" customWidth="1"/>
    <col min="12017" max="12017" width="15.5" style="356" customWidth="1"/>
    <col min="12018" max="12018" width="10.296875" style="356" customWidth="1"/>
    <col min="12019" max="12019" width="17.3984375" style="356" customWidth="1"/>
    <col min="12020" max="12020" width="16.69921875" style="356" customWidth="1"/>
    <col min="12021" max="12021" width="14.296875" style="356" customWidth="1"/>
    <col min="12022" max="12022" width="17" style="356" customWidth="1"/>
    <col min="12023" max="12023" width="12.19921875" style="356" customWidth="1"/>
    <col min="12024" max="12024" width="17.3984375" style="356" customWidth="1"/>
    <col min="12025" max="12025" width="37.19921875" style="356" customWidth="1"/>
    <col min="12026" max="12026" width="17.69921875" style="356" bestFit="1" customWidth="1"/>
    <col min="12027" max="12268" width="9.8984375" style="356"/>
    <col min="12269" max="12269" width="6" style="356" customWidth="1"/>
    <col min="12270" max="12270" width="24" style="356" customWidth="1"/>
    <col min="12271" max="12271" width="34.69921875" style="356" customWidth="1"/>
    <col min="12272" max="12272" width="20.69921875" style="356" customWidth="1"/>
    <col min="12273" max="12273" width="15.5" style="356" customWidth="1"/>
    <col min="12274" max="12274" width="10.296875" style="356" customWidth="1"/>
    <col min="12275" max="12275" width="17.3984375" style="356" customWidth="1"/>
    <col min="12276" max="12276" width="16.69921875" style="356" customWidth="1"/>
    <col min="12277" max="12277" width="14.296875" style="356" customWidth="1"/>
    <col min="12278" max="12278" width="17" style="356" customWidth="1"/>
    <col min="12279" max="12279" width="12.19921875" style="356" customWidth="1"/>
    <col min="12280" max="12280" width="17.3984375" style="356" customWidth="1"/>
    <col min="12281" max="12281" width="37.19921875" style="356" customWidth="1"/>
    <col min="12282" max="12282" width="17.69921875" style="356" bestFit="1" customWidth="1"/>
    <col min="12283" max="12524" width="9.8984375" style="356"/>
    <col min="12525" max="12525" width="6" style="356" customWidth="1"/>
    <col min="12526" max="12526" width="24" style="356" customWidth="1"/>
    <col min="12527" max="12527" width="34.69921875" style="356" customWidth="1"/>
    <col min="12528" max="12528" width="20.69921875" style="356" customWidth="1"/>
    <col min="12529" max="12529" width="15.5" style="356" customWidth="1"/>
    <col min="12530" max="12530" width="10.296875" style="356" customWidth="1"/>
    <col min="12531" max="12531" width="17.3984375" style="356" customWidth="1"/>
    <col min="12532" max="12532" width="16.69921875" style="356" customWidth="1"/>
    <col min="12533" max="12533" width="14.296875" style="356" customWidth="1"/>
    <col min="12534" max="12534" width="17" style="356" customWidth="1"/>
    <col min="12535" max="12535" width="12.19921875" style="356" customWidth="1"/>
    <col min="12536" max="12536" width="17.3984375" style="356" customWidth="1"/>
    <col min="12537" max="12537" width="37.19921875" style="356" customWidth="1"/>
    <col min="12538" max="12538" width="17.69921875" style="356" bestFit="1" customWidth="1"/>
    <col min="12539" max="12780" width="9.8984375" style="356"/>
    <col min="12781" max="12781" width="6" style="356" customWidth="1"/>
    <col min="12782" max="12782" width="24" style="356" customWidth="1"/>
    <col min="12783" max="12783" width="34.69921875" style="356" customWidth="1"/>
    <col min="12784" max="12784" width="20.69921875" style="356" customWidth="1"/>
    <col min="12785" max="12785" width="15.5" style="356" customWidth="1"/>
    <col min="12786" max="12786" width="10.296875" style="356" customWidth="1"/>
    <col min="12787" max="12787" width="17.3984375" style="356" customWidth="1"/>
    <col min="12788" max="12788" width="16.69921875" style="356" customWidth="1"/>
    <col min="12789" max="12789" width="14.296875" style="356" customWidth="1"/>
    <col min="12790" max="12790" width="17" style="356" customWidth="1"/>
    <col min="12791" max="12791" width="12.19921875" style="356" customWidth="1"/>
    <col min="12792" max="12792" width="17.3984375" style="356" customWidth="1"/>
    <col min="12793" max="12793" width="37.19921875" style="356" customWidth="1"/>
    <col min="12794" max="12794" width="17.69921875" style="356" bestFit="1" customWidth="1"/>
    <col min="12795" max="13036" width="9.8984375" style="356"/>
    <col min="13037" max="13037" width="6" style="356" customWidth="1"/>
    <col min="13038" max="13038" width="24" style="356" customWidth="1"/>
    <col min="13039" max="13039" width="34.69921875" style="356" customWidth="1"/>
    <col min="13040" max="13040" width="20.69921875" style="356" customWidth="1"/>
    <col min="13041" max="13041" width="15.5" style="356" customWidth="1"/>
    <col min="13042" max="13042" width="10.296875" style="356" customWidth="1"/>
    <col min="13043" max="13043" width="17.3984375" style="356" customWidth="1"/>
    <col min="13044" max="13044" width="16.69921875" style="356" customWidth="1"/>
    <col min="13045" max="13045" width="14.296875" style="356" customWidth="1"/>
    <col min="13046" max="13046" width="17" style="356" customWidth="1"/>
    <col min="13047" max="13047" width="12.19921875" style="356" customWidth="1"/>
    <col min="13048" max="13048" width="17.3984375" style="356" customWidth="1"/>
    <col min="13049" max="13049" width="37.19921875" style="356" customWidth="1"/>
    <col min="13050" max="13050" width="17.69921875" style="356" bestFit="1" customWidth="1"/>
    <col min="13051" max="13292" width="9.8984375" style="356"/>
    <col min="13293" max="13293" width="6" style="356" customWidth="1"/>
    <col min="13294" max="13294" width="24" style="356" customWidth="1"/>
    <col min="13295" max="13295" width="34.69921875" style="356" customWidth="1"/>
    <col min="13296" max="13296" width="20.69921875" style="356" customWidth="1"/>
    <col min="13297" max="13297" width="15.5" style="356" customWidth="1"/>
    <col min="13298" max="13298" width="10.296875" style="356" customWidth="1"/>
    <col min="13299" max="13299" width="17.3984375" style="356" customWidth="1"/>
    <col min="13300" max="13300" width="16.69921875" style="356" customWidth="1"/>
    <col min="13301" max="13301" width="14.296875" style="356" customWidth="1"/>
    <col min="13302" max="13302" width="17" style="356" customWidth="1"/>
    <col min="13303" max="13303" width="12.19921875" style="356" customWidth="1"/>
    <col min="13304" max="13304" width="17.3984375" style="356" customWidth="1"/>
    <col min="13305" max="13305" width="37.19921875" style="356" customWidth="1"/>
    <col min="13306" max="13306" width="17.69921875" style="356" bestFit="1" customWidth="1"/>
    <col min="13307" max="13548" width="9.8984375" style="356"/>
    <col min="13549" max="13549" width="6" style="356" customWidth="1"/>
    <col min="13550" max="13550" width="24" style="356" customWidth="1"/>
    <col min="13551" max="13551" width="34.69921875" style="356" customWidth="1"/>
    <col min="13552" max="13552" width="20.69921875" style="356" customWidth="1"/>
    <col min="13553" max="13553" width="15.5" style="356" customWidth="1"/>
    <col min="13554" max="13554" width="10.296875" style="356" customWidth="1"/>
    <col min="13555" max="13555" width="17.3984375" style="356" customWidth="1"/>
    <col min="13556" max="13556" width="16.69921875" style="356" customWidth="1"/>
    <col min="13557" max="13557" width="14.296875" style="356" customWidth="1"/>
    <col min="13558" max="13558" width="17" style="356" customWidth="1"/>
    <col min="13559" max="13559" width="12.19921875" style="356" customWidth="1"/>
    <col min="13560" max="13560" width="17.3984375" style="356" customWidth="1"/>
    <col min="13561" max="13561" width="37.19921875" style="356" customWidth="1"/>
    <col min="13562" max="13562" width="17.69921875" style="356" bestFit="1" customWidth="1"/>
    <col min="13563" max="13804" width="9.8984375" style="356"/>
    <col min="13805" max="13805" width="6" style="356" customWidth="1"/>
    <col min="13806" max="13806" width="24" style="356" customWidth="1"/>
    <col min="13807" max="13807" width="34.69921875" style="356" customWidth="1"/>
    <col min="13808" max="13808" width="20.69921875" style="356" customWidth="1"/>
    <col min="13809" max="13809" width="15.5" style="356" customWidth="1"/>
    <col min="13810" max="13810" width="10.296875" style="356" customWidth="1"/>
    <col min="13811" max="13811" width="17.3984375" style="356" customWidth="1"/>
    <col min="13812" max="13812" width="16.69921875" style="356" customWidth="1"/>
    <col min="13813" max="13813" width="14.296875" style="356" customWidth="1"/>
    <col min="13814" max="13814" width="17" style="356" customWidth="1"/>
    <col min="13815" max="13815" width="12.19921875" style="356" customWidth="1"/>
    <col min="13816" max="13816" width="17.3984375" style="356" customWidth="1"/>
    <col min="13817" max="13817" width="37.19921875" style="356" customWidth="1"/>
    <col min="13818" max="13818" width="17.69921875" style="356" bestFit="1" customWidth="1"/>
    <col min="13819" max="14060" width="9.8984375" style="356"/>
    <col min="14061" max="14061" width="6" style="356" customWidth="1"/>
    <col min="14062" max="14062" width="24" style="356" customWidth="1"/>
    <col min="14063" max="14063" width="34.69921875" style="356" customWidth="1"/>
    <col min="14064" max="14064" width="20.69921875" style="356" customWidth="1"/>
    <col min="14065" max="14065" width="15.5" style="356" customWidth="1"/>
    <col min="14066" max="14066" width="10.296875" style="356" customWidth="1"/>
    <col min="14067" max="14067" width="17.3984375" style="356" customWidth="1"/>
    <col min="14068" max="14068" width="16.69921875" style="356" customWidth="1"/>
    <col min="14069" max="14069" width="14.296875" style="356" customWidth="1"/>
    <col min="14070" max="14070" width="17" style="356" customWidth="1"/>
    <col min="14071" max="14071" width="12.19921875" style="356" customWidth="1"/>
    <col min="14072" max="14072" width="17.3984375" style="356" customWidth="1"/>
    <col min="14073" max="14073" width="37.19921875" style="356" customWidth="1"/>
    <col min="14074" max="14074" width="17.69921875" style="356" bestFit="1" customWidth="1"/>
    <col min="14075" max="14316" width="9.8984375" style="356"/>
    <col min="14317" max="14317" width="6" style="356" customWidth="1"/>
    <col min="14318" max="14318" width="24" style="356" customWidth="1"/>
    <col min="14319" max="14319" width="34.69921875" style="356" customWidth="1"/>
    <col min="14320" max="14320" width="20.69921875" style="356" customWidth="1"/>
    <col min="14321" max="14321" width="15.5" style="356" customWidth="1"/>
    <col min="14322" max="14322" width="10.296875" style="356" customWidth="1"/>
    <col min="14323" max="14323" width="17.3984375" style="356" customWidth="1"/>
    <col min="14324" max="14324" width="16.69921875" style="356" customWidth="1"/>
    <col min="14325" max="14325" width="14.296875" style="356" customWidth="1"/>
    <col min="14326" max="14326" width="17" style="356" customWidth="1"/>
    <col min="14327" max="14327" width="12.19921875" style="356" customWidth="1"/>
    <col min="14328" max="14328" width="17.3984375" style="356" customWidth="1"/>
    <col min="14329" max="14329" width="37.19921875" style="356" customWidth="1"/>
    <col min="14330" max="14330" width="17.69921875" style="356" bestFit="1" customWidth="1"/>
    <col min="14331" max="14572" width="9.8984375" style="356"/>
    <col min="14573" max="14573" width="6" style="356" customWidth="1"/>
    <col min="14574" max="14574" width="24" style="356" customWidth="1"/>
    <col min="14575" max="14575" width="34.69921875" style="356" customWidth="1"/>
    <col min="14576" max="14576" width="20.69921875" style="356" customWidth="1"/>
    <col min="14577" max="14577" width="15.5" style="356" customWidth="1"/>
    <col min="14578" max="14578" width="10.296875" style="356" customWidth="1"/>
    <col min="14579" max="14579" width="17.3984375" style="356" customWidth="1"/>
    <col min="14580" max="14580" width="16.69921875" style="356" customWidth="1"/>
    <col min="14581" max="14581" width="14.296875" style="356" customWidth="1"/>
    <col min="14582" max="14582" width="17" style="356" customWidth="1"/>
    <col min="14583" max="14583" width="12.19921875" style="356" customWidth="1"/>
    <col min="14584" max="14584" width="17.3984375" style="356" customWidth="1"/>
    <col min="14585" max="14585" width="37.19921875" style="356" customWidth="1"/>
    <col min="14586" max="14586" width="17.69921875" style="356" bestFit="1" customWidth="1"/>
    <col min="14587" max="14828" width="9.8984375" style="356"/>
    <col min="14829" max="14829" width="6" style="356" customWidth="1"/>
    <col min="14830" max="14830" width="24" style="356" customWidth="1"/>
    <col min="14831" max="14831" width="34.69921875" style="356" customWidth="1"/>
    <col min="14832" max="14832" width="20.69921875" style="356" customWidth="1"/>
    <col min="14833" max="14833" width="15.5" style="356" customWidth="1"/>
    <col min="14834" max="14834" width="10.296875" style="356" customWidth="1"/>
    <col min="14835" max="14835" width="17.3984375" style="356" customWidth="1"/>
    <col min="14836" max="14836" width="16.69921875" style="356" customWidth="1"/>
    <col min="14837" max="14837" width="14.296875" style="356" customWidth="1"/>
    <col min="14838" max="14838" width="17" style="356" customWidth="1"/>
    <col min="14839" max="14839" width="12.19921875" style="356" customWidth="1"/>
    <col min="14840" max="14840" width="17.3984375" style="356" customWidth="1"/>
    <col min="14841" max="14841" width="37.19921875" style="356" customWidth="1"/>
    <col min="14842" max="14842" width="17.69921875" style="356" bestFit="1" customWidth="1"/>
    <col min="14843" max="15084" width="9.8984375" style="356"/>
    <col min="15085" max="15085" width="6" style="356" customWidth="1"/>
    <col min="15086" max="15086" width="24" style="356" customWidth="1"/>
    <col min="15087" max="15087" width="34.69921875" style="356" customWidth="1"/>
    <col min="15088" max="15088" width="20.69921875" style="356" customWidth="1"/>
    <col min="15089" max="15089" width="15.5" style="356" customWidth="1"/>
    <col min="15090" max="15090" width="10.296875" style="356" customWidth="1"/>
    <col min="15091" max="15091" width="17.3984375" style="356" customWidth="1"/>
    <col min="15092" max="15092" width="16.69921875" style="356" customWidth="1"/>
    <col min="15093" max="15093" width="14.296875" style="356" customWidth="1"/>
    <col min="15094" max="15094" width="17" style="356" customWidth="1"/>
    <col min="15095" max="15095" width="12.19921875" style="356" customWidth="1"/>
    <col min="15096" max="15096" width="17.3984375" style="356" customWidth="1"/>
    <col min="15097" max="15097" width="37.19921875" style="356" customWidth="1"/>
    <col min="15098" max="15098" width="17.69921875" style="356" bestFit="1" customWidth="1"/>
    <col min="15099" max="15340" width="9.8984375" style="356"/>
    <col min="15341" max="15341" width="6" style="356" customWidth="1"/>
    <col min="15342" max="15342" width="24" style="356" customWidth="1"/>
    <col min="15343" max="15343" width="34.69921875" style="356" customWidth="1"/>
    <col min="15344" max="15344" width="20.69921875" style="356" customWidth="1"/>
    <col min="15345" max="15345" width="15.5" style="356" customWidth="1"/>
    <col min="15346" max="15346" width="10.296875" style="356" customWidth="1"/>
    <col min="15347" max="15347" width="17.3984375" style="356" customWidth="1"/>
    <col min="15348" max="15348" width="16.69921875" style="356" customWidth="1"/>
    <col min="15349" max="15349" width="14.296875" style="356" customWidth="1"/>
    <col min="15350" max="15350" width="17" style="356" customWidth="1"/>
    <col min="15351" max="15351" width="12.19921875" style="356" customWidth="1"/>
    <col min="15352" max="15352" width="17.3984375" style="356" customWidth="1"/>
    <col min="15353" max="15353" width="37.19921875" style="356" customWidth="1"/>
    <col min="15354" max="15354" width="17.69921875" style="356" bestFit="1" customWidth="1"/>
    <col min="15355" max="15596" width="9.8984375" style="356"/>
    <col min="15597" max="15597" width="6" style="356" customWidth="1"/>
    <col min="15598" max="15598" width="24" style="356" customWidth="1"/>
    <col min="15599" max="15599" width="34.69921875" style="356" customWidth="1"/>
    <col min="15600" max="15600" width="20.69921875" style="356" customWidth="1"/>
    <col min="15601" max="15601" width="15.5" style="356" customWidth="1"/>
    <col min="15602" max="15602" width="10.296875" style="356" customWidth="1"/>
    <col min="15603" max="15603" width="17.3984375" style="356" customWidth="1"/>
    <col min="15604" max="15604" width="16.69921875" style="356" customWidth="1"/>
    <col min="15605" max="15605" width="14.296875" style="356" customWidth="1"/>
    <col min="15606" max="15606" width="17" style="356" customWidth="1"/>
    <col min="15607" max="15607" width="12.19921875" style="356" customWidth="1"/>
    <col min="15608" max="15608" width="17.3984375" style="356" customWidth="1"/>
    <col min="15609" max="15609" width="37.19921875" style="356" customWidth="1"/>
    <col min="15610" max="15610" width="17.69921875" style="356" bestFit="1" customWidth="1"/>
    <col min="15611" max="15852" width="9.8984375" style="356"/>
    <col min="15853" max="15853" width="6" style="356" customWidth="1"/>
    <col min="15854" max="15854" width="24" style="356" customWidth="1"/>
    <col min="15855" max="15855" width="34.69921875" style="356" customWidth="1"/>
    <col min="15856" max="15856" width="20.69921875" style="356" customWidth="1"/>
    <col min="15857" max="15857" width="15.5" style="356" customWidth="1"/>
    <col min="15858" max="15858" width="10.296875" style="356" customWidth="1"/>
    <col min="15859" max="15859" width="17.3984375" style="356" customWidth="1"/>
    <col min="15860" max="15860" width="16.69921875" style="356" customWidth="1"/>
    <col min="15861" max="15861" width="14.296875" style="356" customWidth="1"/>
    <col min="15862" max="15862" width="17" style="356" customWidth="1"/>
    <col min="15863" max="15863" width="12.19921875" style="356" customWidth="1"/>
    <col min="15864" max="15864" width="17.3984375" style="356" customWidth="1"/>
    <col min="15865" max="15865" width="37.19921875" style="356" customWidth="1"/>
    <col min="15866" max="15866" width="17.69921875" style="356" bestFit="1" customWidth="1"/>
    <col min="15867" max="16108" width="9.8984375" style="356"/>
    <col min="16109" max="16109" width="6" style="356" customWidth="1"/>
    <col min="16110" max="16110" width="24" style="356" customWidth="1"/>
    <col min="16111" max="16111" width="34.69921875" style="356" customWidth="1"/>
    <col min="16112" max="16112" width="20.69921875" style="356" customWidth="1"/>
    <col min="16113" max="16113" width="15.5" style="356" customWidth="1"/>
    <col min="16114" max="16114" width="10.296875" style="356" customWidth="1"/>
    <col min="16115" max="16115" width="17.3984375" style="356" customWidth="1"/>
    <col min="16116" max="16116" width="16.69921875" style="356" customWidth="1"/>
    <col min="16117" max="16117" width="14.296875" style="356" customWidth="1"/>
    <col min="16118" max="16118" width="17" style="356" customWidth="1"/>
    <col min="16119" max="16119" width="12.19921875" style="356" customWidth="1"/>
    <col min="16120" max="16120" width="17.3984375" style="356" customWidth="1"/>
    <col min="16121" max="16121" width="37.19921875" style="356" customWidth="1"/>
    <col min="16122" max="16122" width="17.69921875" style="356" bestFit="1" customWidth="1"/>
    <col min="16123" max="16384" width="9.8984375" style="356"/>
  </cols>
  <sheetData>
    <row r="1" spans="1:17" ht="25.5" customHeight="1" thickTop="1" thickBot="1">
      <c r="A1" s="355"/>
      <c r="B1" s="473" t="s">
        <v>321</v>
      </c>
      <c r="C1" s="474" t="s">
        <v>322</v>
      </c>
      <c r="D1" s="474" t="s">
        <v>323</v>
      </c>
      <c r="E1" s="474" t="s">
        <v>324</v>
      </c>
      <c r="F1" s="474" t="s">
        <v>325</v>
      </c>
      <c r="G1" s="474" t="s">
        <v>326</v>
      </c>
      <c r="H1" s="474" t="s">
        <v>327</v>
      </c>
      <c r="I1" s="474" t="s">
        <v>328</v>
      </c>
      <c r="J1" s="474" t="s">
        <v>329</v>
      </c>
      <c r="K1" s="474" t="s">
        <v>330</v>
      </c>
      <c r="L1" s="475" t="s">
        <v>331</v>
      </c>
      <c r="N1" s="383" t="s">
        <v>334</v>
      </c>
      <c r="O1" s="482">
        <v>2025</v>
      </c>
      <c r="P1" s="483">
        <v>12</v>
      </c>
      <c r="Q1" s="483">
        <v>14</v>
      </c>
    </row>
    <row r="2" spans="1:17" ht="17" customHeight="1" thickTop="1">
      <c r="A2" s="355"/>
      <c r="B2" s="452">
        <v>1</v>
      </c>
      <c r="C2" s="453" t="s">
        <v>148</v>
      </c>
      <c r="D2" s="476"/>
      <c r="E2" s="360"/>
      <c r="F2" s="360">
        <v>500</v>
      </c>
      <c r="G2" s="360"/>
      <c r="H2" s="360"/>
      <c r="I2" s="360"/>
      <c r="J2" s="360">
        <v>8000</v>
      </c>
      <c r="K2" s="359">
        <f t="shared" ref="K2:K8" si="0">SUM(F2:J2)-E2</f>
        <v>8500</v>
      </c>
      <c r="L2" s="454"/>
      <c r="M2" s="364"/>
      <c r="N2" s="364"/>
      <c r="O2" s="364"/>
    </row>
    <row r="3" spans="1:17" ht="17" customHeight="1">
      <c r="A3" s="355"/>
      <c r="B3" s="455">
        <v>2</v>
      </c>
      <c r="C3" s="456" t="s">
        <v>108</v>
      </c>
      <c r="D3" s="477"/>
      <c r="E3" s="457"/>
      <c r="F3" s="457">
        <v>500</v>
      </c>
      <c r="G3" s="457"/>
      <c r="H3" s="457"/>
      <c r="I3" s="457"/>
      <c r="J3" s="457">
        <v>8000</v>
      </c>
      <c r="K3" s="458">
        <f t="shared" si="0"/>
        <v>8500</v>
      </c>
      <c r="L3" s="459"/>
      <c r="M3" s="364"/>
      <c r="N3" s="364"/>
      <c r="O3" s="364"/>
    </row>
    <row r="4" spans="1:17" ht="17" customHeight="1">
      <c r="A4" s="355"/>
      <c r="B4" s="450">
        <v>3</v>
      </c>
      <c r="C4" s="369" t="s">
        <v>115</v>
      </c>
      <c r="D4" s="478"/>
      <c r="E4" s="358"/>
      <c r="F4" s="358">
        <v>500</v>
      </c>
      <c r="G4" s="358"/>
      <c r="H4" s="358"/>
      <c r="I4" s="358"/>
      <c r="J4" s="358">
        <v>8000</v>
      </c>
      <c r="K4" s="357">
        <f t="shared" si="0"/>
        <v>8500</v>
      </c>
      <c r="L4" s="368"/>
      <c r="M4" s="364"/>
      <c r="N4" s="364"/>
      <c r="O4" s="384"/>
    </row>
    <row r="5" spans="1:17" ht="17" customHeight="1">
      <c r="A5" s="355"/>
      <c r="B5" s="447">
        <v>4</v>
      </c>
      <c r="C5" s="367" t="s">
        <v>155</v>
      </c>
      <c r="D5" s="478"/>
      <c r="E5" s="358"/>
      <c r="F5" s="358">
        <v>500</v>
      </c>
      <c r="G5" s="358"/>
      <c r="H5" s="358"/>
      <c r="I5" s="358"/>
      <c r="J5" s="358">
        <v>8000</v>
      </c>
      <c r="K5" s="357">
        <f t="shared" si="0"/>
        <v>8500</v>
      </c>
      <c r="L5" s="368"/>
      <c r="M5" s="364"/>
      <c r="N5" s="364"/>
      <c r="O5" s="364"/>
    </row>
    <row r="6" spans="1:17" ht="17" customHeight="1">
      <c r="A6" s="355"/>
      <c r="B6" s="447">
        <v>5</v>
      </c>
      <c r="C6" s="367" t="s">
        <v>117</v>
      </c>
      <c r="D6" s="478"/>
      <c r="E6" s="358"/>
      <c r="F6" s="358">
        <v>500</v>
      </c>
      <c r="G6" s="358"/>
      <c r="H6" s="358"/>
      <c r="I6" s="358"/>
      <c r="J6" s="358">
        <v>8000</v>
      </c>
      <c r="K6" s="357">
        <f t="shared" si="0"/>
        <v>8500</v>
      </c>
      <c r="L6" s="368"/>
      <c r="M6" s="364"/>
      <c r="N6" s="364"/>
      <c r="O6" s="364"/>
    </row>
    <row r="7" spans="1:17" ht="17" customHeight="1">
      <c r="A7" s="355"/>
      <c r="B7" s="450">
        <v>6</v>
      </c>
      <c r="C7" s="369" t="s">
        <v>131</v>
      </c>
      <c r="D7" s="478" t="s">
        <v>372</v>
      </c>
      <c r="E7" s="469">
        <v>800</v>
      </c>
      <c r="F7" s="358">
        <v>500</v>
      </c>
      <c r="G7" s="358"/>
      <c r="H7" s="358"/>
      <c r="I7" s="358"/>
      <c r="J7" s="358">
        <v>8000</v>
      </c>
      <c r="K7" s="357">
        <f t="shared" si="0"/>
        <v>7700</v>
      </c>
      <c r="L7" s="368"/>
      <c r="M7" s="364"/>
      <c r="N7" s="364"/>
      <c r="O7" s="364"/>
    </row>
    <row r="8" spans="1:17" ht="17.5" customHeight="1">
      <c r="A8" s="355"/>
      <c r="B8" s="450">
        <v>7</v>
      </c>
      <c r="C8" s="460" t="s">
        <v>140</v>
      </c>
      <c r="D8" s="478" t="s">
        <v>333</v>
      </c>
      <c r="E8" s="358"/>
      <c r="F8" s="358"/>
      <c r="G8" s="358"/>
      <c r="H8" s="358"/>
      <c r="I8" s="358"/>
      <c r="J8" s="358"/>
      <c r="K8" s="357">
        <f t="shared" si="0"/>
        <v>0</v>
      </c>
      <c r="L8" s="368"/>
      <c r="M8" s="364"/>
      <c r="N8" s="364"/>
      <c r="O8" s="364"/>
    </row>
    <row r="9" spans="1:17" ht="17" customHeight="1">
      <c r="A9" s="355"/>
      <c r="B9" s="447">
        <v>8</v>
      </c>
      <c r="C9" s="461" t="s">
        <v>137</v>
      </c>
      <c r="D9" s="478"/>
      <c r="E9" s="358"/>
      <c r="F9" s="358">
        <v>500</v>
      </c>
      <c r="G9" s="358">
        <v>3000</v>
      </c>
      <c r="H9" s="358"/>
      <c r="I9" s="358"/>
      <c r="J9" s="358">
        <v>8000</v>
      </c>
      <c r="K9" s="357">
        <f t="shared" ref="K9:K36" si="1">SUM(F9:J9)-E9</f>
        <v>11500</v>
      </c>
      <c r="L9" s="368"/>
      <c r="M9" s="364"/>
      <c r="N9" s="364"/>
      <c r="O9" s="364"/>
    </row>
    <row r="10" spans="1:17" ht="17" customHeight="1">
      <c r="A10" s="355"/>
      <c r="B10" s="447">
        <v>9</v>
      </c>
      <c r="C10" s="367" t="s">
        <v>147</v>
      </c>
      <c r="D10" s="478"/>
      <c r="E10" s="358"/>
      <c r="F10" s="358">
        <v>500</v>
      </c>
      <c r="G10" s="358"/>
      <c r="H10" s="358"/>
      <c r="I10" s="358"/>
      <c r="J10" s="358">
        <v>8000</v>
      </c>
      <c r="K10" s="357">
        <f t="shared" si="1"/>
        <v>8500</v>
      </c>
      <c r="L10" s="368"/>
      <c r="M10" s="364"/>
      <c r="N10" s="364"/>
      <c r="O10" s="364"/>
    </row>
    <row r="11" spans="1:17" ht="17.5" customHeight="1">
      <c r="A11" s="355"/>
      <c r="B11" s="447">
        <v>10</v>
      </c>
      <c r="C11" s="367" t="s">
        <v>134</v>
      </c>
      <c r="D11" s="478"/>
      <c r="E11" s="358"/>
      <c r="F11" s="358">
        <v>500</v>
      </c>
      <c r="G11" s="358"/>
      <c r="H11" s="358"/>
      <c r="I11" s="358"/>
      <c r="J11" s="358">
        <v>8000</v>
      </c>
      <c r="K11" s="357">
        <f>SUM(F11:J11)-E11</f>
        <v>8500</v>
      </c>
      <c r="L11" s="368"/>
      <c r="M11" s="364"/>
      <c r="N11" s="364"/>
      <c r="O11" s="364"/>
    </row>
    <row r="12" spans="1:17" ht="17" customHeight="1" thickBot="1">
      <c r="A12" s="355"/>
      <c r="B12" s="448">
        <v>11</v>
      </c>
      <c r="C12" s="378" t="s">
        <v>107</v>
      </c>
      <c r="D12" s="479"/>
      <c r="E12" s="374"/>
      <c r="F12" s="374">
        <v>500</v>
      </c>
      <c r="G12" s="374"/>
      <c r="H12" s="374"/>
      <c r="I12" s="374"/>
      <c r="J12" s="374">
        <v>8000</v>
      </c>
      <c r="K12" s="379">
        <f t="shared" si="1"/>
        <v>8500</v>
      </c>
      <c r="L12" s="375"/>
      <c r="M12" s="364"/>
      <c r="N12" s="364"/>
      <c r="O12" s="364"/>
    </row>
    <row r="13" spans="1:17" ht="17.5" customHeight="1">
      <c r="A13" s="355"/>
      <c r="B13" s="449">
        <v>1</v>
      </c>
      <c r="C13" s="380" t="s">
        <v>128</v>
      </c>
      <c r="D13" s="480"/>
      <c r="E13" s="365"/>
      <c r="F13" s="365">
        <v>500</v>
      </c>
      <c r="G13" s="365"/>
      <c r="H13" s="365"/>
      <c r="I13" s="365"/>
      <c r="J13" s="365">
        <v>9600</v>
      </c>
      <c r="K13" s="377">
        <f t="shared" si="1"/>
        <v>10100</v>
      </c>
      <c r="L13" s="366"/>
      <c r="M13" s="364"/>
      <c r="N13" s="364"/>
      <c r="O13" s="364"/>
    </row>
    <row r="14" spans="1:17" ht="17.5" customHeight="1">
      <c r="A14" s="355"/>
      <c r="B14" s="450">
        <v>2</v>
      </c>
      <c r="C14" s="370" t="s">
        <v>109</v>
      </c>
      <c r="D14" s="478"/>
      <c r="E14" s="358"/>
      <c r="F14" s="358">
        <v>500</v>
      </c>
      <c r="G14" s="358"/>
      <c r="H14" s="358"/>
      <c r="I14" s="358"/>
      <c r="J14" s="358">
        <v>9600</v>
      </c>
      <c r="K14" s="357">
        <f>SUM(F14:J14)-E14</f>
        <v>10100</v>
      </c>
      <c r="L14" s="368"/>
      <c r="M14" s="364"/>
      <c r="N14" s="364"/>
      <c r="O14" s="364"/>
    </row>
    <row r="15" spans="1:17" ht="17" customHeight="1">
      <c r="A15" s="355"/>
      <c r="B15" s="450">
        <v>3</v>
      </c>
      <c r="C15" s="370" t="s">
        <v>149</v>
      </c>
      <c r="D15" s="478" t="s">
        <v>371</v>
      </c>
      <c r="E15" s="469">
        <v>800</v>
      </c>
      <c r="F15" s="358">
        <v>500</v>
      </c>
      <c r="G15" s="358"/>
      <c r="H15" s="358"/>
      <c r="I15" s="358"/>
      <c r="J15" s="358">
        <v>9600</v>
      </c>
      <c r="K15" s="357">
        <f t="shared" si="1"/>
        <v>9300</v>
      </c>
      <c r="L15" s="368"/>
      <c r="M15" s="364"/>
      <c r="N15" s="364"/>
      <c r="O15" s="364"/>
    </row>
    <row r="16" spans="1:17" ht="17" customHeight="1">
      <c r="A16" s="355"/>
      <c r="B16" s="450">
        <v>4</v>
      </c>
      <c r="C16" s="370" t="s">
        <v>150</v>
      </c>
      <c r="D16" s="478"/>
      <c r="E16" s="358"/>
      <c r="F16" s="358">
        <v>500</v>
      </c>
      <c r="G16" s="358"/>
      <c r="H16" s="358"/>
      <c r="I16" s="358">
        <v>1500</v>
      </c>
      <c r="J16" s="358">
        <v>9600</v>
      </c>
      <c r="K16" s="357">
        <f t="shared" ref="K16:K22" si="2">SUM(F16:J16)-E16</f>
        <v>11600</v>
      </c>
      <c r="L16" s="368"/>
      <c r="M16" s="364"/>
      <c r="N16" s="364"/>
      <c r="O16" s="364"/>
    </row>
    <row r="17" spans="1:15" ht="17" customHeight="1">
      <c r="A17" s="355"/>
      <c r="B17" s="450">
        <v>5</v>
      </c>
      <c r="C17" s="370" t="s">
        <v>135</v>
      </c>
      <c r="D17" s="478"/>
      <c r="E17" s="358"/>
      <c r="F17" s="358">
        <v>500</v>
      </c>
      <c r="G17" s="358"/>
      <c r="H17" s="358"/>
      <c r="I17" s="358"/>
      <c r="J17" s="358">
        <v>9600</v>
      </c>
      <c r="K17" s="357">
        <f t="shared" si="2"/>
        <v>10100</v>
      </c>
      <c r="L17" s="368"/>
      <c r="M17" s="364"/>
      <c r="N17" s="364"/>
      <c r="O17" s="364"/>
    </row>
    <row r="18" spans="1:15" ht="17" customHeight="1">
      <c r="A18" s="355"/>
      <c r="B18" s="450">
        <v>6</v>
      </c>
      <c r="C18" s="370" t="s">
        <v>113</v>
      </c>
      <c r="D18" s="478"/>
      <c r="E18" s="358"/>
      <c r="F18" s="358">
        <v>500</v>
      </c>
      <c r="G18" s="358"/>
      <c r="H18" s="358"/>
      <c r="I18" s="358">
        <v>1500</v>
      </c>
      <c r="J18" s="358">
        <v>9600</v>
      </c>
      <c r="K18" s="357">
        <f t="shared" si="2"/>
        <v>11600</v>
      </c>
      <c r="L18" s="368"/>
      <c r="M18" s="364"/>
      <c r="N18" s="364"/>
      <c r="O18" s="364"/>
    </row>
    <row r="19" spans="1:15" ht="17" customHeight="1">
      <c r="A19" s="355"/>
      <c r="B19" s="450">
        <v>7</v>
      </c>
      <c r="C19" s="370" t="s">
        <v>364</v>
      </c>
      <c r="D19" s="478"/>
      <c r="E19" s="358"/>
      <c r="F19" s="358">
        <v>500</v>
      </c>
      <c r="G19" s="358"/>
      <c r="H19" s="358"/>
      <c r="I19" s="358"/>
      <c r="J19" s="358">
        <v>9600</v>
      </c>
      <c r="K19" s="357">
        <f t="shared" si="2"/>
        <v>10100</v>
      </c>
      <c r="L19" s="368"/>
      <c r="M19" s="364"/>
      <c r="N19" s="364"/>
      <c r="O19" s="364"/>
    </row>
    <row r="20" spans="1:15" ht="17" customHeight="1">
      <c r="A20" s="355"/>
      <c r="B20" s="450">
        <v>8</v>
      </c>
      <c r="C20" s="370" t="s">
        <v>138</v>
      </c>
      <c r="D20" s="478" t="s">
        <v>372</v>
      </c>
      <c r="E20" s="469">
        <v>800</v>
      </c>
      <c r="F20" s="358">
        <v>500</v>
      </c>
      <c r="G20" s="358"/>
      <c r="H20" s="358"/>
      <c r="I20" s="358"/>
      <c r="J20" s="358">
        <v>9600</v>
      </c>
      <c r="K20" s="357">
        <f t="shared" si="2"/>
        <v>9300</v>
      </c>
      <c r="L20" s="368"/>
      <c r="M20" s="364"/>
      <c r="N20" s="364"/>
      <c r="O20" s="364"/>
    </row>
    <row r="21" spans="1:15" ht="17" customHeight="1">
      <c r="A21" s="355"/>
      <c r="B21" s="450">
        <v>9</v>
      </c>
      <c r="C21" s="370" t="s">
        <v>110</v>
      </c>
      <c r="D21" s="478"/>
      <c r="E21" s="358"/>
      <c r="F21" s="358">
        <v>500</v>
      </c>
      <c r="G21" s="358"/>
      <c r="H21" s="358"/>
      <c r="I21" s="358"/>
      <c r="J21" s="358">
        <v>9600</v>
      </c>
      <c r="K21" s="357">
        <f t="shared" si="2"/>
        <v>10100</v>
      </c>
      <c r="L21" s="368"/>
      <c r="M21" s="364"/>
      <c r="N21" s="364"/>
      <c r="O21" s="364"/>
    </row>
    <row r="22" spans="1:15" ht="17" customHeight="1">
      <c r="A22" s="355"/>
      <c r="B22" s="450">
        <v>11</v>
      </c>
      <c r="C22" s="243" t="s">
        <v>114</v>
      </c>
      <c r="D22" s="478" t="s">
        <v>370</v>
      </c>
      <c r="E22" s="469">
        <v>800</v>
      </c>
      <c r="F22" s="358">
        <v>500</v>
      </c>
      <c r="G22" s="358"/>
      <c r="H22" s="358"/>
      <c r="I22" s="358"/>
      <c r="J22" s="358">
        <v>9600</v>
      </c>
      <c r="K22" s="357">
        <f t="shared" si="2"/>
        <v>9300</v>
      </c>
      <c r="L22" s="368"/>
      <c r="M22" s="364"/>
      <c r="N22" s="364"/>
      <c r="O22" s="364"/>
    </row>
    <row r="23" spans="1:15" ht="17" customHeight="1">
      <c r="A23" s="355"/>
      <c r="B23" s="450">
        <v>12</v>
      </c>
      <c r="C23" s="370" t="s">
        <v>112</v>
      </c>
      <c r="D23" s="478" t="s">
        <v>370</v>
      </c>
      <c r="E23" s="469">
        <v>800</v>
      </c>
      <c r="F23" s="358">
        <v>500</v>
      </c>
      <c r="G23" s="358"/>
      <c r="H23" s="358"/>
      <c r="I23" s="358">
        <v>1500</v>
      </c>
      <c r="J23" s="358">
        <v>9600</v>
      </c>
      <c r="K23" s="357">
        <f t="shared" si="1"/>
        <v>10800</v>
      </c>
      <c r="L23" s="368"/>
      <c r="M23" s="364"/>
      <c r="N23" s="364"/>
      <c r="O23" s="364"/>
    </row>
    <row r="24" spans="1:15" ht="17" customHeight="1" thickBot="1">
      <c r="A24" s="355"/>
      <c r="B24" s="451">
        <v>13</v>
      </c>
      <c r="C24" s="381" t="s">
        <v>111</v>
      </c>
      <c r="D24" s="479"/>
      <c r="E24" s="374"/>
      <c r="F24" s="374">
        <v>500</v>
      </c>
      <c r="G24" s="374"/>
      <c r="H24" s="374"/>
      <c r="I24" s="374">
        <v>1500</v>
      </c>
      <c r="J24" s="374">
        <v>9600</v>
      </c>
      <c r="K24" s="379">
        <f>SUM(F24:J24)-E24</f>
        <v>11600</v>
      </c>
      <c r="L24" s="375"/>
      <c r="M24" s="364"/>
      <c r="N24" s="364"/>
      <c r="O24" s="364"/>
    </row>
    <row r="25" spans="1:15" ht="17" customHeight="1">
      <c r="A25" s="355"/>
      <c r="B25" s="449">
        <v>1</v>
      </c>
      <c r="C25" s="376" t="s">
        <v>129</v>
      </c>
      <c r="D25" s="480"/>
      <c r="E25" s="365"/>
      <c r="F25" s="365">
        <v>500</v>
      </c>
      <c r="G25" s="365"/>
      <c r="H25" s="365"/>
      <c r="I25" s="365"/>
      <c r="J25" s="365">
        <v>9600</v>
      </c>
      <c r="K25" s="377">
        <f t="shared" si="1"/>
        <v>10100</v>
      </c>
      <c r="L25" s="366"/>
      <c r="M25" s="364"/>
      <c r="N25" s="364"/>
      <c r="O25" s="364"/>
    </row>
    <row r="26" spans="1:15" ht="17" customHeight="1">
      <c r="A26" s="355"/>
      <c r="B26" s="450">
        <v>2</v>
      </c>
      <c r="C26" s="371" t="s">
        <v>139</v>
      </c>
      <c r="D26" s="478"/>
      <c r="E26" s="358"/>
      <c r="F26" s="358">
        <v>500</v>
      </c>
      <c r="G26" s="358"/>
      <c r="H26" s="358"/>
      <c r="I26" s="358"/>
      <c r="J26" s="358">
        <v>9600</v>
      </c>
      <c r="K26" s="357">
        <f>SUM(F26:J26)-E26</f>
        <v>10100</v>
      </c>
      <c r="L26" s="368"/>
      <c r="M26" s="364"/>
      <c r="N26" s="364"/>
      <c r="O26" s="364"/>
    </row>
    <row r="27" spans="1:15" ht="17" customHeight="1">
      <c r="A27" s="355"/>
      <c r="B27" s="450">
        <v>3</v>
      </c>
      <c r="C27" s="371" t="s">
        <v>123</v>
      </c>
      <c r="D27" s="478" t="s">
        <v>373</v>
      </c>
      <c r="E27" s="470">
        <v>-800</v>
      </c>
      <c r="F27" s="358">
        <v>500</v>
      </c>
      <c r="G27" s="358"/>
      <c r="H27" s="358"/>
      <c r="I27" s="358">
        <v>1500</v>
      </c>
      <c r="J27" s="358">
        <v>9600</v>
      </c>
      <c r="K27" s="357">
        <f>SUM(F27:J27)-E27</f>
        <v>12400</v>
      </c>
      <c r="L27" s="368"/>
      <c r="M27" s="364"/>
      <c r="N27" s="364"/>
      <c r="O27" s="364"/>
    </row>
    <row r="28" spans="1:15" ht="17" customHeight="1">
      <c r="A28" s="355"/>
      <c r="B28" s="450">
        <v>4</v>
      </c>
      <c r="C28" s="371" t="s">
        <v>153</v>
      </c>
      <c r="D28" s="478"/>
      <c r="E28" s="358"/>
      <c r="F28" s="358">
        <v>500</v>
      </c>
      <c r="G28" s="358"/>
      <c r="H28" s="358"/>
      <c r="I28" s="358"/>
      <c r="J28" s="358">
        <v>9600</v>
      </c>
      <c r="K28" s="357">
        <f>SUM(F28:J28)-E28</f>
        <v>10100</v>
      </c>
      <c r="L28" s="368"/>
      <c r="M28" s="364"/>
      <c r="N28" s="364"/>
      <c r="O28" s="364"/>
    </row>
    <row r="29" spans="1:15" ht="17.5" customHeight="1">
      <c r="A29" s="355"/>
      <c r="B29" s="450">
        <v>5</v>
      </c>
      <c r="C29" s="371" t="s">
        <v>146</v>
      </c>
      <c r="D29" s="478"/>
      <c r="E29" s="358"/>
      <c r="F29" s="358">
        <v>500</v>
      </c>
      <c r="G29" s="358"/>
      <c r="H29" s="358"/>
      <c r="I29" s="358"/>
      <c r="J29" s="358">
        <v>9600</v>
      </c>
      <c r="K29" s="357">
        <f>SUM(F29:J29)-E29</f>
        <v>10100</v>
      </c>
      <c r="L29" s="368"/>
      <c r="M29" s="364"/>
      <c r="N29" s="364"/>
      <c r="O29" s="364"/>
    </row>
    <row r="30" spans="1:15" ht="17" customHeight="1">
      <c r="A30" s="355"/>
      <c r="B30" s="450">
        <v>6</v>
      </c>
      <c r="C30" s="371" t="s">
        <v>119</v>
      </c>
      <c r="D30" s="478"/>
      <c r="E30" s="358"/>
      <c r="F30" s="358">
        <v>500</v>
      </c>
      <c r="G30" s="358"/>
      <c r="H30" s="358"/>
      <c r="I30" s="358"/>
      <c r="J30" s="358">
        <v>9600</v>
      </c>
      <c r="K30" s="357">
        <f>SUM(F30:J30)-E30</f>
        <v>10100</v>
      </c>
      <c r="L30" s="368"/>
      <c r="M30" s="364"/>
      <c r="N30" s="364"/>
      <c r="O30" s="364"/>
    </row>
    <row r="31" spans="1:15" ht="17" customHeight="1">
      <c r="A31" s="355"/>
      <c r="B31" s="450">
        <v>7</v>
      </c>
      <c r="C31" s="371" t="s">
        <v>152</v>
      </c>
      <c r="D31" s="478"/>
      <c r="E31" s="358"/>
      <c r="F31" s="358">
        <v>500</v>
      </c>
      <c r="G31" s="358"/>
      <c r="H31" s="358"/>
      <c r="I31" s="358"/>
      <c r="J31" s="358">
        <v>9600</v>
      </c>
      <c r="K31" s="357">
        <f t="shared" si="1"/>
        <v>10100</v>
      </c>
      <c r="L31" s="368"/>
      <c r="M31" s="364"/>
      <c r="N31" s="364"/>
      <c r="O31" s="364"/>
    </row>
    <row r="32" spans="1:15" ht="17" customHeight="1">
      <c r="A32" s="355"/>
      <c r="B32" s="450">
        <v>8</v>
      </c>
      <c r="C32" s="371" t="s">
        <v>116</v>
      </c>
      <c r="D32" s="478"/>
      <c r="E32" s="358"/>
      <c r="F32" s="358">
        <v>500</v>
      </c>
      <c r="G32" s="358"/>
      <c r="H32" s="358"/>
      <c r="I32" s="358"/>
      <c r="J32" s="358">
        <v>9600</v>
      </c>
      <c r="K32" s="357">
        <f t="shared" si="1"/>
        <v>10100</v>
      </c>
      <c r="L32" s="368"/>
      <c r="M32" s="364"/>
      <c r="N32" s="364"/>
      <c r="O32" s="364"/>
    </row>
    <row r="33" spans="1:15" ht="17" customHeight="1">
      <c r="A33" s="355"/>
      <c r="B33" s="450">
        <v>9</v>
      </c>
      <c r="C33" s="371" t="s">
        <v>125</v>
      </c>
      <c r="D33" s="478" t="s">
        <v>366</v>
      </c>
      <c r="E33" s="470">
        <v>-1600</v>
      </c>
      <c r="F33" s="358">
        <v>500</v>
      </c>
      <c r="G33" s="358"/>
      <c r="H33" s="358"/>
      <c r="I33" s="358"/>
      <c r="J33" s="358">
        <v>9600</v>
      </c>
      <c r="K33" s="357">
        <f>SUM(F33:J33)-E33</f>
        <v>11700</v>
      </c>
      <c r="L33" s="368"/>
      <c r="M33" s="364"/>
      <c r="N33" s="364"/>
      <c r="O33" s="364"/>
    </row>
    <row r="34" spans="1:15" ht="17" customHeight="1">
      <c r="A34" s="355"/>
      <c r="B34" s="450">
        <v>10</v>
      </c>
      <c r="C34" s="371" t="s">
        <v>151</v>
      </c>
      <c r="D34" s="478" t="s">
        <v>369</v>
      </c>
      <c r="E34" s="469">
        <v>1600</v>
      </c>
      <c r="F34" s="358">
        <v>500</v>
      </c>
      <c r="G34" s="358"/>
      <c r="H34" s="358"/>
      <c r="I34" s="358"/>
      <c r="J34" s="358">
        <v>9600</v>
      </c>
      <c r="K34" s="357">
        <f t="shared" si="1"/>
        <v>8500</v>
      </c>
      <c r="L34" s="368"/>
      <c r="M34" s="364"/>
      <c r="N34" s="364"/>
      <c r="O34" s="364"/>
    </row>
    <row r="35" spans="1:15" ht="17" customHeight="1">
      <c r="A35" s="355"/>
      <c r="B35" s="450">
        <v>11</v>
      </c>
      <c r="C35" s="222" t="s">
        <v>120</v>
      </c>
      <c r="D35" s="478" t="s">
        <v>365</v>
      </c>
      <c r="E35" s="470">
        <v>-1600</v>
      </c>
      <c r="F35" s="358">
        <v>500</v>
      </c>
      <c r="G35" s="358"/>
      <c r="H35" s="358"/>
      <c r="I35" s="358"/>
      <c r="J35" s="358">
        <v>9600</v>
      </c>
      <c r="K35" s="357">
        <f t="shared" si="1"/>
        <v>11700</v>
      </c>
      <c r="L35" s="368"/>
      <c r="M35" s="364"/>
      <c r="N35" s="364"/>
      <c r="O35" s="364"/>
    </row>
    <row r="36" spans="1:15" ht="17" customHeight="1">
      <c r="A36" s="355"/>
      <c r="B36" s="450">
        <v>12</v>
      </c>
      <c r="C36" s="222" t="s">
        <v>126</v>
      </c>
      <c r="D36" s="478" t="s">
        <v>332</v>
      </c>
      <c r="E36" s="469">
        <v>1000</v>
      </c>
      <c r="F36" s="358">
        <v>500</v>
      </c>
      <c r="G36" s="358">
        <v>3000</v>
      </c>
      <c r="H36" s="358"/>
      <c r="I36" s="358"/>
      <c r="J36" s="358">
        <v>9600</v>
      </c>
      <c r="K36" s="357">
        <f t="shared" si="1"/>
        <v>12100</v>
      </c>
      <c r="L36" s="368"/>
      <c r="M36" s="364"/>
      <c r="N36" s="364"/>
      <c r="O36" s="364"/>
    </row>
    <row r="37" spans="1:15" ht="17" customHeight="1" thickBot="1">
      <c r="A37" s="355"/>
      <c r="B37" s="462">
        <v>13</v>
      </c>
      <c r="C37" s="463" t="s">
        <v>130</v>
      </c>
      <c r="D37" s="481" t="s">
        <v>367</v>
      </c>
      <c r="E37" s="471">
        <v>-1600</v>
      </c>
      <c r="F37" s="372">
        <v>500</v>
      </c>
      <c r="G37" s="372"/>
      <c r="H37" s="372"/>
      <c r="I37" s="372"/>
      <c r="J37" s="372">
        <v>9600</v>
      </c>
      <c r="K37" s="382">
        <f>SUM(F37:J37)-E37</f>
        <v>11700</v>
      </c>
      <c r="L37" s="373"/>
      <c r="M37" s="364"/>
      <c r="N37" s="364"/>
      <c r="O37" s="364"/>
    </row>
    <row r="38" spans="1:15" ht="17.5" thickTop="1">
      <c r="A38" s="355"/>
      <c r="B38" s="464"/>
      <c r="C38" s="465"/>
      <c r="D38" s="465"/>
      <c r="E38" s="466"/>
      <c r="F38" s="466"/>
      <c r="G38" s="466"/>
      <c r="H38" s="466"/>
      <c r="I38" s="466"/>
      <c r="J38" s="466"/>
      <c r="K38" s="465"/>
      <c r="L38" s="467"/>
      <c r="M38" s="364"/>
      <c r="N38" s="364"/>
      <c r="O38" s="364"/>
    </row>
    <row r="39" spans="1:15" ht="20.5" customHeight="1">
      <c r="C39" s="468" t="s">
        <v>118</v>
      </c>
      <c r="D39" s="356" t="s">
        <v>368</v>
      </c>
      <c r="E39" s="472">
        <v>-1600</v>
      </c>
      <c r="G39" s="362"/>
      <c r="I39" s="356"/>
      <c r="K39" s="356">
        <f>SUM(K2:K38)</f>
        <v>350000</v>
      </c>
      <c r="N39" s="361"/>
      <c r="O39" s="356"/>
    </row>
    <row r="41" spans="1:15" ht="17" customHeight="1">
      <c r="A41" s="355"/>
      <c r="B41" s="450">
        <v>10</v>
      </c>
      <c r="C41" s="370" t="s">
        <v>136</v>
      </c>
      <c r="D41" s="478"/>
      <c r="E41" s="358"/>
      <c r="F41" s="358">
        <v>500</v>
      </c>
      <c r="G41" s="358"/>
      <c r="H41" s="358"/>
      <c r="I41" s="358"/>
      <c r="J41" s="358">
        <v>9600</v>
      </c>
      <c r="K41" s="357">
        <f>SUM(F41:J41)-E41</f>
        <v>10100</v>
      </c>
      <c r="L41" s="484">
        <v>46003</v>
      </c>
      <c r="M41" s="364" t="s">
        <v>375</v>
      </c>
      <c r="N41" s="364">
        <v>545</v>
      </c>
      <c r="O41" s="36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7AAE-B379-476B-9C39-6E21627D0311}">
  <dimension ref="A1:ES228"/>
  <sheetViews>
    <sheetView zoomScaleNormal="100" workbookViewId="0">
      <selection activeCell="N8" sqref="N8"/>
    </sheetView>
  </sheetViews>
  <sheetFormatPr defaultColWidth="9.8984375" defaultRowHeight="27.5"/>
  <cols>
    <col min="1" max="1" width="8.19921875" style="44" customWidth="1"/>
    <col min="2" max="2" width="4" style="49" customWidth="1"/>
    <col min="3" max="3" width="7.296875" style="49" customWidth="1"/>
    <col min="4" max="4" width="10.69921875" style="45" customWidth="1"/>
    <col min="5" max="5" width="1.796875" style="37" customWidth="1"/>
    <col min="6" max="7" width="10.69921875" style="45" customWidth="1"/>
    <col min="8" max="8" width="1.796875" style="45" customWidth="1"/>
    <col min="9" max="10" width="10.69921875" style="45" customWidth="1"/>
    <col min="11" max="11" width="1.796875" style="45" customWidth="1"/>
    <col min="12" max="12" width="10.69921875" style="45" customWidth="1"/>
    <col min="13" max="122" width="9.8984375" style="37"/>
    <col min="123" max="123" width="6.59765625" style="37" customWidth="1"/>
    <col min="124" max="124" width="5.09765625" style="37" customWidth="1"/>
    <col min="125" max="125" width="9.5" style="37" customWidth="1"/>
    <col min="126" max="126" width="11.69921875" style="37" customWidth="1"/>
    <col min="127" max="127" width="2.296875" style="37" customWidth="1"/>
    <col min="128" max="129" width="11.69921875" style="37" customWidth="1"/>
    <col min="130" max="130" width="2.296875" style="37" customWidth="1"/>
    <col min="131" max="132" width="11.69921875" style="37" customWidth="1"/>
    <col min="133" max="133" width="2.296875" style="37" customWidth="1"/>
    <col min="134" max="135" width="11.69921875" style="37" customWidth="1"/>
    <col min="136" max="136" width="2.296875" style="37" customWidth="1"/>
    <col min="137" max="137" width="11.69921875" style="37" customWidth="1"/>
    <col min="138" max="138" width="2.59765625" style="37" customWidth="1"/>
    <col min="139" max="139" width="17.19921875" style="37" customWidth="1"/>
    <col min="140" max="149" width="9.8984375" style="37"/>
    <col min="150" max="248" width="9.8984375" style="38"/>
    <col min="249" max="249" width="8.19921875" style="38" customWidth="1"/>
    <col min="250" max="250" width="4" style="38" customWidth="1"/>
    <col min="251" max="251" width="7.296875" style="38" customWidth="1"/>
    <col min="252" max="252" width="9.5" style="38" customWidth="1"/>
    <col min="253" max="253" width="1.796875" style="38" customWidth="1"/>
    <col min="254" max="255" width="9.5" style="38" customWidth="1"/>
    <col min="256" max="256" width="1.796875" style="38" customWidth="1"/>
    <col min="257" max="258" width="9.5" style="38" customWidth="1"/>
    <col min="259" max="259" width="1.796875" style="38" customWidth="1"/>
    <col min="260" max="260" width="9.5" style="38" customWidth="1"/>
    <col min="261" max="261" width="9.8984375" style="38"/>
    <col min="262" max="262" width="14.8984375" style="38" customWidth="1"/>
    <col min="263" max="263" width="9.8984375" style="38"/>
    <col min="264" max="264" width="12.09765625" style="38" customWidth="1"/>
    <col min="265" max="265" width="14" style="38" customWidth="1"/>
    <col min="266" max="266" width="9.8984375" style="38"/>
    <col min="267" max="267" width="11.09765625" style="38" customWidth="1"/>
    <col min="268" max="378" width="9.8984375" style="38"/>
    <col min="379" max="379" width="6.59765625" style="38" customWidth="1"/>
    <col min="380" max="380" width="5.09765625" style="38" customWidth="1"/>
    <col min="381" max="381" width="9.5" style="38" customWidth="1"/>
    <col min="382" max="382" width="11.69921875" style="38" customWidth="1"/>
    <col min="383" max="383" width="2.296875" style="38" customWidth="1"/>
    <col min="384" max="385" width="11.69921875" style="38" customWidth="1"/>
    <col min="386" max="386" width="2.296875" style="38" customWidth="1"/>
    <col min="387" max="388" width="11.69921875" style="38" customWidth="1"/>
    <col min="389" max="389" width="2.296875" style="38" customWidth="1"/>
    <col min="390" max="391" width="11.69921875" style="38" customWidth="1"/>
    <col min="392" max="392" width="2.296875" style="38" customWidth="1"/>
    <col min="393" max="393" width="11.69921875" style="38" customWidth="1"/>
    <col min="394" max="394" width="2.59765625" style="38" customWidth="1"/>
    <col min="395" max="395" width="17.19921875" style="38" customWidth="1"/>
    <col min="396" max="504" width="9.8984375" style="38"/>
    <col min="505" max="505" width="8.19921875" style="38" customWidth="1"/>
    <col min="506" max="506" width="4" style="38" customWidth="1"/>
    <col min="507" max="507" width="7.296875" style="38" customWidth="1"/>
    <col min="508" max="508" width="9.5" style="38" customWidth="1"/>
    <col min="509" max="509" width="1.796875" style="38" customWidth="1"/>
    <col min="510" max="511" width="9.5" style="38" customWidth="1"/>
    <col min="512" max="512" width="1.796875" style="38" customWidth="1"/>
    <col min="513" max="514" width="9.5" style="38" customWidth="1"/>
    <col min="515" max="515" width="1.796875" style="38" customWidth="1"/>
    <col min="516" max="516" width="9.5" style="38" customWidth="1"/>
    <col min="517" max="517" width="9.8984375" style="38"/>
    <col min="518" max="518" width="14.8984375" style="38" customWidth="1"/>
    <col min="519" max="519" width="9.8984375" style="38"/>
    <col min="520" max="520" width="12.09765625" style="38" customWidth="1"/>
    <col min="521" max="521" width="14" style="38" customWidth="1"/>
    <col min="522" max="522" width="9.8984375" style="38"/>
    <col min="523" max="523" width="11.09765625" style="38" customWidth="1"/>
    <col min="524" max="634" width="9.8984375" style="38"/>
    <col min="635" max="635" width="6.59765625" style="38" customWidth="1"/>
    <col min="636" max="636" width="5.09765625" style="38" customWidth="1"/>
    <col min="637" max="637" width="9.5" style="38" customWidth="1"/>
    <col min="638" max="638" width="11.69921875" style="38" customWidth="1"/>
    <col min="639" max="639" width="2.296875" style="38" customWidth="1"/>
    <col min="640" max="641" width="11.69921875" style="38" customWidth="1"/>
    <col min="642" max="642" width="2.296875" style="38" customWidth="1"/>
    <col min="643" max="644" width="11.69921875" style="38" customWidth="1"/>
    <col min="645" max="645" width="2.296875" style="38" customWidth="1"/>
    <col min="646" max="647" width="11.69921875" style="38" customWidth="1"/>
    <col min="648" max="648" width="2.296875" style="38" customWidth="1"/>
    <col min="649" max="649" width="11.69921875" style="38" customWidth="1"/>
    <col min="650" max="650" width="2.59765625" style="38" customWidth="1"/>
    <col min="651" max="651" width="17.19921875" style="38" customWidth="1"/>
    <col min="652" max="760" width="9.8984375" style="38"/>
    <col min="761" max="761" width="8.19921875" style="38" customWidth="1"/>
    <col min="762" max="762" width="4" style="38" customWidth="1"/>
    <col min="763" max="763" width="7.296875" style="38" customWidth="1"/>
    <col min="764" max="764" width="9.5" style="38" customWidth="1"/>
    <col min="765" max="765" width="1.796875" style="38" customWidth="1"/>
    <col min="766" max="767" width="9.5" style="38" customWidth="1"/>
    <col min="768" max="768" width="1.796875" style="38" customWidth="1"/>
    <col min="769" max="770" width="9.5" style="38" customWidth="1"/>
    <col min="771" max="771" width="1.796875" style="38" customWidth="1"/>
    <col min="772" max="772" width="9.5" style="38" customWidth="1"/>
    <col min="773" max="773" width="9.8984375" style="38"/>
    <col min="774" max="774" width="14.8984375" style="38" customWidth="1"/>
    <col min="775" max="775" width="9.8984375" style="38"/>
    <col min="776" max="776" width="12.09765625" style="38" customWidth="1"/>
    <col min="777" max="777" width="14" style="38" customWidth="1"/>
    <col min="778" max="778" width="9.8984375" style="38"/>
    <col min="779" max="779" width="11.09765625" style="38" customWidth="1"/>
    <col min="780" max="890" width="9.8984375" style="38"/>
    <col min="891" max="891" width="6.59765625" style="38" customWidth="1"/>
    <col min="892" max="892" width="5.09765625" style="38" customWidth="1"/>
    <col min="893" max="893" width="9.5" style="38" customWidth="1"/>
    <col min="894" max="894" width="11.69921875" style="38" customWidth="1"/>
    <col min="895" max="895" width="2.296875" style="38" customWidth="1"/>
    <col min="896" max="897" width="11.69921875" style="38" customWidth="1"/>
    <col min="898" max="898" width="2.296875" style="38" customWidth="1"/>
    <col min="899" max="900" width="11.69921875" style="38" customWidth="1"/>
    <col min="901" max="901" width="2.296875" style="38" customWidth="1"/>
    <col min="902" max="903" width="11.69921875" style="38" customWidth="1"/>
    <col min="904" max="904" width="2.296875" style="38" customWidth="1"/>
    <col min="905" max="905" width="11.69921875" style="38" customWidth="1"/>
    <col min="906" max="906" width="2.59765625" style="38" customWidth="1"/>
    <col min="907" max="907" width="17.19921875" style="38" customWidth="1"/>
    <col min="908" max="1016" width="9.8984375" style="38"/>
    <col min="1017" max="1017" width="8.19921875" style="38" customWidth="1"/>
    <col min="1018" max="1018" width="4" style="38" customWidth="1"/>
    <col min="1019" max="1019" width="7.296875" style="38" customWidth="1"/>
    <col min="1020" max="1020" width="9.5" style="38" customWidth="1"/>
    <col min="1021" max="1021" width="1.796875" style="38" customWidth="1"/>
    <col min="1022" max="1023" width="9.5" style="38" customWidth="1"/>
    <col min="1024" max="1024" width="1.796875" style="38" customWidth="1"/>
    <col min="1025" max="1026" width="9.5" style="38" customWidth="1"/>
    <col min="1027" max="1027" width="1.796875" style="38" customWidth="1"/>
    <col min="1028" max="1028" width="9.5" style="38" customWidth="1"/>
    <col min="1029" max="1029" width="9.8984375" style="38"/>
    <col min="1030" max="1030" width="14.8984375" style="38" customWidth="1"/>
    <col min="1031" max="1031" width="9.8984375" style="38"/>
    <col min="1032" max="1032" width="12.09765625" style="38" customWidth="1"/>
    <col min="1033" max="1033" width="14" style="38" customWidth="1"/>
    <col min="1034" max="1034" width="9.8984375" style="38"/>
    <col min="1035" max="1035" width="11.09765625" style="38" customWidth="1"/>
    <col min="1036" max="1146" width="9.8984375" style="38"/>
    <col min="1147" max="1147" width="6.59765625" style="38" customWidth="1"/>
    <col min="1148" max="1148" width="5.09765625" style="38" customWidth="1"/>
    <col min="1149" max="1149" width="9.5" style="38" customWidth="1"/>
    <col min="1150" max="1150" width="11.69921875" style="38" customWidth="1"/>
    <col min="1151" max="1151" width="2.296875" style="38" customWidth="1"/>
    <col min="1152" max="1153" width="11.69921875" style="38" customWidth="1"/>
    <col min="1154" max="1154" width="2.296875" style="38" customWidth="1"/>
    <col min="1155" max="1156" width="11.69921875" style="38" customWidth="1"/>
    <col min="1157" max="1157" width="2.296875" style="38" customWidth="1"/>
    <col min="1158" max="1159" width="11.69921875" style="38" customWidth="1"/>
    <col min="1160" max="1160" width="2.296875" style="38" customWidth="1"/>
    <col min="1161" max="1161" width="11.69921875" style="38" customWidth="1"/>
    <col min="1162" max="1162" width="2.59765625" style="38" customWidth="1"/>
    <col min="1163" max="1163" width="17.19921875" style="38" customWidth="1"/>
    <col min="1164" max="1272" width="9.8984375" style="38"/>
    <col min="1273" max="1273" width="8.19921875" style="38" customWidth="1"/>
    <col min="1274" max="1274" width="4" style="38" customWidth="1"/>
    <col min="1275" max="1275" width="7.296875" style="38" customWidth="1"/>
    <col min="1276" max="1276" width="9.5" style="38" customWidth="1"/>
    <col min="1277" max="1277" width="1.796875" style="38" customWidth="1"/>
    <col min="1278" max="1279" width="9.5" style="38" customWidth="1"/>
    <col min="1280" max="1280" width="1.796875" style="38" customWidth="1"/>
    <col min="1281" max="1282" width="9.5" style="38" customWidth="1"/>
    <col min="1283" max="1283" width="1.796875" style="38" customWidth="1"/>
    <col min="1284" max="1284" width="9.5" style="38" customWidth="1"/>
    <col min="1285" max="1285" width="9.8984375" style="38"/>
    <col min="1286" max="1286" width="14.8984375" style="38" customWidth="1"/>
    <col min="1287" max="1287" width="9.8984375" style="38"/>
    <col min="1288" max="1288" width="12.09765625" style="38" customWidth="1"/>
    <col min="1289" max="1289" width="14" style="38" customWidth="1"/>
    <col min="1290" max="1290" width="9.8984375" style="38"/>
    <col min="1291" max="1291" width="11.09765625" style="38" customWidth="1"/>
    <col min="1292" max="1402" width="9.8984375" style="38"/>
    <col min="1403" max="1403" width="6.59765625" style="38" customWidth="1"/>
    <col min="1404" max="1404" width="5.09765625" style="38" customWidth="1"/>
    <col min="1405" max="1405" width="9.5" style="38" customWidth="1"/>
    <col min="1406" max="1406" width="11.69921875" style="38" customWidth="1"/>
    <col min="1407" max="1407" width="2.296875" style="38" customWidth="1"/>
    <col min="1408" max="1409" width="11.69921875" style="38" customWidth="1"/>
    <col min="1410" max="1410" width="2.296875" style="38" customWidth="1"/>
    <col min="1411" max="1412" width="11.69921875" style="38" customWidth="1"/>
    <col min="1413" max="1413" width="2.296875" style="38" customWidth="1"/>
    <col min="1414" max="1415" width="11.69921875" style="38" customWidth="1"/>
    <col min="1416" max="1416" width="2.296875" style="38" customWidth="1"/>
    <col min="1417" max="1417" width="11.69921875" style="38" customWidth="1"/>
    <col min="1418" max="1418" width="2.59765625" style="38" customWidth="1"/>
    <col min="1419" max="1419" width="17.19921875" style="38" customWidth="1"/>
    <col min="1420" max="1528" width="9.8984375" style="38"/>
    <col min="1529" max="1529" width="8.19921875" style="38" customWidth="1"/>
    <col min="1530" max="1530" width="4" style="38" customWidth="1"/>
    <col min="1531" max="1531" width="7.296875" style="38" customWidth="1"/>
    <col min="1532" max="1532" width="9.5" style="38" customWidth="1"/>
    <col min="1533" max="1533" width="1.796875" style="38" customWidth="1"/>
    <col min="1534" max="1535" width="9.5" style="38" customWidth="1"/>
    <col min="1536" max="1536" width="1.796875" style="38" customWidth="1"/>
    <col min="1537" max="1538" width="9.5" style="38" customWidth="1"/>
    <col min="1539" max="1539" width="1.796875" style="38" customWidth="1"/>
    <col min="1540" max="1540" width="9.5" style="38" customWidth="1"/>
    <col min="1541" max="1541" width="9.8984375" style="38"/>
    <col min="1542" max="1542" width="14.8984375" style="38" customWidth="1"/>
    <col min="1543" max="1543" width="9.8984375" style="38"/>
    <col min="1544" max="1544" width="12.09765625" style="38" customWidth="1"/>
    <col min="1545" max="1545" width="14" style="38" customWidth="1"/>
    <col min="1546" max="1546" width="9.8984375" style="38"/>
    <col min="1547" max="1547" width="11.09765625" style="38" customWidth="1"/>
    <col min="1548" max="1658" width="9.8984375" style="38"/>
    <col min="1659" max="1659" width="6.59765625" style="38" customWidth="1"/>
    <col min="1660" max="1660" width="5.09765625" style="38" customWidth="1"/>
    <col min="1661" max="1661" width="9.5" style="38" customWidth="1"/>
    <col min="1662" max="1662" width="11.69921875" style="38" customWidth="1"/>
    <col min="1663" max="1663" width="2.296875" style="38" customWidth="1"/>
    <col min="1664" max="1665" width="11.69921875" style="38" customWidth="1"/>
    <col min="1666" max="1666" width="2.296875" style="38" customWidth="1"/>
    <col min="1667" max="1668" width="11.69921875" style="38" customWidth="1"/>
    <col min="1669" max="1669" width="2.296875" style="38" customWidth="1"/>
    <col min="1670" max="1671" width="11.69921875" style="38" customWidth="1"/>
    <col min="1672" max="1672" width="2.296875" style="38" customWidth="1"/>
    <col min="1673" max="1673" width="11.69921875" style="38" customWidth="1"/>
    <col min="1674" max="1674" width="2.59765625" style="38" customWidth="1"/>
    <col min="1675" max="1675" width="17.19921875" style="38" customWidth="1"/>
    <col min="1676" max="1784" width="9.8984375" style="38"/>
    <col min="1785" max="1785" width="8.19921875" style="38" customWidth="1"/>
    <col min="1786" max="1786" width="4" style="38" customWidth="1"/>
    <col min="1787" max="1787" width="7.296875" style="38" customWidth="1"/>
    <col min="1788" max="1788" width="9.5" style="38" customWidth="1"/>
    <col min="1789" max="1789" width="1.796875" style="38" customWidth="1"/>
    <col min="1790" max="1791" width="9.5" style="38" customWidth="1"/>
    <col min="1792" max="1792" width="1.796875" style="38" customWidth="1"/>
    <col min="1793" max="1794" width="9.5" style="38" customWidth="1"/>
    <col min="1795" max="1795" width="1.796875" style="38" customWidth="1"/>
    <col min="1796" max="1796" width="9.5" style="38" customWidth="1"/>
    <col min="1797" max="1797" width="9.8984375" style="38"/>
    <col min="1798" max="1798" width="14.8984375" style="38" customWidth="1"/>
    <col min="1799" max="1799" width="9.8984375" style="38"/>
    <col min="1800" max="1800" width="12.09765625" style="38" customWidth="1"/>
    <col min="1801" max="1801" width="14" style="38" customWidth="1"/>
    <col min="1802" max="1802" width="9.8984375" style="38"/>
    <col min="1803" max="1803" width="11.09765625" style="38" customWidth="1"/>
    <col min="1804" max="1914" width="9.8984375" style="38"/>
    <col min="1915" max="1915" width="6.59765625" style="38" customWidth="1"/>
    <col min="1916" max="1916" width="5.09765625" style="38" customWidth="1"/>
    <col min="1917" max="1917" width="9.5" style="38" customWidth="1"/>
    <col min="1918" max="1918" width="11.69921875" style="38" customWidth="1"/>
    <col min="1919" max="1919" width="2.296875" style="38" customWidth="1"/>
    <col min="1920" max="1921" width="11.69921875" style="38" customWidth="1"/>
    <col min="1922" max="1922" width="2.296875" style="38" customWidth="1"/>
    <col min="1923" max="1924" width="11.69921875" style="38" customWidth="1"/>
    <col min="1925" max="1925" width="2.296875" style="38" customWidth="1"/>
    <col min="1926" max="1927" width="11.69921875" style="38" customWidth="1"/>
    <col min="1928" max="1928" width="2.296875" style="38" customWidth="1"/>
    <col min="1929" max="1929" width="11.69921875" style="38" customWidth="1"/>
    <col min="1930" max="1930" width="2.59765625" style="38" customWidth="1"/>
    <col min="1931" max="1931" width="17.19921875" style="38" customWidth="1"/>
    <col min="1932" max="2040" width="9.8984375" style="38"/>
    <col min="2041" max="2041" width="8.19921875" style="38" customWidth="1"/>
    <col min="2042" max="2042" width="4" style="38" customWidth="1"/>
    <col min="2043" max="2043" width="7.296875" style="38" customWidth="1"/>
    <col min="2044" max="2044" width="9.5" style="38" customWidth="1"/>
    <col min="2045" max="2045" width="1.796875" style="38" customWidth="1"/>
    <col min="2046" max="2047" width="9.5" style="38" customWidth="1"/>
    <col min="2048" max="2048" width="1.796875" style="38" customWidth="1"/>
    <col min="2049" max="2050" width="9.5" style="38" customWidth="1"/>
    <col min="2051" max="2051" width="1.796875" style="38" customWidth="1"/>
    <col min="2052" max="2052" width="9.5" style="38" customWidth="1"/>
    <col min="2053" max="2053" width="9.8984375" style="38"/>
    <col min="2054" max="2054" width="14.8984375" style="38" customWidth="1"/>
    <col min="2055" max="2055" width="9.8984375" style="38"/>
    <col min="2056" max="2056" width="12.09765625" style="38" customWidth="1"/>
    <col min="2057" max="2057" width="14" style="38" customWidth="1"/>
    <col min="2058" max="2058" width="9.8984375" style="38"/>
    <col min="2059" max="2059" width="11.09765625" style="38" customWidth="1"/>
    <col min="2060" max="2170" width="9.8984375" style="38"/>
    <col min="2171" max="2171" width="6.59765625" style="38" customWidth="1"/>
    <col min="2172" max="2172" width="5.09765625" style="38" customWidth="1"/>
    <col min="2173" max="2173" width="9.5" style="38" customWidth="1"/>
    <col min="2174" max="2174" width="11.69921875" style="38" customWidth="1"/>
    <col min="2175" max="2175" width="2.296875" style="38" customWidth="1"/>
    <col min="2176" max="2177" width="11.69921875" style="38" customWidth="1"/>
    <col min="2178" max="2178" width="2.296875" style="38" customWidth="1"/>
    <col min="2179" max="2180" width="11.69921875" style="38" customWidth="1"/>
    <col min="2181" max="2181" width="2.296875" style="38" customWidth="1"/>
    <col min="2182" max="2183" width="11.69921875" style="38" customWidth="1"/>
    <col min="2184" max="2184" width="2.296875" style="38" customWidth="1"/>
    <col min="2185" max="2185" width="11.69921875" style="38" customWidth="1"/>
    <col min="2186" max="2186" width="2.59765625" style="38" customWidth="1"/>
    <col min="2187" max="2187" width="17.19921875" style="38" customWidth="1"/>
    <col min="2188" max="2296" width="9.8984375" style="38"/>
    <col min="2297" max="2297" width="8.19921875" style="38" customWidth="1"/>
    <col min="2298" max="2298" width="4" style="38" customWidth="1"/>
    <col min="2299" max="2299" width="7.296875" style="38" customWidth="1"/>
    <col min="2300" max="2300" width="9.5" style="38" customWidth="1"/>
    <col min="2301" max="2301" width="1.796875" style="38" customWidth="1"/>
    <col min="2302" max="2303" width="9.5" style="38" customWidth="1"/>
    <col min="2304" max="2304" width="1.796875" style="38" customWidth="1"/>
    <col min="2305" max="2306" width="9.5" style="38" customWidth="1"/>
    <col min="2307" max="2307" width="1.796875" style="38" customWidth="1"/>
    <col min="2308" max="2308" width="9.5" style="38" customWidth="1"/>
    <col min="2309" max="2309" width="9.8984375" style="38"/>
    <col min="2310" max="2310" width="14.8984375" style="38" customWidth="1"/>
    <col min="2311" max="2311" width="9.8984375" style="38"/>
    <col min="2312" max="2312" width="12.09765625" style="38" customWidth="1"/>
    <col min="2313" max="2313" width="14" style="38" customWidth="1"/>
    <col min="2314" max="2314" width="9.8984375" style="38"/>
    <col min="2315" max="2315" width="11.09765625" style="38" customWidth="1"/>
    <col min="2316" max="2426" width="9.8984375" style="38"/>
    <col min="2427" max="2427" width="6.59765625" style="38" customWidth="1"/>
    <col min="2428" max="2428" width="5.09765625" style="38" customWidth="1"/>
    <col min="2429" max="2429" width="9.5" style="38" customWidth="1"/>
    <col min="2430" max="2430" width="11.69921875" style="38" customWidth="1"/>
    <col min="2431" max="2431" width="2.296875" style="38" customWidth="1"/>
    <col min="2432" max="2433" width="11.69921875" style="38" customWidth="1"/>
    <col min="2434" max="2434" width="2.296875" style="38" customWidth="1"/>
    <col min="2435" max="2436" width="11.69921875" style="38" customWidth="1"/>
    <col min="2437" max="2437" width="2.296875" style="38" customWidth="1"/>
    <col min="2438" max="2439" width="11.69921875" style="38" customWidth="1"/>
    <col min="2440" max="2440" width="2.296875" style="38" customWidth="1"/>
    <col min="2441" max="2441" width="11.69921875" style="38" customWidth="1"/>
    <col min="2442" max="2442" width="2.59765625" style="38" customWidth="1"/>
    <col min="2443" max="2443" width="17.19921875" style="38" customWidth="1"/>
    <col min="2444" max="2552" width="9.8984375" style="38"/>
    <col min="2553" max="2553" width="8.19921875" style="38" customWidth="1"/>
    <col min="2554" max="2554" width="4" style="38" customWidth="1"/>
    <col min="2555" max="2555" width="7.296875" style="38" customWidth="1"/>
    <col min="2556" max="2556" width="9.5" style="38" customWidth="1"/>
    <col min="2557" max="2557" width="1.796875" style="38" customWidth="1"/>
    <col min="2558" max="2559" width="9.5" style="38" customWidth="1"/>
    <col min="2560" max="2560" width="1.796875" style="38" customWidth="1"/>
    <col min="2561" max="2562" width="9.5" style="38" customWidth="1"/>
    <col min="2563" max="2563" width="1.796875" style="38" customWidth="1"/>
    <col min="2564" max="2564" width="9.5" style="38" customWidth="1"/>
    <col min="2565" max="2565" width="9.8984375" style="38"/>
    <col min="2566" max="2566" width="14.8984375" style="38" customWidth="1"/>
    <col min="2567" max="2567" width="9.8984375" style="38"/>
    <col min="2568" max="2568" width="12.09765625" style="38" customWidth="1"/>
    <col min="2569" max="2569" width="14" style="38" customWidth="1"/>
    <col min="2570" max="2570" width="9.8984375" style="38"/>
    <col min="2571" max="2571" width="11.09765625" style="38" customWidth="1"/>
    <col min="2572" max="2682" width="9.8984375" style="38"/>
    <col min="2683" max="2683" width="6.59765625" style="38" customWidth="1"/>
    <col min="2684" max="2684" width="5.09765625" style="38" customWidth="1"/>
    <col min="2685" max="2685" width="9.5" style="38" customWidth="1"/>
    <col min="2686" max="2686" width="11.69921875" style="38" customWidth="1"/>
    <col min="2687" max="2687" width="2.296875" style="38" customWidth="1"/>
    <col min="2688" max="2689" width="11.69921875" style="38" customWidth="1"/>
    <col min="2690" max="2690" width="2.296875" style="38" customWidth="1"/>
    <col min="2691" max="2692" width="11.69921875" style="38" customWidth="1"/>
    <col min="2693" max="2693" width="2.296875" style="38" customWidth="1"/>
    <col min="2694" max="2695" width="11.69921875" style="38" customWidth="1"/>
    <col min="2696" max="2696" width="2.296875" style="38" customWidth="1"/>
    <col min="2697" max="2697" width="11.69921875" style="38" customWidth="1"/>
    <col min="2698" max="2698" width="2.59765625" style="38" customWidth="1"/>
    <col min="2699" max="2699" width="17.19921875" style="38" customWidth="1"/>
    <col min="2700" max="2808" width="9.8984375" style="38"/>
    <col min="2809" max="2809" width="8.19921875" style="38" customWidth="1"/>
    <col min="2810" max="2810" width="4" style="38" customWidth="1"/>
    <col min="2811" max="2811" width="7.296875" style="38" customWidth="1"/>
    <col min="2812" max="2812" width="9.5" style="38" customWidth="1"/>
    <col min="2813" max="2813" width="1.796875" style="38" customWidth="1"/>
    <col min="2814" max="2815" width="9.5" style="38" customWidth="1"/>
    <col min="2816" max="2816" width="1.796875" style="38" customWidth="1"/>
    <col min="2817" max="2818" width="9.5" style="38" customWidth="1"/>
    <col min="2819" max="2819" width="1.796875" style="38" customWidth="1"/>
    <col min="2820" max="2820" width="9.5" style="38" customWidth="1"/>
    <col min="2821" max="2821" width="9.8984375" style="38"/>
    <col min="2822" max="2822" width="14.8984375" style="38" customWidth="1"/>
    <col min="2823" max="2823" width="9.8984375" style="38"/>
    <col min="2824" max="2824" width="12.09765625" style="38" customWidth="1"/>
    <col min="2825" max="2825" width="14" style="38" customWidth="1"/>
    <col min="2826" max="2826" width="9.8984375" style="38"/>
    <col min="2827" max="2827" width="11.09765625" style="38" customWidth="1"/>
    <col min="2828" max="2938" width="9.8984375" style="38"/>
    <col min="2939" max="2939" width="6.59765625" style="38" customWidth="1"/>
    <col min="2940" max="2940" width="5.09765625" style="38" customWidth="1"/>
    <col min="2941" max="2941" width="9.5" style="38" customWidth="1"/>
    <col min="2942" max="2942" width="11.69921875" style="38" customWidth="1"/>
    <col min="2943" max="2943" width="2.296875" style="38" customWidth="1"/>
    <col min="2944" max="2945" width="11.69921875" style="38" customWidth="1"/>
    <col min="2946" max="2946" width="2.296875" style="38" customWidth="1"/>
    <col min="2947" max="2948" width="11.69921875" style="38" customWidth="1"/>
    <col min="2949" max="2949" width="2.296875" style="38" customWidth="1"/>
    <col min="2950" max="2951" width="11.69921875" style="38" customWidth="1"/>
    <col min="2952" max="2952" width="2.296875" style="38" customWidth="1"/>
    <col min="2953" max="2953" width="11.69921875" style="38" customWidth="1"/>
    <col min="2954" max="2954" width="2.59765625" style="38" customWidth="1"/>
    <col min="2955" max="2955" width="17.19921875" style="38" customWidth="1"/>
    <col min="2956" max="3064" width="9.8984375" style="38"/>
    <col min="3065" max="3065" width="8.19921875" style="38" customWidth="1"/>
    <col min="3066" max="3066" width="4" style="38" customWidth="1"/>
    <col min="3067" max="3067" width="7.296875" style="38" customWidth="1"/>
    <col min="3068" max="3068" width="9.5" style="38" customWidth="1"/>
    <col min="3069" max="3069" width="1.796875" style="38" customWidth="1"/>
    <col min="3070" max="3071" width="9.5" style="38" customWidth="1"/>
    <col min="3072" max="3072" width="1.796875" style="38" customWidth="1"/>
    <col min="3073" max="3074" width="9.5" style="38" customWidth="1"/>
    <col min="3075" max="3075" width="1.796875" style="38" customWidth="1"/>
    <col min="3076" max="3076" width="9.5" style="38" customWidth="1"/>
    <col min="3077" max="3077" width="9.8984375" style="38"/>
    <col min="3078" max="3078" width="14.8984375" style="38" customWidth="1"/>
    <col min="3079" max="3079" width="9.8984375" style="38"/>
    <col min="3080" max="3080" width="12.09765625" style="38" customWidth="1"/>
    <col min="3081" max="3081" width="14" style="38" customWidth="1"/>
    <col min="3082" max="3082" width="9.8984375" style="38"/>
    <col min="3083" max="3083" width="11.09765625" style="38" customWidth="1"/>
    <col min="3084" max="3194" width="9.8984375" style="38"/>
    <col min="3195" max="3195" width="6.59765625" style="38" customWidth="1"/>
    <col min="3196" max="3196" width="5.09765625" style="38" customWidth="1"/>
    <col min="3197" max="3197" width="9.5" style="38" customWidth="1"/>
    <col min="3198" max="3198" width="11.69921875" style="38" customWidth="1"/>
    <col min="3199" max="3199" width="2.296875" style="38" customWidth="1"/>
    <col min="3200" max="3201" width="11.69921875" style="38" customWidth="1"/>
    <col min="3202" max="3202" width="2.296875" style="38" customWidth="1"/>
    <col min="3203" max="3204" width="11.69921875" style="38" customWidth="1"/>
    <col min="3205" max="3205" width="2.296875" style="38" customWidth="1"/>
    <col min="3206" max="3207" width="11.69921875" style="38" customWidth="1"/>
    <col min="3208" max="3208" width="2.296875" style="38" customWidth="1"/>
    <col min="3209" max="3209" width="11.69921875" style="38" customWidth="1"/>
    <col min="3210" max="3210" width="2.59765625" style="38" customWidth="1"/>
    <col min="3211" max="3211" width="17.19921875" style="38" customWidth="1"/>
    <col min="3212" max="3320" width="9.8984375" style="38"/>
    <col min="3321" max="3321" width="8.19921875" style="38" customWidth="1"/>
    <col min="3322" max="3322" width="4" style="38" customWidth="1"/>
    <col min="3323" max="3323" width="7.296875" style="38" customWidth="1"/>
    <col min="3324" max="3324" width="9.5" style="38" customWidth="1"/>
    <col min="3325" max="3325" width="1.796875" style="38" customWidth="1"/>
    <col min="3326" max="3327" width="9.5" style="38" customWidth="1"/>
    <col min="3328" max="3328" width="1.796875" style="38" customWidth="1"/>
    <col min="3329" max="3330" width="9.5" style="38" customWidth="1"/>
    <col min="3331" max="3331" width="1.796875" style="38" customWidth="1"/>
    <col min="3332" max="3332" width="9.5" style="38" customWidth="1"/>
    <col min="3333" max="3333" width="9.8984375" style="38"/>
    <col min="3334" max="3334" width="14.8984375" style="38" customWidth="1"/>
    <col min="3335" max="3335" width="9.8984375" style="38"/>
    <col min="3336" max="3336" width="12.09765625" style="38" customWidth="1"/>
    <col min="3337" max="3337" width="14" style="38" customWidth="1"/>
    <col min="3338" max="3338" width="9.8984375" style="38"/>
    <col min="3339" max="3339" width="11.09765625" style="38" customWidth="1"/>
    <col min="3340" max="3450" width="9.8984375" style="38"/>
    <col min="3451" max="3451" width="6.59765625" style="38" customWidth="1"/>
    <col min="3452" max="3452" width="5.09765625" style="38" customWidth="1"/>
    <col min="3453" max="3453" width="9.5" style="38" customWidth="1"/>
    <col min="3454" max="3454" width="11.69921875" style="38" customWidth="1"/>
    <col min="3455" max="3455" width="2.296875" style="38" customWidth="1"/>
    <col min="3456" max="3457" width="11.69921875" style="38" customWidth="1"/>
    <col min="3458" max="3458" width="2.296875" style="38" customWidth="1"/>
    <col min="3459" max="3460" width="11.69921875" style="38" customWidth="1"/>
    <col min="3461" max="3461" width="2.296875" style="38" customWidth="1"/>
    <col min="3462" max="3463" width="11.69921875" style="38" customWidth="1"/>
    <col min="3464" max="3464" width="2.296875" style="38" customWidth="1"/>
    <col min="3465" max="3465" width="11.69921875" style="38" customWidth="1"/>
    <col min="3466" max="3466" width="2.59765625" style="38" customWidth="1"/>
    <col min="3467" max="3467" width="17.19921875" style="38" customWidth="1"/>
    <col min="3468" max="3576" width="9.8984375" style="38"/>
    <col min="3577" max="3577" width="8.19921875" style="38" customWidth="1"/>
    <col min="3578" max="3578" width="4" style="38" customWidth="1"/>
    <col min="3579" max="3579" width="7.296875" style="38" customWidth="1"/>
    <col min="3580" max="3580" width="9.5" style="38" customWidth="1"/>
    <col min="3581" max="3581" width="1.796875" style="38" customWidth="1"/>
    <col min="3582" max="3583" width="9.5" style="38" customWidth="1"/>
    <col min="3584" max="3584" width="1.796875" style="38" customWidth="1"/>
    <col min="3585" max="3586" width="9.5" style="38" customWidth="1"/>
    <col min="3587" max="3587" width="1.796875" style="38" customWidth="1"/>
    <col min="3588" max="3588" width="9.5" style="38" customWidth="1"/>
    <col min="3589" max="3589" width="9.8984375" style="38"/>
    <col min="3590" max="3590" width="14.8984375" style="38" customWidth="1"/>
    <col min="3591" max="3591" width="9.8984375" style="38"/>
    <col min="3592" max="3592" width="12.09765625" style="38" customWidth="1"/>
    <col min="3593" max="3593" width="14" style="38" customWidth="1"/>
    <col min="3594" max="3594" width="9.8984375" style="38"/>
    <col min="3595" max="3595" width="11.09765625" style="38" customWidth="1"/>
    <col min="3596" max="3706" width="9.8984375" style="38"/>
    <col min="3707" max="3707" width="6.59765625" style="38" customWidth="1"/>
    <col min="3708" max="3708" width="5.09765625" style="38" customWidth="1"/>
    <col min="3709" max="3709" width="9.5" style="38" customWidth="1"/>
    <col min="3710" max="3710" width="11.69921875" style="38" customWidth="1"/>
    <col min="3711" max="3711" width="2.296875" style="38" customWidth="1"/>
    <col min="3712" max="3713" width="11.69921875" style="38" customWidth="1"/>
    <col min="3714" max="3714" width="2.296875" style="38" customWidth="1"/>
    <col min="3715" max="3716" width="11.69921875" style="38" customWidth="1"/>
    <col min="3717" max="3717" width="2.296875" style="38" customWidth="1"/>
    <col min="3718" max="3719" width="11.69921875" style="38" customWidth="1"/>
    <col min="3720" max="3720" width="2.296875" style="38" customWidth="1"/>
    <col min="3721" max="3721" width="11.69921875" style="38" customWidth="1"/>
    <col min="3722" max="3722" width="2.59765625" style="38" customWidth="1"/>
    <col min="3723" max="3723" width="17.19921875" style="38" customWidth="1"/>
    <col min="3724" max="3832" width="9.8984375" style="38"/>
    <col min="3833" max="3833" width="8.19921875" style="38" customWidth="1"/>
    <col min="3834" max="3834" width="4" style="38" customWidth="1"/>
    <col min="3835" max="3835" width="7.296875" style="38" customWidth="1"/>
    <col min="3836" max="3836" width="9.5" style="38" customWidth="1"/>
    <col min="3837" max="3837" width="1.796875" style="38" customWidth="1"/>
    <col min="3838" max="3839" width="9.5" style="38" customWidth="1"/>
    <col min="3840" max="3840" width="1.796875" style="38" customWidth="1"/>
    <col min="3841" max="3842" width="9.5" style="38" customWidth="1"/>
    <col min="3843" max="3843" width="1.796875" style="38" customWidth="1"/>
    <col min="3844" max="3844" width="9.5" style="38" customWidth="1"/>
    <col min="3845" max="3845" width="9.8984375" style="38"/>
    <col min="3846" max="3846" width="14.8984375" style="38" customWidth="1"/>
    <col min="3847" max="3847" width="9.8984375" style="38"/>
    <col min="3848" max="3848" width="12.09765625" style="38" customWidth="1"/>
    <col min="3849" max="3849" width="14" style="38" customWidth="1"/>
    <col min="3850" max="3850" width="9.8984375" style="38"/>
    <col min="3851" max="3851" width="11.09765625" style="38" customWidth="1"/>
    <col min="3852" max="3962" width="9.8984375" style="38"/>
    <col min="3963" max="3963" width="6.59765625" style="38" customWidth="1"/>
    <col min="3964" max="3964" width="5.09765625" style="38" customWidth="1"/>
    <col min="3965" max="3965" width="9.5" style="38" customWidth="1"/>
    <col min="3966" max="3966" width="11.69921875" style="38" customWidth="1"/>
    <col min="3967" max="3967" width="2.296875" style="38" customWidth="1"/>
    <col min="3968" max="3969" width="11.69921875" style="38" customWidth="1"/>
    <col min="3970" max="3970" width="2.296875" style="38" customWidth="1"/>
    <col min="3971" max="3972" width="11.69921875" style="38" customWidth="1"/>
    <col min="3973" max="3973" width="2.296875" style="38" customWidth="1"/>
    <col min="3974" max="3975" width="11.69921875" style="38" customWidth="1"/>
    <col min="3976" max="3976" width="2.296875" style="38" customWidth="1"/>
    <col min="3977" max="3977" width="11.69921875" style="38" customWidth="1"/>
    <col min="3978" max="3978" width="2.59765625" style="38" customWidth="1"/>
    <col min="3979" max="3979" width="17.19921875" style="38" customWidth="1"/>
    <col min="3980" max="4088" width="9.8984375" style="38"/>
    <col min="4089" max="4089" width="8.19921875" style="38" customWidth="1"/>
    <col min="4090" max="4090" width="4" style="38" customWidth="1"/>
    <col min="4091" max="4091" width="7.296875" style="38" customWidth="1"/>
    <col min="4092" max="4092" width="9.5" style="38" customWidth="1"/>
    <col min="4093" max="4093" width="1.796875" style="38" customWidth="1"/>
    <col min="4094" max="4095" width="9.5" style="38" customWidth="1"/>
    <col min="4096" max="4096" width="1.796875" style="38" customWidth="1"/>
    <col min="4097" max="4098" width="9.5" style="38" customWidth="1"/>
    <col min="4099" max="4099" width="1.796875" style="38" customWidth="1"/>
    <col min="4100" max="4100" width="9.5" style="38" customWidth="1"/>
    <col min="4101" max="4101" width="9.8984375" style="38"/>
    <col min="4102" max="4102" width="14.8984375" style="38" customWidth="1"/>
    <col min="4103" max="4103" width="9.8984375" style="38"/>
    <col min="4104" max="4104" width="12.09765625" style="38" customWidth="1"/>
    <col min="4105" max="4105" width="14" style="38" customWidth="1"/>
    <col min="4106" max="4106" width="9.8984375" style="38"/>
    <col min="4107" max="4107" width="11.09765625" style="38" customWidth="1"/>
    <col min="4108" max="4218" width="9.8984375" style="38"/>
    <col min="4219" max="4219" width="6.59765625" style="38" customWidth="1"/>
    <col min="4220" max="4220" width="5.09765625" style="38" customWidth="1"/>
    <col min="4221" max="4221" width="9.5" style="38" customWidth="1"/>
    <col min="4222" max="4222" width="11.69921875" style="38" customWidth="1"/>
    <col min="4223" max="4223" width="2.296875" style="38" customWidth="1"/>
    <col min="4224" max="4225" width="11.69921875" style="38" customWidth="1"/>
    <col min="4226" max="4226" width="2.296875" style="38" customWidth="1"/>
    <col min="4227" max="4228" width="11.69921875" style="38" customWidth="1"/>
    <col min="4229" max="4229" width="2.296875" style="38" customWidth="1"/>
    <col min="4230" max="4231" width="11.69921875" style="38" customWidth="1"/>
    <col min="4232" max="4232" width="2.296875" style="38" customWidth="1"/>
    <col min="4233" max="4233" width="11.69921875" style="38" customWidth="1"/>
    <col min="4234" max="4234" width="2.59765625" style="38" customWidth="1"/>
    <col min="4235" max="4235" width="17.19921875" style="38" customWidth="1"/>
    <col min="4236" max="4344" width="9.8984375" style="38"/>
    <col min="4345" max="4345" width="8.19921875" style="38" customWidth="1"/>
    <col min="4346" max="4346" width="4" style="38" customWidth="1"/>
    <col min="4347" max="4347" width="7.296875" style="38" customWidth="1"/>
    <col min="4348" max="4348" width="9.5" style="38" customWidth="1"/>
    <col min="4349" max="4349" width="1.796875" style="38" customWidth="1"/>
    <col min="4350" max="4351" width="9.5" style="38" customWidth="1"/>
    <col min="4352" max="4352" width="1.796875" style="38" customWidth="1"/>
    <col min="4353" max="4354" width="9.5" style="38" customWidth="1"/>
    <col min="4355" max="4355" width="1.796875" style="38" customWidth="1"/>
    <col min="4356" max="4356" width="9.5" style="38" customWidth="1"/>
    <col min="4357" max="4357" width="9.8984375" style="38"/>
    <col min="4358" max="4358" width="14.8984375" style="38" customWidth="1"/>
    <col min="4359" max="4359" width="9.8984375" style="38"/>
    <col min="4360" max="4360" width="12.09765625" style="38" customWidth="1"/>
    <col min="4361" max="4361" width="14" style="38" customWidth="1"/>
    <col min="4362" max="4362" width="9.8984375" style="38"/>
    <col min="4363" max="4363" width="11.09765625" style="38" customWidth="1"/>
    <col min="4364" max="4474" width="9.8984375" style="38"/>
    <col min="4475" max="4475" width="6.59765625" style="38" customWidth="1"/>
    <col min="4476" max="4476" width="5.09765625" style="38" customWidth="1"/>
    <col min="4477" max="4477" width="9.5" style="38" customWidth="1"/>
    <col min="4478" max="4478" width="11.69921875" style="38" customWidth="1"/>
    <col min="4479" max="4479" width="2.296875" style="38" customWidth="1"/>
    <col min="4480" max="4481" width="11.69921875" style="38" customWidth="1"/>
    <col min="4482" max="4482" width="2.296875" style="38" customWidth="1"/>
    <col min="4483" max="4484" width="11.69921875" style="38" customWidth="1"/>
    <col min="4485" max="4485" width="2.296875" style="38" customWidth="1"/>
    <col min="4486" max="4487" width="11.69921875" style="38" customWidth="1"/>
    <col min="4488" max="4488" width="2.296875" style="38" customWidth="1"/>
    <col min="4489" max="4489" width="11.69921875" style="38" customWidth="1"/>
    <col min="4490" max="4490" width="2.59765625" style="38" customWidth="1"/>
    <col min="4491" max="4491" width="17.19921875" style="38" customWidth="1"/>
    <col min="4492" max="4600" width="9.8984375" style="38"/>
    <col min="4601" max="4601" width="8.19921875" style="38" customWidth="1"/>
    <col min="4602" max="4602" width="4" style="38" customWidth="1"/>
    <col min="4603" max="4603" width="7.296875" style="38" customWidth="1"/>
    <col min="4604" max="4604" width="9.5" style="38" customWidth="1"/>
    <col min="4605" max="4605" width="1.796875" style="38" customWidth="1"/>
    <col min="4606" max="4607" width="9.5" style="38" customWidth="1"/>
    <col min="4608" max="4608" width="1.796875" style="38" customWidth="1"/>
    <col min="4609" max="4610" width="9.5" style="38" customWidth="1"/>
    <col min="4611" max="4611" width="1.796875" style="38" customWidth="1"/>
    <col min="4612" max="4612" width="9.5" style="38" customWidth="1"/>
    <col min="4613" max="4613" width="9.8984375" style="38"/>
    <col min="4614" max="4614" width="14.8984375" style="38" customWidth="1"/>
    <col min="4615" max="4615" width="9.8984375" style="38"/>
    <col min="4616" max="4616" width="12.09765625" style="38" customWidth="1"/>
    <col min="4617" max="4617" width="14" style="38" customWidth="1"/>
    <col min="4618" max="4618" width="9.8984375" style="38"/>
    <col min="4619" max="4619" width="11.09765625" style="38" customWidth="1"/>
    <col min="4620" max="4730" width="9.8984375" style="38"/>
    <col min="4731" max="4731" width="6.59765625" style="38" customWidth="1"/>
    <col min="4732" max="4732" width="5.09765625" style="38" customWidth="1"/>
    <col min="4733" max="4733" width="9.5" style="38" customWidth="1"/>
    <col min="4734" max="4734" width="11.69921875" style="38" customWidth="1"/>
    <col min="4735" max="4735" width="2.296875" style="38" customWidth="1"/>
    <col min="4736" max="4737" width="11.69921875" style="38" customWidth="1"/>
    <col min="4738" max="4738" width="2.296875" style="38" customWidth="1"/>
    <col min="4739" max="4740" width="11.69921875" style="38" customWidth="1"/>
    <col min="4741" max="4741" width="2.296875" style="38" customWidth="1"/>
    <col min="4742" max="4743" width="11.69921875" style="38" customWidth="1"/>
    <col min="4744" max="4744" width="2.296875" style="38" customWidth="1"/>
    <col min="4745" max="4745" width="11.69921875" style="38" customWidth="1"/>
    <col min="4746" max="4746" width="2.59765625" style="38" customWidth="1"/>
    <col min="4747" max="4747" width="17.19921875" style="38" customWidth="1"/>
    <col min="4748" max="4856" width="9.8984375" style="38"/>
    <col min="4857" max="4857" width="8.19921875" style="38" customWidth="1"/>
    <col min="4858" max="4858" width="4" style="38" customWidth="1"/>
    <col min="4859" max="4859" width="7.296875" style="38" customWidth="1"/>
    <col min="4860" max="4860" width="9.5" style="38" customWidth="1"/>
    <col min="4861" max="4861" width="1.796875" style="38" customWidth="1"/>
    <col min="4862" max="4863" width="9.5" style="38" customWidth="1"/>
    <col min="4864" max="4864" width="1.796875" style="38" customWidth="1"/>
    <col min="4865" max="4866" width="9.5" style="38" customWidth="1"/>
    <col min="4867" max="4867" width="1.796875" style="38" customWidth="1"/>
    <col min="4868" max="4868" width="9.5" style="38" customWidth="1"/>
    <col min="4869" max="4869" width="9.8984375" style="38"/>
    <col min="4870" max="4870" width="14.8984375" style="38" customWidth="1"/>
    <col min="4871" max="4871" width="9.8984375" style="38"/>
    <col min="4872" max="4872" width="12.09765625" style="38" customWidth="1"/>
    <col min="4873" max="4873" width="14" style="38" customWidth="1"/>
    <col min="4874" max="4874" width="9.8984375" style="38"/>
    <col min="4875" max="4875" width="11.09765625" style="38" customWidth="1"/>
    <col min="4876" max="4986" width="9.8984375" style="38"/>
    <col min="4987" max="4987" width="6.59765625" style="38" customWidth="1"/>
    <col min="4988" max="4988" width="5.09765625" style="38" customWidth="1"/>
    <col min="4989" max="4989" width="9.5" style="38" customWidth="1"/>
    <col min="4990" max="4990" width="11.69921875" style="38" customWidth="1"/>
    <col min="4991" max="4991" width="2.296875" style="38" customWidth="1"/>
    <col min="4992" max="4993" width="11.69921875" style="38" customWidth="1"/>
    <col min="4994" max="4994" width="2.296875" style="38" customWidth="1"/>
    <col min="4995" max="4996" width="11.69921875" style="38" customWidth="1"/>
    <col min="4997" max="4997" width="2.296875" style="38" customWidth="1"/>
    <col min="4998" max="4999" width="11.69921875" style="38" customWidth="1"/>
    <col min="5000" max="5000" width="2.296875" style="38" customWidth="1"/>
    <col min="5001" max="5001" width="11.69921875" style="38" customWidth="1"/>
    <col min="5002" max="5002" width="2.59765625" style="38" customWidth="1"/>
    <col min="5003" max="5003" width="17.19921875" style="38" customWidth="1"/>
    <col min="5004" max="5112" width="9.8984375" style="38"/>
    <col min="5113" max="5113" width="8.19921875" style="38" customWidth="1"/>
    <col min="5114" max="5114" width="4" style="38" customWidth="1"/>
    <col min="5115" max="5115" width="7.296875" style="38" customWidth="1"/>
    <col min="5116" max="5116" width="9.5" style="38" customWidth="1"/>
    <col min="5117" max="5117" width="1.796875" style="38" customWidth="1"/>
    <col min="5118" max="5119" width="9.5" style="38" customWidth="1"/>
    <col min="5120" max="5120" width="1.796875" style="38" customWidth="1"/>
    <col min="5121" max="5122" width="9.5" style="38" customWidth="1"/>
    <col min="5123" max="5123" width="1.796875" style="38" customWidth="1"/>
    <col min="5124" max="5124" width="9.5" style="38" customWidth="1"/>
    <col min="5125" max="5125" width="9.8984375" style="38"/>
    <col min="5126" max="5126" width="14.8984375" style="38" customWidth="1"/>
    <col min="5127" max="5127" width="9.8984375" style="38"/>
    <col min="5128" max="5128" width="12.09765625" style="38" customWidth="1"/>
    <col min="5129" max="5129" width="14" style="38" customWidth="1"/>
    <col min="5130" max="5130" width="9.8984375" style="38"/>
    <col min="5131" max="5131" width="11.09765625" style="38" customWidth="1"/>
    <col min="5132" max="5242" width="9.8984375" style="38"/>
    <col min="5243" max="5243" width="6.59765625" style="38" customWidth="1"/>
    <col min="5244" max="5244" width="5.09765625" style="38" customWidth="1"/>
    <col min="5245" max="5245" width="9.5" style="38" customWidth="1"/>
    <col min="5246" max="5246" width="11.69921875" style="38" customWidth="1"/>
    <col min="5247" max="5247" width="2.296875" style="38" customWidth="1"/>
    <col min="5248" max="5249" width="11.69921875" style="38" customWidth="1"/>
    <col min="5250" max="5250" width="2.296875" style="38" customWidth="1"/>
    <col min="5251" max="5252" width="11.69921875" style="38" customWidth="1"/>
    <col min="5253" max="5253" width="2.296875" style="38" customWidth="1"/>
    <col min="5254" max="5255" width="11.69921875" style="38" customWidth="1"/>
    <col min="5256" max="5256" width="2.296875" style="38" customWidth="1"/>
    <col min="5257" max="5257" width="11.69921875" style="38" customWidth="1"/>
    <col min="5258" max="5258" width="2.59765625" style="38" customWidth="1"/>
    <col min="5259" max="5259" width="17.19921875" style="38" customWidth="1"/>
    <col min="5260" max="5368" width="9.8984375" style="38"/>
    <col min="5369" max="5369" width="8.19921875" style="38" customWidth="1"/>
    <col min="5370" max="5370" width="4" style="38" customWidth="1"/>
    <col min="5371" max="5371" width="7.296875" style="38" customWidth="1"/>
    <col min="5372" max="5372" width="9.5" style="38" customWidth="1"/>
    <col min="5373" max="5373" width="1.796875" style="38" customWidth="1"/>
    <col min="5374" max="5375" width="9.5" style="38" customWidth="1"/>
    <col min="5376" max="5376" width="1.796875" style="38" customWidth="1"/>
    <col min="5377" max="5378" width="9.5" style="38" customWidth="1"/>
    <col min="5379" max="5379" width="1.796875" style="38" customWidth="1"/>
    <col min="5380" max="5380" width="9.5" style="38" customWidth="1"/>
    <col min="5381" max="5381" width="9.8984375" style="38"/>
    <col min="5382" max="5382" width="14.8984375" style="38" customWidth="1"/>
    <col min="5383" max="5383" width="9.8984375" style="38"/>
    <col min="5384" max="5384" width="12.09765625" style="38" customWidth="1"/>
    <col min="5385" max="5385" width="14" style="38" customWidth="1"/>
    <col min="5386" max="5386" width="9.8984375" style="38"/>
    <col min="5387" max="5387" width="11.09765625" style="38" customWidth="1"/>
    <col min="5388" max="5498" width="9.8984375" style="38"/>
    <col min="5499" max="5499" width="6.59765625" style="38" customWidth="1"/>
    <col min="5500" max="5500" width="5.09765625" style="38" customWidth="1"/>
    <col min="5501" max="5501" width="9.5" style="38" customWidth="1"/>
    <col min="5502" max="5502" width="11.69921875" style="38" customWidth="1"/>
    <col min="5503" max="5503" width="2.296875" style="38" customWidth="1"/>
    <col min="5504" max="5505" width="11.69921875" style="38" customWidth="1"/>
    <col min="5506" max="5506" width="2.296875" style="38" customWidth="1"/>
    <col min="5507" max="5508" width="11.69921875" style="38" customWidth="1"/>
    <col min="5509" max="5509" width="2.296875" style="38" customWidth="1"/>
    <col min="5510" max="5511" width="11.69921875" style="38" customWidth="1"/>
    <col min="5512" max="5512" width="2.296875" style="38" customWidth="1"/>
    <col min="5513" max="5513" width="11.69921875" style="38" customWidth="1"/>
    <col min="5514" max="5514" width="2.59765625" style="38" customWidth="1"/>
    <col min="5515" max="5515" width="17.19921875" style="38" customWidth="1"/>
    <col min="5516" max="5624" width="9.8984375" style="38"/>
    <col min="5625" max="5625" width="8.19921875" style="38" customWidth="1"/>
    <col min="5626" max="5626" width="4" style="38" customWidth="1"/>
    <col min="5627" max="5627" width="7.296875" style="38" customWidth="1"/>
    <col min="5628" max="5628" width="9.5" style="38" customWidth="1"/>
    <col min="5629" max="5629" width="1.796875" style="38" customWidth="1"/>
    <col min="5630" max="5631" width="9.5" style="38" customWidth="1"/>
    <col min="5632" max="5632" width="1.796875" style="38" customWidth="1"/>
    <col min="5633" max="5634" width="9.5" style="38" customWidth="1"/>
    <col min="5635" max="5635" width="1.796875" style="38" customWidth="1"/>
    <col min="5636" max="5636" width="9.5" style="38" customWidth="1"/>
    <col min="5637" max="5637" width="9.8984375" style="38"/>
    <col min="5638" max="5638" width="14.8984375" style="38" customWidth="1"/>
    <col min="5639" max="5639" width="9.8984375" style="38"/>
    <col min="5640" max="5640" width="12.09765625" style="38" customWidth="1"/>
    <col min="5641" max="5641" width="14" style="38" customWidth="1"/>
    <col min="5642" max="5642" width="9.8984375" style="38"/>
    <col min="5643" max="5643" width="11.09765625" style="38" customWidth="1"/>
    <col min="5644" max="5754" width="9.8984375" style="38"/>
    <col min="5755" max="5755" width="6.59765625" style="38" customWidth="1"/>
    <col min="5756" max="5756" width="5.09765625" style="38" customWidth="1"/>
    <col min="5757" max="5757" width="9.5" style="38" customWidth="1"/>
    <col min="5758" max="5758" width="11.69921875" style="38" customWidth="1"/>
    <col min="5759" max="5759" width="2.296875" style="38" customWidth="1"/>
    <col min="5760" max="5761" width="11.69921875" style="38" customWidth="1"/>
    <col min="5762" max="5762" width="2.296875" style="38" customWidth="1"/>
    <col min="5763" max="5764" width="11.69921875" style="38" customWidth="1"/>
    <col min="5765" max="5765" width="2.296875" style="38" customWidth="1"/>
    <col min="5766" max="5767" width="11.69921875" style="38" customWidth="1"/>
    <col min="5768" max="5768" width="2.296875" style="38" customWidth="1"/>
    <col min="5769" max="5769" width="11.69921875" style="38" customWidth="1"/>
    <col min="5770" max="5770" width="2.59765625" style="38" customWidth="1"/>
    <col min="5771" max="5771" width="17.19921875" style="38" customWidth="1"/>
    <col min="5772" max="5880" width="9.8984375" style="38"/>
    <col min="5881" max="5881" width="8.19921875" style="38" customWidth="1"/>
    <col min="5882" max="5882" width="4" style="38" customWidth="1"/>
    <col min="5883" max="5883" width="7.296875" style="38" customWidth="1"/>
    <col min="5884" max="5884" width="9.5" style="38" customWidth="1"/>
    <col min="5885" max="5885" width="1.796875" style="38" customWidth="1"/>
    <col min="5886" max="5887" width="9.5" style="38" customWidth="1"/>
    <col min="5888" max="5888" width="1.796875" style="38" customWidth="1"/>
    <col min="5889" max="5890" width="9.5" style="38" customWidth="1"/>
    <col min="5891" max="5891" width="1.796875" style="38" customWidth="1"/>
    <col min="5892" max="5892" width="9.5" style="38" customWidth="1"/>
    <col min="5893" max="5893" width="9.8984375" style="38"/>
    <col min="5894" max="5894" width="14.8984375" style="38" customWidth="1"/>
    <col min="5895" max="5895" width="9.8984375" style="38"/>
    <col min="5896" max="5896" width="12.09765625" style="38" customWidth="1"/>
    <col min="5897" max="5897" width="14" style="38" customWidth="1"/>
    <col min="5898" max="5898" width="9.8984375" style="38"/>
    <col min="5899" max="5899" width="11.09765625" style="38" customWidth="1"/>
    <col min="5900" max="6010" width="9.8984375" style="38"/>
    <col min="6011" max="6011" width="6.59765625" style="38" customWidth="1"/>
    <col min="6012" max="6012" width="5.09765625" style="38" customWidth="1"/>
    <col min="6013" max="6013" width="9.5" style="38" customWidth="1"/>
    <col min="6014" max="6014" width="11.69921875" style="38" customWidth="1"/>
    <col min="6015" max="6015" width="2.296875" style="38" customWidth="1"/>
    <col min="6016" max="6017" width="11.69921875" style="38" customWidth="1"/>
    <col min="6018" max="6018" width="2.296875" style="38" customWidth="1"/>
    <col min="6019" max="6020" width="11.69921875" style="38" customWidth="1"/>
    <col min="6021" max="6021" width="2.296875" style="38" customWidth="1"/>
    <col min="6022" max="6023" width="11.69921875" style="38" customWidth="1"/>
    <col min="6024" max="6024" width="2.296875" style="38" customWidth="1"/>
    <col min="6025" max="6025" width="11.69921875" style="38" customWidth="1"/>
    <col min="6026" max="6026" width="2.59765625" style="38" customWidth="1"/>
    <col min="6027" max="6027" width="17.19921875" style="38" customWidth="1"/>
    <col min="6028" max="6136" width="9.8984375" style="38"/>
    <col min="6137" max="6137" width="8.19921875" style="38" customWidth="1"/>
    <col min="6138" max="6138" width="4" style="38" customWidth="1"/>
    <col min="6139" max="6139" width="7.296875" style="38" customWidth="1"/>
    <col min="6140" max="6140" width="9.5" style="38" customWidth="1"/>
    <col min="6141" max="6141" width="1.796875" style="38" customWidth="1"/>
    <col min="6142" max="6143" width="9.5" style="38" customWidth="1"/>
    <col min="6144" max="6144" width="1.796875" style="38" customWidth="1"/>
    <col min="6145" max="6146" width="9.5" style="38" customWidth="1"/>
    <col min="6147" max="6147" width="1.796875" style="38" customWidth="1"/>
    <col min="6148" max="6148" width="9.5" style="38" customWidth="1"/>
    <col min="6149" max="6149" width="9.8984375" style="38"/>
    <col min="6150" max="6150" width="14.8984375" style="38" customWidth="1"/>
    <col min="6151" max="6151" width="9.8984375" style="38"/>
    <col min="6152" max="6152" width="12.09765625" style="38" customWidth="1"/>
    <col min="6153" max="6153" width="14" style="38" customWidth="1"/>
    <col min="6154" max="6154" width="9.8984375" style="38"/>
    <col min="6155" max="6155" width="11.09765625" style="38" customWidth="1"/>
    <col min="6156" max="6266" width="9.8984375" style="38"/>
    <col min="6267" max="6267" width="6.59765625" style="38" customWidth="1"/>
    <col min="6268" max="6268" width="5.09765625" style="38" customWidth="1"/>
    <col min="6269" max="6269" width="9.5" style="38" customWidth="1"/>
    <col min="6270" max="6270" width="11.69921875" style="38" customWidth="1"/>
    <col min="6271" max="6271" width="2.296875" style="38" customWidth="1"/>
    <col min="6272" max="6273" width="11.69921875" style="38" customWidth="1"/>
    <col min="6274" max="6274" width="2.296875" style="38" customWidth="1"/>
    <col min="6275" max="6276" width="11.69921875" style="38" customWidth="1"/>
    <col min="6277" max="6277" width="2.296875" style="38" customWidth="1"/>
    <col min="6278" max="6279" width="11.69921875" style="38" customWidth="1"/>
    <col min="6280" max="6280" width="2.296875" style="38" customWidth="1"/>
    <col min="6281" max="6281" width="11.69921875" style="38" customWidth="1"/>
    <col min="6282" max="6282" width="2.59765625" style="38" customWidth="1"/>
    <col min="6283" max="6283" width="17.19921875" style="38" customWidth="1"/>
    <col min="6284" max="6392" width="9.8984375" style="38"/>
    <col min="6393" max="6393" width="8.19921875" style="38" customWidth="1"/>
    <col min="6394" max="6394" width="4" style="38" customWidth="1"/>
    <col min="6395" max="6395" width="7.296875" style="38" customWidth="1"/>
    <col min="6396" max="6396" width="9.5" style="38" customWidth="1"/>
    <col min="6397" max="6397" width="1.796875" style="38" customWidth="1"/>
    <col min="6398" max="6399" width="9.5" style="38" customWidth="1"/>
    <col min="6400" max="6400" width="1.796875" style="38" customWidth="1"/>
    <col min="6401" max="6402" width="9.5" style="38" customWidth="1"/>
    <col min="6403" max="6403" width="1.796875" style="38" customWidth="1"/>
    <col min="6404" max="6404" width="9.5" style="38" customWidth="1"/>
    <col min="6405" max="6405" width="9.8984375" style="38"/>
    <col min="6406" max="6406" width="14.8984375" style="38" customWidth="1"/>
    <col min="6407" max="6407" width="9.8984375" style="38"/>
    <col min="6408" max="6408" width="12.09765625" style="38" customWidth="1"/>
    <col min="6409" max="6409" width="14" style="38" customWidth="1"/>
    <col min="6410" max="6410" width="9.8984375" style="38"/>
    <col min="6411" max="6411" width="11.09765625" style="38" customWidth="1"/>
    <col min="6412" max="6522" width="9.8984375" style="38"/>
    <col min="6523" max="6523" width="6.59765625" style="38" customWidth="1"/>
    <col min="6524" max="6524" width="5.09765625" style="38" customWidth="1"/>
    <col min="6525" max="6525" width="9.5" style="38" customWidth="1"/>
    <col min="6526" max="6526" width="11.69921875" style="38" customWidth="1"/>
    <col min="6527" max="6527" width="2.296875" style="38" customWidth="1"/>
    <col min="6528" max="6529" width="11.69921875" style="38" customWidth="1"/>
    <col min="6530" max="6530" width="2.296875" style="38" customWidth="1"/>
    <col min="6531" max="6532" width="11.69921875" style="38" customWidth="1"/>
    <col min="6533" max="6533" width="2.296875" style="38" customWidth="1"/>
    <col min="6534" max="6535" width="11.69921875" style="38" customWidth="1"/>
    <col min="6536" max="6536" width="2.296875" style="38" customWidth="1"/>
    <col min="6537" max="6537" width="11.69921875" style="38" customWidth="1"/>
    <col min="6538" max="6538" width="2.59765625" style="38" customWidth="1"/>
    <col min="6539" max="6539" width="17.19921875" style="38" customWidth="1"/>
    <col min="6540" max="6648" width="9.8984375" style="38"/>
    <col min="6649" max="6649" width="8.19921875" style="38" customWidth="1"/>
    <col min="6650" max="6650" width="4" style="38" customWidth="1"/>
    <col min="6651" max="6651" width="7.296875" style="38" customWidth="1"/>
    <col min="6652" max="6652" width="9.5" style="38" customWidth="1"/>
    <col min="6653" max="6653" width="1.796875" style="38" customWidth="1"/>
    <col min="6654" max="6655" width="9.5" style="38" customWidth="1"/>
    <col min="6656" max="6656" width="1.796875" style="38" customWidth="1"/>
    <col min="6657" max="6658" width="9.5" style="38" customWidth="1"/>
    <col min="6659" max="6659" width="1.796875" style="38" customWidth="1"/>
    <col min="6660" max="6660" width="9.5" style="38" customWidth="1"/>
    <col min="6661" max="6661" width="9.8984375" style="38"/>
    <col min="6662" max="6662" width="14.8984375" style="38" customWidth="1"/>
    <col min="6663" max="6663" width="9.8984375" style="38"/>
    <col min="6664" max="6664" width="12.09765625" style="38" customWidth="1"/>
    <col min="6665" max="6665" width="14" style="38" customWidth="1"/>
    <col min="6666" max="6666" width="9.8984375" style="38"/>
    <col min="6667" max="6667" width="11.09765625" style="38" customWidth="1"/>
    <col min="6668" max="6778" width="9.8984375" style="38"/>
    <col min="6779" max="6779" width="6.59765625" style="38" customWidth="1"/>
    <col min="6780" max="6780" width="5.09765625" style="38" customWidth="1"/>
    <col min="6781" max="6781" width="9.5" style="38" customWidth="1"/>
    <col min="6782" max="6782" width="11.69921875" style="38" customWidth="1"/>
    <col min="6783" max="6783" width="2.296875" style="38" customWidth="1"/>
    <col min="6784" max="6785" width="11.69921875" style="38" customWidth="1"/>
    <col min="6786" max="6786" width="2.296875" style="38" customWidth="1"/>
    <col min="6787" max="6788" width="11.69921875" style="38" customWidth="1"/>
    <col min="6789" max="6789" width="2.296875" style="38" customWidth="1"/>
    <col min="6790" max="6791" width="11.69921875" style="38" customWidth="1"/>
    <col min="6792" max="6792" width="2.296875" style="38" customWidth="1"/>
    <col min="6793" max="6793" width="11.69921875" style="38" customWidth="1"/>
    <col min="6794" max="6794" width="2.59765625" style="38" customWidth="1"/>
    <col min="6795" max="6795" width="17.19921875" style="38" customWidth="1"/>
    <col min="6796" max="6904" width="9.8984375" style="38"/>
    <col min="6905" max="6905" width="8.19921875" style="38" customWidth="1"/>
    <col min="6906" max="6906" width="4" style="38" customWidth="1"/>
    <col min="6907" max="6907" width="7.296875" style="38" customWidth="1"/>
    <col min="6908" max="6908" width="9.5" style="38" customWidth="1"/>
    <col min="6909" max="6909" width="1.796875" style="38" customWidth="1"/>
    <col min="6910" max="6911" width="9.5" style="38" customWidth="1"/>
    <col min="6912" max="6912" width="1.796875" style="38" customWidth="1"/>
    <col min="6913" max="6914" width="9.5" style="38" customWidth="1"/>
    <col min="6915" max="6915" width="1.796875" style="38" customWidth="1"/>
    <col min="6916" max="6916" width="9.5" style="38" customWidth="1"/>
    <col min="6917" max="6917" width="9.8984375" style="38"/>
    <col min="6918" max="6918" width="14.8984375" style="38" customWidth="1"/>
    <col min="6919" max="6919" width="9.8984375" style="38"/>
    <col min="6920" max="6920" width="12.09765625" style="38" customWidth="1"/>
    <col min="6921" max="6921" width="14" style="38" customWidth="1"/>
    <col min="6922" max="6922" width="9.8984375" style="38"/>
    <col min="6923" max="6923" width="11.09765625" style="38" customWidth="1"/>
    <col min="6924" max="7034" width="9.8984375" style="38"/>
    <col min="7035" max="7035" width="6.59765625" style="38" customWidth="1"/>
    <col min="7036" max="7036" width="5.09765625" style="38" customWidth="1"/>
    <col min="7037" max="7037" width="9.5" style="38" customWidth="1"/>
    <col min="7038" max="7038" width="11.69921875" style="38" customWidth="1"/>
    <col min="7039" max="7039" width="2.296875" style="38" customWidth="1"/>
    <col min="7040" max="7041" width="11.69921875" style="38" customWidth="1"/>
    <col min="7042" max="7042" width="2.296875" style="38" customWidth="1"/>
    <col min="7043" max="7044" width="11.69921875" style="38" customWidth="1"/>
    <col min="7045" max="7045" width="2.296875" style="38" customWidth="1"/>
    <col min="7046" max="7047" width="11.69921875" style="38" customWidth="1"/>
    <col min="7048" max="7048" width="2.296875" style="38" customWidth="1"/>
    <col min="7049" max="7049" width="11.69921875" style="38" customWidth="1"/>
    <col min="7050" max="7050" width="2.59765625" style="38" customWidth="1"/>
    <col min="7051" max="7051" width="17.19921875" style="38" customWidth="1"/>
    <col min="7052" max="7160" width="9.8984375" style="38"/>
    <col min="7161" max="7161" width="8.19921875" style="38" customWidth="1"/>
    <col min="7162" max="7162" width="4" style="38" customWidth="1"/>
    <col min="7163" max="7163" width="7.296875" style="38" customWidth="1"/>
    <col min="7164" max="7164" width="9.5" style="38" customWidth="1"/>
    <col min="7165" max="7165" width="1.796875" style="38" customWidth="1"/>
    <col min="7166" max="7167" width="9.5" style="38" customWidth="1"/>
    <col min="7168" max="7168" width="1.796875" style="38" customWidth="1"/>
    <col min="7169" max="7170" width="9.5" style="38" customWidth="1"/>
    <col min="7171" max="7171" width="1.796875" style="38" customWidth="1"/>
    <col min="7172" max="7172" width="9.5" style="38" customWidth="1"/>
    <col min="7173" max="7173" width="9.8984375" style="38"/>
    <col min="7174" max="7174" width="14.8984375" style="38" customWidth="1"/>
    <col min="7175" max="7175" width="9.8984375" style="38"/>
    <col min="7176" max="7176" width="12.09765625" style="38" customWidth="1"/>
    <col min="7177" max="7177" width="14" style="38" customWidth="1"/>
    <col min="7178" max="7178" width="9.8984375" style="38"/>
    <col min="7179" max="7179" width="11.09765625" style="38" customWidth="1"/>
    <col min="7180" max="7290" width="9.8984375" style="38"/>
    <col min="7291" max="7291" width="6.59765625" style="38" customWidth="1"/>
    <col min="7292" max="7292" width="5.09765625" style="38" customWidth="1"/>
    <col min="7293" max="7293" width="9.5" style="38" customWidth="1"/>
    <col min="7294" max="7294" width="11.69921875" style="38" customWidth="1"/>
    <col min="7295" max="7295" width="2.296875" style="38" customWidth="1"/>
    <col min="7296" max="7297" width="11.69921875" style="38" customWidth="1"/>
    <col min="7298" max="7298" width="2.296875" style="38" customWidth="1"/>
    <col min="7299" max="7300" width="11.69921875" style="38" customWidth="1"/>
    <col min="7301" max="7301" width="2.296875" style="38" customWidth="1"/>
    <col min="7302" max="7303" width="11.69921875" style="38" customWidth="1"/>
    <col min="7304" max="7304" width="2.296875" style="38" customWidth="1"/>
    <col min="7305" max="7305" width="11.69921875" style="38" customWidth="1"/>
    <col min="7306" max="7306" width="2.59765625" style="38" customWidth="1"/>
    <col min="7307" max="7307" width="17.19921875" style="38" customWidth="1"/>
    <col min="7308" max="7416" width="9.8984375" style="38"/>
    <col min="7417" max="7417" width="8.19921875" style="38" customWidth="1"/>
    <col min="7418" max="7418" width="4" style="38" customWidth="1"/>
    <col min="7419" max="7419" width="7.296875" style="38" customWidth="1"/>
    <col min="7420" max="7420" width="9.5" style="38" customWidth="1"/>
    <col min="7421" max="7421" width="1.796875" style="38" customWidth="1"/>
    <col min="7422" max="7423" width="9.5" style="38" customWidth="1"/>
    <col min="7424" max="7424" width="1.796875" style="38" customWidth="1"/>
    <col min="7425" max="7426" width="9.5" style="38" customWidth="1"/>
    <col min="7427" max="7427" width="1.796875" style="38" customWidth="1"/>
    <col min="7428" max="7428" width="9.5" style="38" customWidth="1"/>
    <col min="7429" max="7429" width="9.8984375" style="38"/>
    <col min="7430" max="7430" width="14.8984375" style="38" customWidth="1"/>
    <col min="7431" max="7431" width="9.8984375" style="38"/>
    <col min="7432" max="7432" width="12.09765625" style="38" customWidth="1"/>
    <col min="7433" max="7433" width="14" style="38" customWidth="1"/>
    <col min="7434" max="7434" width="9.8984375" style="38"/>
    <col min="7435" max="7435" width="11.09765625" style="38" customWidth="1"/>
    <col min="7436" max="7546" width="9.8984375" style="38"/>
    <col min="7547" max="7547" width="6.59765625" style="38" customWidth="1"/>
    <col min="7548" max="7548" width="5.09765625" style="38" customWidth="1"/>
    <col min="7549" max="7549" width="9.5" style="38" customWidth="1"/>
    <col min="7550" max="7550" width="11.69921875" style="38" customWidth="1"/>
    <col min="7551" max="7551" width="2.296875" style="38" customWidth="1"/>
    <col min="7552" max="7553" width="11.69921875" style="38" customWidth="1"/>
    <col min="7554" max="7554" width="2.296875" style="38" customWidth="1"/>
    <col min="7555" max="7556" width="11.69921875" style="38" customWidth="1"/>
    <col min="7557" max="7557" width="2.296875" style="38" customWidth="1"/>
    <col min="7558" max="7559" width="11.69921875" style="38" customWidth="1"/>
    <col min="7560" max="7560" width="2.296875" style="38" customWidth="1"/>
    <col min="7561" max="7561" width="11.69921875" style="38" customWidth="1"/>
    <col min="7562" max="7562" width="2.59765625" style="38" customWidth="1"/>
    <col min="7563" max="7563" width="17.19921875" style="38" customWidth="1"/>
    <col min="7564" max="7672" width="9.8984375" style="38"/>
    <col min="7673" max="7673" width="8.19921875" style="38" customWidth="1"/>
    <col min="7674" max="7674" width="4" style="38" customWidth="1"/>
    <col min="7675" max="7675" width="7.296875" style="38" customWidth="1"/>
    <col min="7676" max="7676" width="9.5" style="38" customWidth="1"/>
    <col min="7677" max="7677" width="1.796875" style="38" customWidth="1"/>
    <col min="7678" max="7679" width="9.5" style="38" customWidth="1"/>
    <col min="7680" max="7680" width="1.796875" style="38" customWidth="1"/>
    <col min="7681" max="7682" width="9.5" style="38" customWidth="1"/>
    <col min="7683" max="7683" width="1.796875" style="38" customWidth="1"/>
    <col min="7684" max="7684" width="9.5" style="38" customWidth="1"/>
    <col min="7685" max="7685" width="9.8984375" style="38"/>
    <col min="7686" max="7686" width="14.8984375" style="38" customWidth="1"/>
    <col min="7687" max="7687" width="9.8984375" style="38"/>
    <col min="7688" max="7688" width="12.09765625" style="38" customWidth="1"/>
    <col min="7689" max="7689" width="14" style="38" customWidth="1"/>
    <col min="7690" max="7690" width="9.8984375" style="38"/>
    <col min="7691" max="7691" width="11.09765625" style="38" customWidth="1"/>
    <col min="7692" max="7802" width="9.8984375" style="38"/>
    <col min="7803" max="7803" width="6.59765625" style="38" customWidth="1"/>
    <col min="7804" max="7804" width="5.09765625" style="38" customWidth="1"/>
    <col min="7805" max="7805" width="9.5" style="38" customWidth="1"/>
    <col min="7806" max="7806" width="11.69921875" style="38" customWidth="1"/>
    <col min="7807" max="7807" width="2.296875" style="38" customWidth="1"/>
    <col min="7808" max="7809" width="11.69921875" style="38" customWidth="1"/>
    <col min="7810" max="7810" width="2.296875" style="38" customWidth="1"/>
    <col min="7811" max="7812" width="11.69921875" style="38" customWidth="1"/>
    <col min="7813" max="7813" width="2.296875" style="38" customWidth="1"/>
    <col min="7814" max="7815" width="11.69921875" style="38" customWidth="1"/>
    <col min="7816" max="7816" width="2.296875" style="38" customWidth="1"/>
    <col min="7817" max="7817" width="11.69921875" style="38" customWidth="1"/>
    <col min="7818" max="7818" width="2.59765625" style="38" customWidth="1"/>
    <col min="7819" max="7819" width="17.19921875" style="38" customWidth="1"/>
    <col min="7820" max="7928" width="9.8984375" style="38"/>
    <col min="7929" max="7929" width="8.19921875" style="38" customWidth="1"/>
    <col min="7930" max="7930" width="4" style="38" customWidth="1"/>
    <col min="7931" max="7931" width="7.296875" style="38" customWidth="1"/>
    <col min="7932" max="7932" width="9.5" style="38" customWidth="1"/>
    <col min="7933" max="7933" width="1.796875" style="38" customWidth="1"/>
    <col min="7934" max="7935" width="9.5" style="38" customWidth="1"/>
    <col min="7936" max="7936" width="1.796875" style="38" customWidth="1"/>
    <col min="7937" max="7938" width="9.5" style="38" customWidth="1"/>
    <col min="7939" max="7939" width="1.796875" style="38" customWidth="1"/>
    <col min="7940" max="7940" width="9.5" style="38" customWidth="1"/>
    <col min="7941" max="7941" width="9.8984375" style="38"/>
    <col min="7942" max="7942" width="14.8984375" style="38" customWidth="1"/>
    <col min="7943" max="7943" width="9.8984375" style="38"/>
    <col min="7944" max="7944" width="12.09765625" style="38" customWidth="1"/>
    <col min="7945" max="7945" width="14" style="38" customWidth="1"/>
    <col min="7946" max="7946" width="9.8984375" style="38"/>
    <col min="7947" max="7947" width="11.09765625" style="38" customWidth="1"/>
    <col min="7948" max="8058" width="9.8984375" style="38"/>
    <col min="8059" max="8059" width="6.59765625" style="38" customWidth="1"/>
    <col min="8060" max="8060" width="5.09765625" style="38" customWidth="1"/>
    <col min="8061" max="8061" width="9.5" style="38" customWidth="1"/>
    <col min="8062" max="8062" width="11.69921875" style="38" customWidth="1"/>
    <col min="8063" max="8063" width="2.296875" style="38" customWidth="1"/>
    <col min="8064" max="8065" width="11.69921875" style="38" customWidth="1"/>
    <col min="8066" max="8066" width="2.296875" style="38" customWidth="1"/>
    <col min="8067" max="8068" width="11.69921875" style="38" customWidth="1"/>
    <col min="8069" max="8069" width="2.296875" style="38" customWidth="1"/>
    <col min="8070" max="8071" width="11.69921875" style="38" customWidth="1"/>
    <col min="8072" max="8072" width="2.296875" style="38" customWidth="1"/>
    <col min="8073" max="8073" width="11.69921875" style="38" customWidth="1"/>
    <col min="8074" max="8074" width="2.59765625" style="38" customWidth="1"/>
    <col min="8075" max="8075" width="17.19921875" style="38" customWidth="1"/>
    <col min="8076" max="8184" width="9.8984375" style="38"/>
    <col min="8185" max="8185" width="8.19921875" style="38" customWidth="1"/>
    <col min="8186" max="8186" width="4" style="38" customWidth="1"/>
    <col min="8187" max="8187" width="7.296875" style="38" customWidth="1"/>
    <col min="8188" max="8188" width="9.5" style="38" customWidth="1"/>
    <col min="8189" max="8189" width="1.796875" style="38" customWidth="1"/>
    <col min="8190" max="8191" width="9.5" style="38" customWidth="1"/>
    <col min="8192" max="8192" width="1.796875" style="38" customWidth="1"/>
    <col min="8193" max="8194" width="9.5" style="38" customWidth="1"/>
    <col min="8195" max="8195" width="1.796875" style="38" customWidth="1"/>
    <col min="8196" max="8196" width="9.5" style="38" customWidth="1"/>
    <col min="8197" max="8197" width="9.8984375" style="38"/>
    <col min="8198" max="8198" width="14.8984375" style="38" customWidth="1"/>
    <col min="8199" max="8199" width="9.8984375" style="38"/>
    <col min="8200" max="8200" width="12.09765625" style="38" customWidth="1"/>
    <col min="8201" max="8201" width="14" style="38" customWidth="1"/>
    <col min="8202" max="8202" width="9.8984375" style="38"/>
    <col min="8203" max="8203" width="11.09765625" style="38" customWidth="1"/>
    <col min="8204" max="8314" width="9.8984375" style="38"/>
    <col min="8315" max="8315" width="6.59765625" style="38" customWidth="1"/>
    <col min="8316" max="8316" width="5.09765625" style="38" customWidth="1"/>
    <col min="8317" max="8317" width="9.5" style="38" customWidth="1"/>
    <col min="8318" max="8318" width="11.69921875" style="38" customWidth="1"/>
    <col min="8319" max="8319" width="2.296875" style="38" customWidth="1"/>
    <col min="8320" max="8321" width="11.69921875" style="38" customWidth="1"/>
    <col min="8322" max="8322" width="2.296875" style="38" customWidth="1"/>
    <col min="8323" max="8324" width="11.69921875" style="38" customWidth="1"/>
    <col min="8325" max="8325" width="2.296875" style="38" customWidth="1"/>
    <col min="8326" max="8327" width="11.69921875" style="38" customWidth="1"/>
    <col min="8328" max="8328" width="2.296875" style="38" customWidth="1"/>
    <col min="8329" max="8329" width="11.69921875" style="38" customWidth="1"/>
    <col min="8330" max="8330" width="2.59765625" style="38" customWidth="1"/>
    <col min="8331" max="8331" width="17.19921875" style="38" customWidth="1"/>
    <col min="8332" max="8440" width="9.8984375" style="38"/>
    <col min="8441" max="8441" width="8.19921875" style="38" customWidth="1"/>
    <col min="8442" max="8442" width="4" style="38" customWidth="1"/>
    <col min="8443" max="8443" width="7.296875" style="38" customWidth="1"/>
    <col min="8444" max="8444" width="9.5" style="38" customWidth="1"/>
    <col min="8445" max="8445" width="1.796875" style="38" customWidth="1"/>
    <col min="8446" max="8447" width="9.5" style="38" customWidth="1"/>
    <col min="8448" max="8448" width="1.796875" style="38" customWidth="1"/>
    <col min="8449" max="8450" width="9.5" style="38" customWidth="1"/>
    <col min="8451" max="8451" width="1.796875" style="38" customWidth="1"/>
    <col min="8452" max="8452" width="9.5" style="38" customWidth="1"/>
    <col min="8453" max="8453" width="9.8984375" style="38"/>
    <col min="8454" max="8454" width="14.8984375" style="38" customWidth="1"/>
    <col min="8455" max="8455" width="9.8984375" style="38"/>
    <col min="8456" max="8456" width="12.09765625" style="38" customWidth="1"/>
    <col min="8457" max="8457" width="14" style="38" customWidth="1"/>
    <col min="8458" max="8458" width="9.8984375" style="38"/>
    <col min="8459" max="8459" width="11.09765625" style="38" customWidth="1"/>
    <col min="8460" max="8570" width="9.8984375" style="38"/>
    <col min="8571" max="8571" width="6.59765625" style="38" customWidth="1"/>
    <col min="8572" max="8572" width="5.09765625" style="38" customWidth="1"/>
    <col min="8573" max="8573" width="9.5" style="38" customWidth="1"/>
    <col min="8574" max="8574" width="11.69921875" style="38" customWidth="1"/>
    <col min="8575" max="8575" width="2.296875" style="38" customWidth="1"/>
    <col min="8576" max="8577" width="11.69921875" style="38" customWidth="1"/>
    <col min="8578" max="8578" width="2.296875" style="38" customWidth="1"/>
    <col min="8579" max="8580" width="11.69921875" style="38" customWidth="1"/>
    <col min="8581" max="8581" width="2.296875" style="38" customWidth="1"/>
    <col min="8582" max="8583" width="11.69921875" style="38" customWidth="1"/>
    <col min="8584" max="8584" width="2.296875" style="38" customWidth="1"/>
    <col min="8585" max="8585" width="11.69921875" style="38" customWidth="1"/>
    <col min="8586" max="8586" width="2.59765625" style="38" customWidth="1"/>
    <col min="8587" max="8587" width="17.19921875" style="38" customWidth="1"/>
    <col min="8588" max="8696" width="9.8984375" style="38"/>
    <col min="8697" max="8697" width="8.19921875" style="38" customWidth="1"/>
    <col min="8698" max="8698" width="4" style="38" customWidth="1"/>
    <col min="8699" max="8699" width="7.296875" style="38" customWidth="1"/>
    <col min="8700" max="8700" width="9.5" style="38" customWidth="1"/>
    <col min="8701" max="8701" width="1.796875" style="38" customWidth="1"/>
    <col min="8702" max="8703" width="9.5" style="38" customWidth="1"/>
    <col min="8704" max="8704" width="1.796875" style="38" customWidth="1"/>
    <col min="8705" max="8706" width="9.5" style="38" customWidth="1"/>
    <col min="8707" max="8707" width="1.796875" style="38" customWidth="1"/>
    <col min="8708" max="8708" width="9.5" style="38" customWidth="1"/>
    <col min="8709" max="8709" width="9.8984375" style="38"/>
    <col min="8710" max="8710" width="14.8984375" style="38" customWidth="1"/>
    <col min="8711" max="8711" width="9.8984375" style="38"/>
    <col min="8712" max="8712" width="12.09765625" style="38" customWidth="1"/>
    <col min="8713" max="8713" width="14" style="38" customWidth="1"/>
    <col min="8714" max="8714" width="9.8984375" style="38"/>
    <col min="8715" max="8715" width="11.09765625" style="38" customWidth="1"/>
    <col min="8716" max="8826" width="9.8984375" style="38"/>
    <col min="8827" max="8827" width="6.59765625" style="38" customWidth="1"/>
    <col min="8828" max="8828" width="5.09765625" style="38" customWidth="1"/>
    <col min="8829" max="8829" width="9.5" style="38" customWidth="1"/>
    <col min="8830" max="8830" width="11.69921875" style="38" customWidth="1"/>
    <col min="8831" max="8831" width="2.296875" style="38" customWidth="1"/>
    <col min="8832" max="8833" width="11.69921875" style="38" customWidth="1"/>
    <col min="8834" max="8834" width="2.296875" style="38" customWidth="1"/>
    <col min="8835" max="8836" width="11.69921875" style="38" customWidth="1"/>
    <col min="8837" max="8837" width="2.296875" style="38" customWidth="1"/>
    <col min="8838" max="8839" width="11.69921875" style="38" customWidth="1"/>
    <col min="8840" max="8840" width="2.296875" style="38" customWidth="1"/>
    <col min="8841" max="8841" width="11.69921875" style="38" customWidth="1"/>
    <col min="8842" max="8842" width="2.59765625" style="38" customWidth="1"/>
    <col min="8843" max="8843" width="17.19921875" style="38" customWidth="1"/>
    <col min="8844" max="8952" width="9.8984375" style="38"/>
    <col min="8953" max="8953" width="8.19921875" style="38" customWidth="1"/>
    <col min="8954" max="8954" width="4" style="38" customWidth="1"/>
    <col min="8955" max="8955" width="7.296875" style="38" customWidth="1"/>
    <col min="8956" max="8956" width="9.5" style="38" customWidth="1"/>
    <col min="8957" max="8957" width="1.796875" style="38" customWidth="1"/>
    <col min="8958" max="8959" width="9.5" style="38" customWidth="1"/>
    <col min="8960" max="8960" width="1.796875" style="38" customWidth="1"/>
    <col min="8961" max="8962" width="9.5" style="38" customWidth="1"/>
    <col min="8963" max="8963" width="1.796875" style="38" customWidth="1"/>
    <col min="8964" max="8964" width="9.5" style="38" customWidth="1"/>
    <col min="8965" max="8965" width="9.8984375" style="38"/>
    <col min="8966" max="8966" width="14.8984375" style="38" customWidth="1"/>
    <col min="8967" max="8967" width="9.8984375" style="38"/>
    <col min="8968" max="8968" width="12.09765625" style="38" customWidth="1"/>
    <col min="8969" max="8969" width="14" style="38" customWidth="1"/>
    <col min="8970" max="8970" width="9.8984375" style="38"/>
    <col min="8971" max="8971" width="11.09765625" style="38" customWidth="1"/>
    <col min="8972" max="9082" width="9.8984375" style="38"/>
    <col min="9083" max="9083" width="6.59765625" style="38" customWidth="1"/>
    <col min="9084" max="9084" width="5.09765625" style="38" customWidth="1"/>
    <col min="9085" max="9085" width="9.5" style="38" customWidth="1"/>
    <col min="9086" max="9086" width="11.69921875" style="38" customWidth="1"/>
    <col min="9087" max="9087" width="2.296875" style="38" customWidth="1"/>
    <col min="9088" max="9089" width="11.69921875" style="38" customWidth="1"/>
    <col min="9090" max="9090" width="2.296875" style="38" customWidth="1"/>
    <col min="9091" max="9092" width="11.69921875" style="38" customWidth="1"/>
    <col min="9093" max="9093" width="2.296875" style="38" customWidth="1"/>
    <col min="9094" max="9095" width="11.69921875" style="38" customWidth="1"/>
    <col min="9096" max="9096" width="2.296875" style="38" customWidth="1"/>
    <col min="9097" max="9097" width="11.69921875" style="38" customWidth="1"/>
    <col min="9098" max="9098" width="2.59765625" style="38" customWidth="1"/>
    <col min="9099" max="9099" width="17.19921875" style="38" customWidth="1"/>
    <col min="9100" max="9208" width="9.8984375" style="38"/>
    <col min="9209" max="9209" width="8.19921875" style="38" customWidth="1"/>
    <col min="9210" max="9210" width="4" style="38" customWidth="1"/>
    <col min="9211" max="9211" width="7.296875" style="38" customWidth="1"/>
    <col min="9212" max="9212" width="9.5" style="38" customWidth="1"/>
    <col min="9213" max="9213" width="1.796875" style="38" customWidth="1"/>
    <col min="9214" max="9215" width="9.5" style="38" customWidth="1"/>
    <col min="9216" max="9216" width="1.796875" style="38" customWidth="1"/>
    <col min="9217" max="9218" width="9.5" style="38" customWidth="1"/>
    <col min="9219" max="9219" width="1.796875" style="38" customWidth="1"/>
    <col min="9220" max="9220" width="9.5" style="38" customWidth="1"/>
    <col min="9221" max="9221" width="9.8984375" style="38"/>
    <col min="9222" max="9222" width="14.8984375" style="38" customWidth="1"/>
    <col min="9223" max="9223" width="9.8984375" style="38"/>
    <col min="9224" max="9224" width="12.09765625" style="38" customWidth="1"/>
    <col min="9225" max="9225" width="14" style="38" customWidth="1"/>
    <col min="9226" max="9226" width="9.8984375" style="38"/>
    <col min="9227" max="9227" width="11.09765625" style="38" customWidth="1"/>
    <col min="9228" max="9338" width="9.8984375" style="38"/>
    <col min="9339" max="9339" width="6.59765625" style="38" customWidth="1"/>
    <col min="9340" max="9340" width="5.09765625" style="38" customWidth="1"/>
    <col min="9341" max="9341" width="9.5" style="38" customWidth="1"/>
    <col min="9342" max="9342" width="11.69921875" style="38" customWidth="1"/>
    <col min="9343" max="9343" width="2.296875" style="38" customWidth="1"/>
    <col min="9344" max="9345" width="11.69921875" style="38" customWidth="1"/>
    <col min="9346" max="9346" width="2.296875" style="38" customWidth="1"/>
    <col min="9347" max="9348" width="11.69921875" style="38" customWidth="1"/>
    <col min="9349" max="9349" width="2.296875" style="38" customWidth="1"/>
    <col min="9350" max="9351" width="11.69921875" style="38" customWidth="1"/>
    <col min="9352" max="9352" width="2.296875" style="38" customWidth="1"/>
    <col min="9353" max="9353" width="11.69921875" style="38" customWidth="1"/>
    <col min="9354" max="9354" width="2.59765625" style="38" customWidth="1"/>
    <col min="9355" max="9355" width="17.19921875" style="38" customWidth="1"/>
    <col min="9356" max="9464" width="9.8984375" style="38"/>
    <col min="9465" max="9465" width="8.19921875" style="38" customWidth="1"/>
    <col min="9466" max="9466" width="4" style="38" customWidth="1"/>
    <col min="9467" max="9467" width="7.296875" style="38" customWidth="1"/>
    <col min="9468" max="9468" width="9.5" style="38" customWidth="1"/>
    <col min="9469" max="9469" width="1.796875" style="38" customWidth="1"/>
    <col min="9470" max="9471" width="9.5" style="38" customWidth="1"/>
    <col min="9472" max="9472" width="1.796875" style="38" customWidth="1"/>
    <col min="9473" max="9474" width="9.5" style="38" customWidth="1"/>
    <col min="9475" max="9475" width="1.796875" style="38" customWidth="1"/>
    <col min="9476" max="9476" width="9.5" style="38" customWidth="1"/>
    <col min="9477" max="9477" width="9.8984375" style="38"/>
    <col min="9478" max="9478" width="14.8984375" style="38" customWidth="1"/>
    <col min="9479" max="9479" width="9.8984375" style="38"/>
    <col min="9480" max="9480" width="12.09765625" style="38" customWidth="1"/>
    <col min="9481" max="9481" width="14" style="38" customWidth="1"/>
    <col min="9482" max="9482" width="9.8984375" style="38"/>
    <col min="9483" max="9483" width="11.09765625" style="38" customWidth="1"/>
    <col min="9484" max="9594" width="9.8984375" style="38"/>
    <col min="9595" max="9595" width="6.59765625" style="38" customWidth="1"/>
    <col min="9596" max="9596" width="5.09765625" style="38" customWidth="1"/>
    <col min="9597" max="9597" width="9.5" style="38" customWidth="1"/>
    <col min="9598" max="9598" width="11.69921875" style="38" customWidth="1"/>
    <col min="9599" max="9599" width="2.296875" style="38" customWidth="1"/>
    <col min="9600" max="9601" width="11.69921875" style="38" customWidth="1"/>
    <col min="9602" max="9602" width="2.296875" style="38" customWidth="1"/>
    <col min="9603" max="9604" width="11.69921875" style="38" customWidth="1"/>
    <col min="9605" max="9605" width="2.296875" style="38" customWidth="1"/>
    <col min="9606" max="9607" width="11.69921875" style="38" customWidth="1"/>
    <col min="9608" max="9608" width="2.296875" style="38" customWidth="1"/>
    <col min="9609" max="9609" width="11.69921875" style="38" customWidth="1"/>
    <col min="9610" max="9610" width="2.59765625" style="38" customWidth="1"/>
    <col min="9611" max="9611" width="17.19921875" style="38" customWidth="1"/>
    <col min="9612" max="9720" width="9.8984375" style="38"/>
    <col min="9721" max="9721" width="8.19921875" style="38" customWidth="1"/>
    <col min="9722" max="9722" width="4" style="38" customWidth="1"/>
    <col min="9723" max="9723" width="7.296875" style="38" customWidth="1"/>
    <col min="9724" max="9724" width="9.5" style="38" customWidth="1"/>
    <col min="9725" max="9725" width="1.796875" style="38" customWidth="1"/>
    <col min="9726" max="9727" width="9.5" style="38" customWidth="1"/>
    <col min="9728" max="9728" width="1.796875" style="38" customWidth="1"/>
    <col min="9729" max="9730" width="9.5" style="38" customWidth="1"/>
    <col min="9731" max="9731" width="1.796875" style="38" customWidth="1"/>
    <col min="9732" max="9732" width="9.5" style="38" customWidth="1"/>
    <col min="9733" max="9733" width="9.8984375" style="38"/>
    <col min="9734" max="9734" width="14.8984375" style="38" customWidth="1"/>
    <col min="9735" max="9735" width="9.8984375" style="38"/>
    <col min="9736" max="9736" width="12.09765625" style="38" customWidth="1"/>
    <col min="9737" max="9737" width="14" style="38" customWidth="1"/>
    <col min="9738" max="9738" width="9.8984375" style="38"/>
    <col min="9739" max="9739" width="11.09765625" style="38" customWidth="1"/>
    <col min="9740" max="9850" width="9.8984375" style="38"/>
    <col min="9851" max="9851" width="6.59765625" style="38" customWidth="1"/>
    <col min="9852" max="9852" width="5.09765625" style="38" customWidth="1"/>
    <col min="9853" max="9853" width="9.5" style="38" customWidth="1"/>
    <col min="9854" max="9854" width="11.69921875" style="38" customWidth="1"/>
    <col min="9855" max="9855" width="2.296875" style="38" customWidth="1"/>
    <col min="9856" max="9857" width="11.69921875" style="38" customWidth="1"/>
    <col min="9858" max="9858" width="2.296875" style="38" customWidth="1"/>
    <col min="9859" max="9860" width="11.69921875" style="38" customWidth="1"/>
    <col min="9861" max="9861" width="2.296875" style="38" customWidth="1"/>
    <col min="9862" max="9863" width="11.69921875" style="38" customWidth="1"/>
    <col min="9864" max="9864" width="2.296875" style="38" customWidth="1"/>
    <col min="9865" max="9865" width="11.69921875" style="38" customWidth="1"/>
    <col min="9866" max="9866" width="2.59765625" style="38" customWidth="1"/>
    <col min="9867" max="9867" width="17.19921875" style="38" customWidth="1"/>
    <col min="9868" max="9976" width="9.8984375" style="38"/>
    <col min="9977" max="9977" width="8.19921875" style="38" customWidth="1"/>
    <col min="9978" max="9978" width="4" style="38" customWidth="1"/>
    <col min="9979" max="9979" width="7.296875" style="38" customWidth="1"/>
    <col min="9980" max="9980" width="9.5" style="38" customWidth="1"/>
    <col min="9981" max="9981" width="1.796875" style="38" customWidth="1"/>
    <col min="9982" max="9983" width="9.5" style="38" customWidth="1"/>
    <col min="9984" max="9984" width="1.796875" style="38" customWidth="1"/>
    <col min="9985" max="9986" width="9.5" style="38" customWidth="1"/>
    <col min="9987" max="9987" width="1.796875" style="38" customWidth="1"/>
    <col min="9988" max="9988" width="9.5" style="38" customWidth="1"/>
    <col min="9989" max="9989" width="9.8984375" style="38"/>
    <col min="9990" max="9990" width="14.8984375" style="38" customWidth="1"/>
    <col min="9991" max="9991" width="9.8984375" style="38"/>
    <col min="9992" max="9992" width="12.09765625" style="38" customWidth="1"/>
    <col min="9993" max="9993" width="14" style="38" customWidth="1"/>
    <col min="9994" max="9994" width="9.8984375" style="38"/>
    <col min="9995" max="9995" width="11.09765625" style="38" customWidth="1"/>
    <col min="9996" max="10106" width="9.8984375" style="38"/>
    <col min="10107" max="10107" width="6.59765625" style="38" customWidth="1"/>
    <col min="10108" max="10108" width="5.09765625" style="38" customWidth="1"/>
    <col min="10109" max="10109" width="9.5" style="38" customWidth="1"/>
    <col min="10110" max="10110" width="11.69921875" style="38" customWidth="1"/>
    <col min="10111" max="10111" width="2.296875" style="38" customWidth="1"/>
    <col min="10112" max="10113" width="11.69921875" style="38" customWidth="1"/>
    <col min="10114" max="10114" width="2.296875" style="38" customWidth="1"/>
    <col min="10115" max="10116" width="11.69921875" style="38" customWidth="1"/>
    <col min="10117" max="10117" width="2.296875" style="38" customWidth="1"/>
    <col min="10118" max="10119" width="11.69921875" style="38" customWidth="1"/>
    <col min="10120" max="10120" width="2.296875" style="38" customWidth="1"/>
    <col min="10121" max="10121" width="11.69921875" style="38" customWidth="1"/>
    <col min="10122" max="10122" width="2.59765625" style="38" customWidth="1"/>
    <col min="10123" max="10123" width="17.19921875" style="38" customWidth="1"/>
    <col min="10124" max="10232" width="9.8984375" style="38"/>
    <col min="10233" max="10233" width="8.19921875" style="38" customWidth="1"/>
    <col min="10234" max="10234" width="4" style="38" customWidth="1"/>
    <col min="10235" max="10235" width="7.296875" style="38" customWidth="1"/>
    <col min="10236" max="10236" width="9.5" style="38" customWidth="1"/>
    <col min="10237" max="10237" width="1.796875" style="38" customWidth="1"/>
    <col min="10238" max="10239" width="9.5" style="38" customWidth="1"/>
    <col min="10240" max="10240" width="1.796875" style="38" customWidth="1"/>
    <col min="10241" max="10242" width="9.5" style="38" customWidth="1"/>
    <col min="10243" max="10243" width="1.796875" style="38" customWidth="1"/>
    <col min="10244" max="10244" width="9.5" style="38" customWidth="1"/>
    <col min="10245" max="10245" width="9.8984375" style="38"/>
    <col min="10246" max="10246" width="14.8984375" style="38" customWidth="1"/>
    <col min="10247" max="10247" width="9.8984375" style="38"/>
    <col min="10248" max="10248" width="12.09765625" style="38" customWidth="1"/>
    <col min="10249" max="10249" width="14" style="38" customWidth="1"/>
    <col min="10250" max="10250" width="9.8984375" style="38"/>
    <col min="10251" max="10251" width="11.09765625" style="38" customWidth="1"/>
    <col min="10252" max="10362" width="9.8984375" style="38"/>
    <col min="10363" max="10363" width="6.59765625" style="38" customWidth="1"/>
    <col min="10364" max="10364" width="5.09765625" style="38" customWidth="1"/>
    <col min="10365" max="10365" width="9.5" style="38" customWidth="1"/>
    <col min="10366" max="10366" width="11.69921875" style="38" customWidth="1"/>
    <col min="10367" max="10367" width="2.296875" style="38" customWidth="1"/>
    <col min="10368" max="10369" width="11.69921875" style="38" customWidth="1"/>
    <col min="10370" max="10370" width="2.296875" style="38" customWidth="1"/>
    <col min="10371" max="10372" width="11.69921875" style="38" customWidth="1"/>
    <col min="10373" max="10373" width="2.296875" style="38" customWidth="1"/>
    <col min="10374" max="10375" width="11.69921875" style="38" customWidth="1"/>
    <col min="10376" max="10376" width="2.296875" style="38" customWidth="1"/>
    <col min="10377" max="10377" width="11.69921875" style="38" customWidth="1"/>
    <col min="10378" max="10378" width="2.59765625" style="38" customWidth="1"/>
    <col min="10379" max="10379" width="17.19921875" style="38" customWidth="1"/>
    <col min="10380" max="10488" width="9.8984375" style="38"/>
    <col min="10489" max="10489" width="8.19921875" style="38" customWidth="1"/>
    <col min="10490" max="10490" width="4" style="38" customWidth="1"/>
    <col min="10491" max="10491" width="7.296875" style="38" customWidth="1"/>
    <col min="10492" max="10492" width="9.5" style="38" customWidth="1"/>
    <col min="10493" max="10493" width="1.796875" style="38" customWidth="1"/>
    <col min="10494" max="10495" width="9.5" style="38" customWidth="1"/>
    <col min="10496" max="10496" width="1.796875" style="38" customWidth="1"/>
    <col min="10497" max="10498" width="9.5" style="38" customWidth="1"/>
    <col min="10499" max="10499" width="1.796875" style="38" customWidth="1"/>
    <col min="10500" max="10500" width="9.5" style="38" customWidth="1"/>
    <col min="10501" max="10501" width="9.8984375" style="38"/>
    <col min="10502" max="10502" width="14.8984375" style="38" customWidth="1"/>
    <col min="10503" max="10503" width="9.8984375" style="38"/>
    <col min="10504" max="10504" width="12.09765625" style="38" customWidth="1"/>
    <col min="10505" max="10505" width="14" style="38" customWidth="1"/>
    <col min="10506" max="10506" width="9.8984375" style="38"/>
    <col min="10507" max="10507" width="11.09765625" style="38" customWidth="1"/>
    <col min="10508" max="10618" width="9.8984375" style="38"/>
    <col min="10619" max="10619" width="6.59765625" style="38" customWidth="1"/>
    <col min="10620" max="10620" width="5.09765625" style="38" customWidth="1"/>
    <col min="10621" max="10621" width="9.5" style="38" customWidth="1"/>
    <col min="10622" max="10622" width="11.69921875" style="38" customWidth="1"/>
    <col min="10623" max="10623" width="2.296875" style="38" customWidth="1"/>
    <col min="10624" max="10625" width="11.69921875" style="38" customWidth="1"/>
    <col min="10626" max="10626" width="2.296875" style="38" customWidth="1"/>
    <col min="10627" max="10628" width="11.69921875" style="38" customWidth="1"/>
    <col min="10629" max="10629" width="2.296875" style="38" customWidth="1"/>
    <col min="10630" max="10631" width="11.69921875" style="38" customWidth="1"/>
    <col min="10632" max="10632" width="2.296875" style="38" customWidth="1"/>
    <col min="10633" max="10633" width="11.69921875" style="38" customWidth="1"/>
    <col min="10634" max="10634" width="2.59765625" style="38" customWidth="1"/>
    <col min="10635" max="10635" width="17.19921875" style="38" customWidth="1"/>
    <col min="10636" max="10744" width="9.8984375" style="38"/>
    <col min="10745" max="10745" width="8.19921875" style="38" customWidth="1"/>
    <col min="10746" max="10746" width="4" style="38" customWidth="1"/>
    <col min="10747" max="10747" width="7.296875" style="38" customWidth="1"/>
    <col min="10748" max="10748" width="9.5" style="38" customWidth="1"/>
    <col min="10749" max="10749" width="1.796875" style="38" customWidth="1"/>
    <col min="10750" max="10751" width="9.5" style="38" customWidth="1"/>
    <col min="10752" max="10752" width="1.796875" style="38" customWidth="1"/>
    <col min="10753" max="10754" width="9.5" style="38" customWidth="1"/>
    <col min="10755" max="10755" width="1.796875" style="38" customWidth="1"/>
    <col min="10756" max="10756" width="9.5" style="38" customWidth="1"/>
    <col min="10757" max="10757" width="9.8984375" style="38"/>
    <col min="10758" max="10758" width="14.8984375" style="38" customWidth="1"/>
    <col min="10759" max="10759" width="9.8984375" style="38"/>
    <col min="10760" max="10760" width="12.09765625" style="38" customWidth="1"/>
    <col min="10761" max="10761" width="14" style="38" customWidth="1"/>
    <col min="10762" max="10762" width="9.8984375" style="38"/>
    <col min="10763" max="10763" width="11.09765625" style="38" customWidth="1"/>
    <col min="10764" max="10874" width="9.8984375" style="38"/>
    <col min="10875" max="10875" width="6.59765625" style="38" customWidth="1"/>
    <col min="10876" max="10876" width="5.09765625" style="38" customWidth="1"/>
    <col min="10877" max="10877" width="9.5" style="38" customWidth="1"/>
    <col min="10878" max="10878" width="11.69921875" style="38" customWidth="1"/>
    <col min="10879" max="10879" width="2.296875" style="38" customWidth="1"/>
    <col min="10880" max="10881" width="11.69921875" style="38" customWidth="1"/>
    <col min="10882" max="10882" width="2.296875" style="38" customWidth="1"/>
    <col min="10883" max="10884" width="11.69921875" style="38" customWidth="1"/>
    <col min="10885" max="10885" width="2.296875" style="38" customWidth="1"/>
    <col min="10886" max="10887" width="11.69921875" style="38" customWidth="1"/>
    <col min="10888" max="10888" width="2.296875" style="38" customWidth="1"/>
    <col min="10889" max="10889" width="11.69921875" style="38" customWidth="1"/>
    <col min="10890" max="10890" width="2.59765625" style="38" customWidth="1"/>
    <col min="10891" max="10891" width="17.19921875" style="38" customWidth="1"/>
    <col min="10892" max="11000" width="9.8984375" style="38"/>
    <col min="11001" max="11001" width="8.19921875" style="38" customWidth="1"/>
    <col min="11002" max="11002" width="4" style="38" customWidth="1"/>
    <col min="11003" max="11003" width="7.296875" style="38" customWidth="1"/>
    <col min="11004" max="11004" width="9.5" style="38" customWidth="1"/>
    <col min="11005" max="11005" width="1.796875" style="38" customWidth="1"/>
    <col min="11006" max="11007" width="9.5" style="38" customWidth="1"/>
    <col min="11008" max="11008" width="1.796875" style="38" customWidth="1"/>
    <col min="11009" max="11010" width="9.5" style="38" customWidth="1"/>
    <col min="11011" max="11011" width="1.796875" style="38" customWidth="1"/>
    <col min="11012" max="11012" width="9.5" style="38" customWidth="1"/>
    <col min="11013" max="11013" width="9.8984375" style="38"/>
    <col min="11014" max="11014" width="14.8984375" style="38" customWidth="1"/>
    <col min="11015" max="11015" width="9.8984375" style="38"/>
    <col min="11016" max="11016" width="12.09765625" style="38" customWidth="1"/>
    <col min="11017" max="11017" width="14" style="38" customWidth="1"/>
    <col min="11018" max="11018" width="9.8984375" style="38"/>
    <col min="11019" max="11019" width="11.09765625" style="38" customWidth="1"/>
    <col min="11020" max="11130" width="9.8984375" style="38"/>
    <col min="11131" max="11131" width="6.59765625" style="38" customWidth="1"/>
    <col min="11132" max="11132" width="5.09765625" style="38" customWidth="1"/>
    <col min="11133" max="11133" width="9.5" style="38" customWidth="1"/>
    <col min="11134" max="11134" width="11.69921875" style="38" customWidth="1"/>
    <col min="11135" max="11135" width="2.296875" style="38" customWidth="1"/>
    <col min="11136" max="11137" width="11.69921875" style="38" customWidth="1"/>
    <col min="11138" max="11138" width="2.296875" style="38" customWidth="1"/>
    <col min="11139" max="11140" width="11.69921875" style="38" customWidth="1"/>
    <col min="11141" max="11141" width="2.296875" style="38" customWidth="1"/>
    <col min="11142" max="11143" width="11.69921875" style="38" customWidth="1"/>
    <col min="11144" max="11144" width="2.296875" style="38" customWidth="1"/>
    <col min="11145" max="11145" width="11.69921875" style="38" customWidth="1"/>
    <col min="11146" max="11146" width="2.59765625" style="38" customWidth="1"/>
    <col min="11147" max="11147" width="17.19921875" style="38" customWidth="1"/>
    <col min="11148" max="11256" width="9.8984375" style="38"/>
    <col min="11257" max="11257" width="8.19921875" style="38" customWidth="1"/>
    <col min="11258" max="11258" width="4" style="38" customWidth="1"/>
    <col min="11259" max="11259" width="7.296875" style="38" customWidth="1"/>
    <col min="11260" max="11260" width="9.5" style="38" customWidth="1"/>
    <col min="11261" max="11261" width="1.796875" style="38" customWidth="1"/>
    <col min="11262" max="11263" width="9.5" style="38" customWidth="1"/>
    <col min="11264" max="11264" width="1.796875" style="38" customWidth="1"/>
    <col min="11265" max="11266" width="9.5" style="38" customWidth="1"/>
    <col min="11267" max="11267" width="1.796875" style="38" customWidth="1"/>
    <col min="11268" max="11268" width="9.5" style="38" customWidth="1"/>
    <col min="11269" max="11269" width="9.8984375" style="38"/>
    <col min="11270" max="11270" width="14.8984375" style="38" customWidth="1"/>
    <col min="11271" max="11271" width="9.8984375" style="38"/>
    <col min="11272" max="11272" width="12.09765625" style="38" customWidth="1"/>
    <col min="11273" max="11273" width="14" style="38" customWidth="1"/>
    <col min="11274" max="11274" width="9.8984375" style="38"/>
    <col min="11275" max="11275" width="11.09765625" style="38" customWidth="1"/>
    <col min="11276" max="11386" width="9.8984375" style="38"/>
    <col min="11387" max="11387" width="6.59765625" style="38" customWidth="1"/>
    <col min="11388" max="11388" width="5.09765625" style="38" customWidth="1"/>
    <col min="11389" max="11389" width="9.5" style="38" customWidth="1"/>
    <col min="11390" max="11390" width="11.69921875" style="38" customWidth="1"/>
    <col min="11391" max="11391" width="2.296875" style="38" customWidth="1"/>
    <col min="11392" max="11393" width="11.69921875" style="38" customWidth="1"/>
    <col min="11394" max="11394" width="2.296875" style="38" customWidth="1"/>
    <col min="11395" max="11396" width="11.69921875" style="38" customWidth="1"/>
    <col min="11397" max="11397" width="2.296875" style="38" customWidth="1"/>
    <col min="11398" max="11399" width="11.69921875" style="38" customWidth="1"/>
    <col min="11400" max="11400" width="2.296875" style="38" customWidth="1"/>
    <col min="11401" max="11401" width="11.69921875" style="38" customWidth="1"/>
    <col min="11402" max="11402" width="2.59765625" style="38" customWidth="1"/>
    <col min="11403" max="11403" width="17.19921875" style="38" customWidth="1"/>
    <col min="11404" max="11512" width="9.8984375" style="38"/>
    <col min="11513" max="11513" width="8.19921875" style="38" customWidth="1"/>
    <col min="11514" max="11514" width="4" style="38" customWidth="1"/>
    <col min="11515" max="11515" width="7.296875" style="38" customWidth="1"/>
    <col min="11516" max="11516" width="9.5" style="38" customWidth="1"/>
    <col min="11517" max="11517" width="1.796875" style="38" customWidth="1"/>
    <col min="11518" max="11519" width="9.5" style="38" customWidth="1"/>
    <col min="11520" max="11520" width="1.796875" style="38" customWidth="1"/>
    <col min="11521" max="11522" width="9.5" style="38" customWidth="1"/>
    <col min="11523" max="11523" width="1.796875" style="38" customWidth="1"/>
    <col min="11524" max="11524" width="9.5" style="38" customWidth="1"/>
    <col min="11525" max="11525" width="9.8984375" style="38"/>
    <col min="11526" max="11526" width="14.8984375" style="38" customWidth="1"/>
    <col min="11527" max="11527" width="9.8984375" style="38"/>
    <col min="11528" max="11528" width="12.09765625" style="38" customWidth="1"/>
    <col min="11529" max="11529" width="14" style="38" customWidth="1"/>
    <col min="11530" max="11530" width="9.8984375" style="38"/>
    <col min="11531" max="11531" width="11.09765625" style="38" customWidth="1"/>
    <col min="11532" max="11642" width="9.8984375" style="38"/>
    <col min="11643" max="11643" width="6.59765625" style="38" customWidth="1"/>
    <col min="11644" max="11644" width="5.09765625" style="38" customWidth="1"/>
    <col min="11645" max="11645" width="9.5" style="38" customWidth="1"/>
    <col min="11646" max="11646" width="11.69921875" style="38" customWidth="1"/>
    <col min="11647" max="11647" width="2.296875" style="38" customWidth="1"/>
    <col min="11648" max="11649" width="11.69921875" style="38" customWidth="1"/>
    <col min="11650" max="11650" width="2.296875" style="38" customWidth="1"/>
    <col min="11651" max="11652" width="11.69921875" style="38" customWidth="1"/>
    <col min="11653" max="11653" width="2.296875" style="38" customWidth="1"/>
    <col min="11654" max="11655" width="11.69921875" style="38" customWidth="1"/>
    <col min="11656" max="11656" width="2.296875" style="38" customWidth="1"/>
    <col min="11657" max="11657" width="11.69921875" style="38" customWidth="1"/>
    <col min="11658" max="11658" width="2.59765625" style="38" customWidth="1"/>
    <col min="11659" max="11659" width="17.19921875" style="38" customWidth="1"/>
    <col min="11660" max="11768" width="9.8984375" style="38"/>
    <col min="11769" max="11769" width="8.19921875" style="38" customWidth="1"/>
    <col min="11770" max="11770" width="4" style="38" customWidth="1"/>
    <col min="11771" max="11771" width="7.296875" style="38" customWidth="1"/>
    <col min="11772" max="11772" width="9.5" style="38" customWidth="1"/>
    <col min="11773" max="11773" width="1.796875" style="38" customWidth="1"/>
    <col min="11774" max="11775" width="9.5" style="38" customWidth="1"/>
    <col min="11776" max="11776" width="1.796875" style="38" customWidth="1"/>
    <col min="11777" max="11778" width="9.5" style="38" customWidth="1"/>
    <col min="11779" max="11779" width="1.796875" style="38" customWidth="1"/>
    <col min="11780" max="11780" width="9.5" style="38" customWidth="1"/>
    <col min="11781" max="11781" width="9.8984375" style="38"/>
    <col min="11782" max="11782" width="14.8984375" style="38" customWidth="1"/>
    <col min="11783" max="11783" width="9.8984375" style="38"/>
    <col min="11784" max="11784" width="12.09765625" style="38" customWidth="1"/>
    <col min="11785" max="11785" width="14" style="38" customWidth="1"/>
    <col min="11786" max="11786" width="9.8984375" style="38"/>
    <col min="11787" max="11787" width="11.09765625" style="38" customWidth="1"/>
    <col min="11788" max="11898" width="9.8984375" style="38"/>
    <col min="11899" max="11899" width="6.59765625" style="38" customWidth="1"/>
    <col min="11900" max="11900" width="5.09765625" style="38" customWidth="1"/>
    <col min="11901" max="11901" width="9.5" style="38" customWidth="1"/>
    <col min="11902" max="11902" width="11.69921875" style="38" customWidth="1"/>
    <col min="11903" max="11903" width="2.296875" style="38" customWidth="1"/>
    <col min="11904" max="11905" width="11.69921875" style="38" customWidth="1"/>
    <col min="11906" max="11906" width="2.296875" style="38" customWidth="1"/>
    <col min="11907" max="11908" width="11.69921875" style="38" customWidth="1"/>
    <col min="11909" max="11909" width="2.296875" style="38" customWidth="1"/>
    <col min="11910" max="11911" width="11.69921875" style="38" customWidth="1"/>
    <col min="11912" max="11912" width="2.296875" style="38" customWidth="1"/>
    <col min="11913" max="11913" width="11.69921875" style="38" customWidth="1"/>
    <col min="11914" max="11914" width="2.59765625" style="38" customWidth="1"/>
    <col min="11915" max="11915" width="17.19921875" style="38" customWidth="1"/>
    <col min="11916" max="12024" width="9.8984375" style="38"/>
    <col min="12025" max="12025" width="8.19921875" style="38" customWidth="1"/>
    <col min="12026" max="12026" width="4" style="38" customWidth="1"/>
    <col min="12027" max="12027" width="7.296875" style="38" customWidth="1"/>
    <col min="12028" max="12028" width="9.5" style="38" customWidth="1"/>
    <col min="12029" max="12029" width="1.796875" style="38" customWidth="1"/>
    <col min="12030" max="12031" width="9.5" style="38" customWidth="1"/>
    <col min="12032" max="12032" width="1.796875" style="38" customWidth="1"/>
    <col min="12033" max="12034" width="9.5" style="38" customWidth="1"/>
    <col min="12035" max="12035" width="1.796875" style="38" customWidth="1"/>
    <col min="12036" max="12036" width="9.5" style="38" customWidth="1"/>
    <col min="12037" max="12037" width="9.8984375" style="38"/>
    <col min="12038" max="12038" width="14.8984375" style="38" customWidth="1"/>
    <col min="12039" max="12039" width="9.8984375" style="38"/>
    <col min="12040" max="12040" width="12.09765625" style="38" customWidth="1"/>
    <col min="12041" max="12041" width="14" style="38" customWidth="1"/>
    <col min="12042" max="12042" width="9.8984375" style="38"/>
    <col min="12043" max="12043" width="11.09765625" style="38" customWidth="1"/>
    <col min="12044" max="12154" width="9.8984375" style="38"/>
    <col min="12155" max="12155" width="6.59765625" style="38" customWidth="1"/>
    <col min="12156" max="12156" width="5.09765625" style="38" customWidth="1"/>
    <col min="12157" max="12157" width="9.5" style="38" customWidth="1"/>
    <col min="12158" max="12158" width="11.69921875" style="38" customWidth="1"/>
    <col min="12159" max="12159" width="2.296875" style="38" customWidth="1"/>
    <col min="12160" max="12161" width="11.69921875" style="38" customWidth="1"/>
    <col min="12162" max="12162" width="2.296875" style="38" customWidth="1"/>
    <col min="12163" max="12164" width="11.69921875" style="38" customWidth="1"/>
    <col min="12165" max="12165" width="2.296875" style="38" customWidth="1"/>
    <col min="12166" max="12167" width="11.69921875" style="38" customWidth="1"/>
    <col min="12168" max="12168" width="2.296875" style="38" customWidth="1"/>
    <col min="12169" max="12169" width="11.69921875" style="38" customWidth="1"/>
    <col min="12170" max="12170" width="2.59765625" style="38" customWidth="1"/>
    <col min="12171" max="12171" width="17.19921875" style="38" customWidth="1"/>
    <col min="12172" max="12280" width="9.8984375" style="38"/>
    <col min="12281" max="12281" width="8.19921875" style="38" customWidth="1"/>
    <col min="12282" max="12282" width="4" style="38" customWidth="1"/>
    <col min="12283" max="12283" width="7.296875" style="38" customWidth="1"/>
    <col min="12284" max="12284" width="9.5" style="38" customWidth="1"/>
    <col min="12285" max="12285" width="1.796875" style="38" customWidth="1"/>
    <col min="12286" max="12287" width="9.5" style="38" customWidth="1"/>
    <col min="12288" max="12288" width="1.796875" style="38" customWidth="1"/>
    <col min="12289" max="12290" width="9.5" style="38" customWidth="1"/>
    <col min="12291" max="12291" width="1.796875" style="38" customWidth="1"/>
    <col min="12292" max="12292" width="9.5" style="38" customWidth="1"/>
    <col min="12293" max="12293" width="9.8984375" style="38"/>
    <col min="12294" max="12294" width="14.8984375" style="38" customWidth="1"/>
    <col min="12295" max="12295" width="9.8984375" style="38"/>
    <col min="12296" max="12296" width="12.09765625" style="38" customWidth="1"/>
    <col min="12297" max="12297" width="14" style="38" customWidth="1"/>
    <col min="12298" max="12298" width="9.8984375" style="38"/>
    <col min="12299" max="12299" width="11.09765625" style="38" customWidth="1"/>
    <col min="12300" max="12410" width="9.8984375" style="38"/>
    <col min="12411" max="12411" width="6.59765625" style="38" customWidth="1"/>
    <col min="12412" max="12412" width="5.09765625" style="38" customWidth="1"/>
    <col min="12413" max="12413" width="9.5" style="38" customWidth="1"/>
    <col min="12414" max="12414" width="11.69921875" style="38" customWidth="1"/>
    <col min="12415" max="12415" width="2.296875" style="38" customWidth="1"/>
    <col min="12416" max="12417" width="11.69921875" style="38" customWidth="1"/>
    <col min="12418" max="12418" width="2.296875" style="38" customWidth="1"/>
    <col min="12419" max="12420" width="11.69921875" style="38" customWidth="1"/>
    <col min="12421" max="12421" width="2.296875" style="38" customWidth="1"/>
    <col min="12422" max="12423" width="11.69921875" style="38" customWidth="1"/>
    <col min="12424" max="12424" width="2.296875" style="38" customWidth="1"/>
    <col min="12425" max="12425" width="11.69921875" style="38" customWidth="1"/>
    <col min="12426" max="12426" width="2.59765625" style="38" customWidth="1"/>
    <col min="12427" max="12427" width="17.19921875" style="38" customWidth="1"/>
    <col min="12428" max="12536" width="9.8984375" style="38"/>
    <col min="12537" max="12537" width="8.19921875" style="38" customWidth="1"/>
    <col min="12538" max="12538" width="4" style="38" customWidth="1"/>
    <col min="12539" max="12539" width="7.296875" style="38" customWidth="1"/>
    <col min="12540" max="12540" width="9.5" style="38" customWidth="1"/>
    <col min="12541" max="12541" width="1.796875" style="38" customWidth="1"/>
    <col min="12542" max="12543" width="9.5" style="38" customWidth="1"/>
    <col min="12544" max="12544" width="1.796875" style="38" customWidth="1"/>
    <col min="12545" max="12546" width="9.5" style="38" customWidth="1"/>
    <col min="12547" max="12547" width="1.796875" style="38" customWidth="1"/>
    <col min="12548" max="12548" width="9.5" style="38" customWidth="1"/>
    <col min="12549" max="12549" width="9.8984375" style="38"/>
    <col min="12550" max="12550" width="14.8984375" style="38" customWidth="1"/>
    <col min="12551" max="12551" width="9.8984375" style="38"/>
    <col min="12552" max="12552" width="12.09765625" style="38" customWidth="1"/>
    <col min="12553" max="12553" width="14" style="38" customWidth="1"/>
    <col min="12554" max="12554" width="9.8984375" style="38"/>
    <col min="12555" max="12555" width="11.09765625" style="38" customWidth="1"/>
    <col min="12556" max="12666" width="9.8984375" style="38"/>
    <col min="12667" max="12667" width="6.59765625" style="38" customWidth="1"/>
    <col min="12668" max="12668" width="5.09765625" style="38" customWidth="1"/>
    <col min="12669" max="12669" width="9.5" style="38" customWidth="1"/>
    <col min="12670" max="12670" width="11.69921875" style="38" customWidth="1"/>
    <col min="12671" max="12671" width="2.296875" style="38" customWidth="1"/>
    <col min="12672" max="12673" width="11.69921875" style="38" customWidth="1"/>
    <col min="12674" max="12674" width="2.296875" style="38" customWidth="1"/>
    <col min="12675" max="12676" width="11.69921875" style="38" customWidth="1"/>
    <col min="12677" max="12677" width="2.296875" style="38" customWidth="1"/>
    <col min="12678" max="12679" width="11.69921875" style="38" customWidth="1"/>
    <col min="12680" max="12680" width="2.296875" style="38" customWidth="1"/>
    <col min="12681" max="12681" width="11.69921875" style="38" customWidth="1"/>
    <col min="12682" max="12682" width="2.59765625" style="38" customWidth="1"/>
    <col min="12683" max="12683" width="17.19921875" style="38" customWidth="1"/>
    <col min="12684" max="12792" width="9.8984375" style="38"/>
    <col min="12793" max="12793" width="8.19921875" style="38" customWidth="1"/>
    <col min="12794" max="12794" width="4" style="38" customWidth="1"/>
    <col min="12795" max="12795" width="7.296875" style="38" customWidth="1"/>
    <col min="12796" max="12796" width="9.5" style="38" customWidth="1"/>
    <col min="12797" max="12797" width="1.796875" style="38" customWidth="1"/>
    <col min="12798" max="12799" width="9.5" style="38" customWidth="1"/>
    <col min="12800" max="12800" width="1.796875" style="38" customWidth="1"/>
    <col min="12801" max="12802" width="9.5" style="38" customWidth="1"/>
    <col min="12803" max="12803" width="1.796875" style="38" customWidth="1"/>
    <col min="12804" max="12804" width="9.5" style="38" customWidth="1"/>
    <col min="12805" max="12805" width="9.8984375" style="38"/>
    <col min="12806" max="12806" width="14.8984375" style="38" customWidth="1"/>
    <col min="12807" max="12807" width="9.8984375" style="38"/>
    <col min="12808" max="12808" width="12.09765625" style="38" customWidth="1"/>
    <col min="12809" max="12809" width="14" style="38" customWidth="1"/>
    <col min="12810" max="12810" width="9.8984375" style="38"/>
    <col min="12811" max="12811" width="11.09765625" style="38" customWidth="1"/>
    <col min="12812" max="12922" width="9.8984375" style="38"/>
    <col min="12923" max="12923" width="6.59765625" style="38" customWidth="1"/>
    <col min="12924" max="12924" width="5.09765625" style="38" customWidth="1"/>
    <col min="12925" max="12925" width="9.5" style="38" customWidth="1"/>
    <col min="12926" max="12926" width="11.69921875" style="38" customWidth="1"/>
    <col min="12927" max="12927" width="2.296875" style="38" customWidth="1"/>
    <col min="12928" max="12929" width="11.69921875" style="38" customWidth="1"/>
    <col min="12930" max="12930" width="2.296875" style="38" customWidth="1"/>
    <col min="12931" max="12932" width="11.69921875" style="38" customWidth="1"/>
    <col min="12933" max="12933" width="2.296875" style="38" customWidth="1"/>
    <col min="12934" max="12935" width="11.69921875" style="38" customWidth="1"/>
    <col min="12936" max="12936" width="2.296875" style="38" customWidth="1"/>
    <col min="12937" max="12937" width="11.69921875" style="38" customWidth="1"/>
    <col min="12938" max="12938" width="2.59765625" style="38" customWidth="1"/>
    <col min="12939" max="12939" width="17.19921875" style="38" customWidth="1"/>
    <col min="12940" max="13048" width="9.8984375" style="38"/>
    <col min="13049" max="13049" width="8.19921875" style="38" customWidth="1"/>
    <col min="13050" max="13050" width="4" style="38" customWidth="1"/>
    <col min="13051" max="13051" width="7.296875" style="38" customWidth="1"/>
    <col min="13052" max="13052" width="9.5" style="38" customWidth="1"/>
    <col min="13053" max="13053" width="1.796875" style="38" customWidth="1"/>
    <col min="13054" max="13055" width="9.5" style="38" customWidth="1"/>
    <col min="13056" max="13056" width="1.796875" style="38" customWidth="1"/>
    <col min="13057" max="13058" width="9.5" style="38" customWidth="1"/>
    <col min="13059" max="13059" width="1.796875" style="38" customWidth="1"/>
    <col min="13060" max="13060" width="9.5" style="38" customWidth="1"/>
    <col min="13061" max="13061" width="9.8984375" style="38"/>
    <col min="13062" max="13062" width="14.8984375" style="38" customWidth="1"/>
    <col min="13063" max="13063" width="9.8984375" style="38"/>
    <col min="13064" max="13064" width="12.09765625" style="38" customWidth="1"/>
    <col min="13065" max="13065" width="14" style="38" customWidth="1"/>
    <col min="13066" max="13066" width="9.8984375" style="38"/>
    <col min="13067" max="13067" width="11.09765625" style="38" customWidth="1"/>
    <col min="13068" max="13178" width="9.8984375" style="38"/>
    <col min="13179" max="13179" width="6.59765625" style="38" customWidth="1"/>
    <col min="13180" max="13180" width="5.09765625" style="38" customWidth="1"/>
    <col min="13181" max="13181" width="9.5" style="38" customWidth="1"/>
    <col min="13182" max="13182" width="11.69921875" style="38" customWidth="1"/>
    <col min="13183" max="13183" width="2.296875" style="38" customWidth="1"/>
    <col min="13184" max="13185" width="11.69921875" style="38" customWidth="1"/>
    <col min="13186" max="13186" width="2.296875" style="38" customWidth="1"/>
    <col min="13187" max="13188" width="11.69921875" style="38" customWidth="1"/>
    <col min="13189" max="13189" width="2.296875" style="38" customWidth="1"/>
    <col min="13190" max="13191" width="11.69921875" style="38" customWidth="1"/>
    <col min="13192" max="13192" width="2.296875" style="38" customWidth="1"/>
    <col min="13193" max="13193" width="11.69921875" style="38" customWidth="1"/>
    <col min="13194" max="13194" width="2.59765625" style="38" customWidth="1"/>
    <col min="13195" max="13195" width="17.19921875" style="38" customWidth="1"/>
    <col min="13196" max="13304" width="9.8984375" style="38"/>
    <col min="13305" max="13305" width="8.19921875" style="38" customWidth="1"/>
    <col min="13306" max="13306" width="4" style="38" customWidth="1"/>
    <col min="13307" max="13307" width="7.296875" style="38" customWidth="1"/>
    <col min="13308" max="13308" width="9.5" style="38" customWidth="1"/>
    <col min="13309" max="13309" width="1.796875" style="38" customWidth="1"/>
    <col min="13310" max="13311" width="9.5" style="38" customWidth="1"/>
    <col min="13312" max="13312" width="1.796875" style="38" customWidth="1"/>
    <col min="13313" max="13314" width="9.5" style="38" customWidth="1"/>
    <col min="13315" max="13315" width="1.796875" style="38" customWidth="1"/>
    <col min="13316" max="13316" width="9.5" style="38" customWidth="1"/>
    <col min="13317" max="13317" width="9.8984375" style="38"/>
    <col min="13318" max="13318" width="14.8984375" style="38" customWidth="1"/>
    <col min="13319" max="13319" width="9.8984375" style="38"/>
    <col min="13320" max="13320" width="12.09765625" style="38" customWidth="1"/>
    <col min="13321" max="13321" width="14" style="38" customWidth="1"/>
    <col min="13322" max="13322" width="9.8984375" style="38"/>
    <col min="13323" max="13323" width="11.09765625" style="38" customWidth="1"/>
    <col min="13324" max="13434" width="9.8984375" style="38"/>
    <col min="13435" max="13435" width="6.59765625" style="38" customWidth="1"/>
    <col min="13436" max="13436" width="5.09765625" style="38" customWidth="1"/>
    <col min="13437" max="13437" width="9.5" style="38" customWidth="1"/>
    <col min="13438" max="13438" width="11.69921875" style="38" customWidth="1"/>
    <col min="13439" max="13439" width="2.296875" style="38" customWidth="1"/>
    <col min="13440" max="13441" width="11.69921875" style="38" customWidth="1"/>
    <col min="13442" max="13442" width="2.296875" style="38" customWidth="1"/>
    <col min="13443" max="13444" width="11.69921875" style="38" customWidth="1"/>
    <col min="13445" max="13445" width="2.296875" style="38" customWidth="1"/>
    <col min="13446" max="13447" width="11.69921875" style="38" customWidth="1"/>
    <col min="13448" max="13448" width="2.296875" style="38" customWidth="1"/>
    <col min="13449" max="13449" width="11.69921875" style="38" customWidth="1"/>
    <col min="13450" max="13450" width="2.59765625" style="38" customWidth="1"/>
    <col min="13451" max="13451" width="17.19921875" style="38" customWidth="1"/>
    <col min="13452" max="13560" width="9.8984375" style="38"/>
    <col min="13561" max="13561" width="8.19921875" style="38" customWidth="1"/>
    <col min="13562" max="13562" width="4" style="38" customWidth="1"/>
    <col min="13563" max="13563" width="7.296875" style="38" customWidth="1"/>
    <col min="13564" max="13564" width="9.5" style="38" customWidth="1"/>
    <col min="13565" max="13565" width="1.796875" style="38" customWidth="1"/>
    <col min="13566" max="13567" width="9.5" style="38" customWidth="1"/>
    <col min="13568" max="13568" width="1.796875" style="38" customWidth="1"/>
    <col min="13569" max="13570" width="9.5" style="38" customWidth="1"/>
    <col min="13571" max="13571" width="1.796875" style="38" customWidth="1"/>
    <col min="13572" max="13572" width="9.5" style="38" customWidth="1"/>
    <col min="13573" max="13573" width="9.8984375" style="38"/>
    <col min="13574" max="13574" width="14.8984375" style="38" customWidth="1"/>
    <col min="13575" max="13575" width="9.8984375" style="38"/>
    <col min="13576" max="13576" width="12.09765625" style="38" customWidth="1"/>
    <col min="13577" max="13577" width="14" style="38" customWidth="1"/>
    <col min="13578" max="13578" width="9.8984375" style="38"/>
    <col min="13579" max="13579" width="11.09765625" style="38" customWidth="1"/>
    <col min="13580" max="13690" width="9.8984375" style="38"/>
    <col min="13691" max="13691" width="6.59765625" style="38" customWidth="1"/>
    <col min="13692" max="13692" width="5.09765625" style="38" customWidth="1"/>
    <col min="13693" max="13693" width="9.5" style="38" customWidth="1"/>
    <col min="13694" max="13694" width="11.69921875" style="38" customWidth="1"/>
    <col min="13695" max="13695" width="2.296875" style="38" customWidth="1"/>
    <col min="13696" max="13697" width="11.69921875" style="38" customWidth="1"/>
    <col min="13698" max="13698" width="2.296875" style="38" customWidth="1"/>
    <col min="13699" max="13700" width="11.69921875" style="38" customWidth="1"/>
    <col min="13701" max="13701" width="2.296875" style="38" customWidth="1"/>
    <col min="13702" max="13703" width="11.69921875" style="38" customWidth="1"/>
    <col min="13704" max="13704" width="2.296875" style="38" customWidth="1"/>
    <col min="13705" max="13705" width="11.69921875" style="38" customWidth="1"/>
    <col min="13706" max="13706" width="2.59765625" style="38" customWidth="1"/>
    <col min="13707" max="13707" width="17.19921875" style="38" customWidth="1"/>
    <col min="13708" max="13816" width="9.8984375" style="38"/>
    <col min="13817" max="13817" width="8.19921875" style="38" customWidth="1"/>
    <col min="13818" max="13818" width="4" style="38" customWidth="1"/>
    <col min="13819" max="13819" width="7.296875" style="38" customWidth="1"/>
    <col min="13820" max="13820" width="9.5" style="38" customWidth="1"/>
    <col min="13821" max="13821" width="1.796875" style="38" customWidth="1"/>
    <col min="13822" max="13823" width="9.5" style="38" customWidth="1"/>
    <col min="13824" max="13824" width="1.796875" style="38" customWidth="1"/>
    <col min="13825" max="13826" width="9.5" style="38" customWidth="1"/>
    <col min="13827" max="13827" width="1.796875" style="38" customWidth="1"/>
    <col min="13828" max="13828" width="9.5" style="38" customWidth="1"/>
    <col min="13829" max="13829" width="9.8984375" style="38"/>
    <col min="13830" max="13830" width="14.8984375" style="38" customWidth="1"/>
    <col min="13831" max="13831" width="9.8984375" style="38"/>
    <col min="13832" max="13832" width="12.09765625" style="38" customWidth="1"/>
    <col min="13833" max="13833" width="14" style="38" customWidth="1"/>
    <col min="13834" max="13834" width="9.8984375" style="38"/>
    <col min="13835" max="13835" width="11.09765625" style="38" customWidth="1"/>
    <col min="13836" max="13946" width="9.8984375" style="38"/>
    <col min="13947" max="13947" width="6.59765625" style="38" customWidth="1"/>
    <col min="13948" max="13948" width="5.09765625" style="38" customWidth="1"/>
    <col min="13949" max="13949" width="9.5" style="38" customWidth="1"/>
    <col min="13950" max="13950" width="11.69921875" style="38" customWidth="1"/>
    <col min="13951" max="13951" width="2.296875" style="38" customWidth="1"/>
    <col min="13952" max="13953" width="11.69921875" style="38" customWidth="1"/>
    <col min="13954" max="13954" width="2.296875" style="38" customWidth="1"/>
    <col min="13955" max="13956" width="11.69921875" style="38" customWidth="1"/>
    <col min="13957" max="13957" width="2.296875" style="38" customWidth="1"/>
    <col min="13958" max="13959" width="11.69921875" style="38" customWidth="1"/>
    <col min="13960" max="13960" width="2.296875" style="38" customWidth="1"/>
    <col min="13961" max="13961" width="11.69921875" style="38" customWidth="1"/>
    <col min="13962" max="13962" width="2.59765625" style="38" customWidth="1"/>
    <col min="13963" max="13963" width="17.19921875" style="38" customWidth="1"/>
    <col min="13964" max="14072" width="9.8984375" style="38"/>
    <col min="14073" max="14073" width="8.19921875" style="38" customWidth="1"/>
    <col min="14074" max="14074" width="4" style="38" customWidth="1"/>
    <col min="14075" max="14075" width="7.296875" style="38" customWidth="1"/>
    <col min="14076" max="14076" width="9.5" style="38" customWidth="1"/>
    <col min="14077" max="14077" width="1.796875" style="38" customWidth="1"/>
    <col min="14078" max="14079" width="9.5" style="38" customWidth="1"/>
    <col min="14080" max="14080" width="1.796875" style="38" customWidth="1"/>
    <col min="14081" max="14082" width="9.5" style="38" customWidth="1"/>
    <col min="14083" max="14083" width="1.796875" style="38" customWidth="1"/>
    <col min="14084" max="14084" width="9.5" style="38" customWidth="1"/>
    <col min="14085" max="14085" width="9.8984375" style="38"/>
    <col min="14086" max="14086" width="14.8984375" style="38" customWidth="1"/>
    <col min="14087" max="14087" width="9.8984375" style="38"/>
    <col min="14088" max="14088" width="12.09765625" style="38" customWidth="1"/>
    <col min="14089" max="14089" width="14" style="38" customWidth="1"/>
    <col min="14090" max="14090" width="9.8984375" style="38"/>
    <col min="14091" max="14091" width="11.09765625" style="38" customWidth="1"/>
    <col min="14092" max="14202" width="9.8984375" style="38"/>
    <col min="14203" max="14203" width="6.59765625" style="38" customWidth="1"/>
    <col min="14204" max="14204" width="5.09765625" style="38" customWidth="1"/>
    <col min="14205" max="14205" width="9.5" style="38" customWidth="1"/>
    <col min="14206" max="14206" width="11.69921875" style="38" customWidth="1"/>
    <col min="14207" max="14207" width="2.296875" style="38" customWidth="1"/>
    <col min="14208" max="14209" width="11.69921875" style="38" customWidth="1"/>
    <col min="14210" max="14210" width="2.296875" style="38" customWidth="1"/>
    <col min="14211" max="14212" width="11.69921875" style="38" customWidth="1"/>
    <col min="14213" max="14213" width="2.296875" style="38" customWidth="1"/>
    <col min="14214" max="14215" width="11.69921875" style="38" customWidth="1"/>
    <col min="14216" max="14216" width="2.296875" style="38" customWidth="1"/>
    <col min="14217" max="14217" width="11.69921875" style="38" customWidth="1"/>
    <col min="14218" max="14218" width="2.59765625" style="38" customWidth="1"/>
    <col min="14219" max="14219" width="17.19921875" style="38" customWidth="1"/>
    <col min="14220" max="14328" width="9.8984375" style="38"/>
    <col min="14329" max="14329" width="8.19921875" style="38" customWidth="1"/>
    <col min="14330" max="14330" width="4" style="38" customWidth="1"/>
    <col min="14331" max="14331" width="7.296875" style="38" customWidth="1"/>
    <col min="14332" max="14332" width="9.5" style="38" customWidth="1"/>
    <col min="14333" max="14333" width="1.796875" style="38" customWidth="1"/>
    <col min="14334" max="14335" width="9.5" style="38" customWidth="1"/>
    <col min="14336" max="14336" width="1.796875" style="38" customWidth="1"/>
    <col min="14337" max="14338" width="9.5" style="38" customWidth="1"/>
    <col min="14339" max="14339" width="1.796875" style="38" customWidth="1"/>
    <col min="14340" max="14340" width="9.5" style="38" customWidth="1"/>
    <col min="14341" max="14341" width="9.8984375" style="38"/>
    <col min="14342" max="14342" width="14.8984375" style="38" customWidth="1"/>
    <col min="14343" max="14343" width="9.8984375" style="38"/>
    <col min="14344" max="14344" width="12.09765625" style="38" customWidth="1"/>
    <col min="14345" max="14345" width="14" style="38" customWidth="1"/>
    <col min="14346" max="14346" width="9.8984375" style="38"/>
    <col min="14347" max="14347" width="11.09765625" style="38" customWidth="1"/>
    <col min="14348" max="14458" width="9.8984375" style="38"/>
    <col min="14459" max="14459" width="6.59765625" style="38" customWidth="1"/>
    <col min="14460" max="14460" width="5.09765625" style="38" customWidth="1"/>
    <col min="14461" max="14461" width="9.5" style="38" customWidth="1"/>
    <col min="14462" max="14462" width="11.69921875" style="38" customWidth="1"/>
    <col min="14463" max="14463" width="2.296875" style="38" customWidth="1"/>
    <col min="14464" max="14465" width="11.69921875" style="38" customWidth="1"/>
    <col min="14466" max="14466" width="2.296875" style="38" customWidth="1"/>
    <col min="14467" max="14468" width="11.69921875" style="38" customWidth="1"/>
    <col min="14469" max="14469" width="2.296875" style="38" customWidth="1"/>
    <col min="14470" max="14471" width="11.69921875" style="38" customWidth="1"/>
    <col min="14472" max="14472" width="2.296875" style="38" customWidth="1"/>
    <col min="14473" max="14473" width="11.69921875" style="38" customWidth="1"/>
    <col min="14474" max="14474" width="2.59765625" style="38" customWidth="1"/>
    <col min="14475" max="14475" width="17.19921875" style="38" customWidth="1"/>
    <col min="14476" max="14584" width="9.8984375" style="38"/>
    <col min="14585" max="14585" width="8.19921875" style="38" customWidth="1"/>
    <col min="14586" max="14586" width="4" style="38" customWidth="1"/>
    <col min="14587" max="14587" width="7.296875" style="38" customWidth="1"/>
    <col min="14588" max="14588" width="9.5" style="38" customWidth="1"/>
    <col min="14589" max="14589" width="1.796875" style="38" customWidth="1"/>
    <col min="14590" max="14591" width="9.5" style="38" customWidth="1"/>
    <col min="14592" max="14592" width="1.796875" style="38" customWidth="1"/>
    <col min="14593" max="14594" width="9.5" style="38" customWidth="1"/>
    <col min="14595" max="14595" width="1.796875" style="38" customWidth="1"/>
    <col min="14596" max="14596" width="9.5" style="38" customWidth="1"/>
    <col min="14597" max="14597" width="9.8984375" style="38"/>
    <col min="14598" max="14598" width="14.8984375" style="38" customWidth="1"/>
    <col min="14599" max="14599" width="9.8984375" style="38"/>
    <col min="14600" max="14600" width="12.09765625" style="38" customWidth="1"/>
    <col min="14601" max="14601" width="14" style="38" customWidth="1"/>
    <col min="14602" max="14602" width="9.8984375" style="38"/>
    <col min="14603" max="14603" width="11.09765625" style="38" customWidth="1"/>
    <col min="14604" max="14714" width="9.8984375" style="38"/>
    <col min="14715" max="14715" width="6.59765625" style="38" customWidth="1"/>
    <col min="14716" max="14716" width="5.09765625" style="38" customWidth="1"/>
    <col min="14717" max="14717" width="9.5" style="38" customWidth="1"/>
    <col min="14718" max="14718" width="11.69921875" style="38" customWidth="1"/>
    <col min="14719" max="14719" width="2.296875" style="38" customWidth="1"/>
    <col min="14720" max="14721" width="11.69921875" style="38" customWidth="1"/>
    <col min="14722" max="14722" width="2.296875" style="38" customWidth="1"/>
    <col min="14723" max="14724" width="11.69921875" style="38" customWidth="1"/>
    <col min="14725" max="14725" width="2.296875" style="38" customWidth="1"/>
    <col min="14726" max="14727" width="11.69921875" style="38" customWidth="1"/>
    <col min="14728" max="14728" width="2.296875" style="38" customWidth="1"/>
    <col min="14729" max="14729" width="11.69921875" style="38" customWidth="1"/>
    <col min="14730" max="14730" width="2.59765625" style="38" customWidth="1"/>
    <col min="14731" max="14731" width="17.19921875" style="38" customWidth="1"/>
    <col min="14732" max="14840" width="9.8984375" style="38"/>
    <col min="14841" max="14841" width="8.19921875" style="38" customWidth="1"/>
    <col min="14842" max="14842" width="4" style="38" customWidth="1"/>
    <col min="14843" max="14843" width="7.296875" style="38" customWidth="1"/>
    <col min="14844" max="14844" width="9.5" style="38" customWidth="1"/>
    <col min="14845" max="14845" width="1.796875" style="38" customWidth="1"/>
    <col min="14846" max="14847" width="9.5" style="38" customWidth="1"/>
    <col min="14848" max="14848" width="1.796875" style="38" customWidth="1"/>
    <col min="14849" max="14850" width="9.5" style="38" customWidth="1"/>
    <col min="14851" max="14851" width="1.796875" style="38" customWidth="1"/>
    <col min="14852" max="14852" width="9.5" style="38" customWidth="1"/>
    <col min="14853" max="14853" width="9.8984375" style="38"/>
    <col min="14854" max="14854" width="14.8984375" style="38" customWidth="1"/>
    <col min="14855" max="14855" width="9.8984375" style="38"/>
    <col min="14856" max="14856" width="12.09765625" style="38" customWidth="1"/>
    <col min="14857" max="14857" width="14" style="38" customWidth="1"/>
    <col min="14858" max="14858" width="9.8984375" style="38"/>
    <col min="14859" max="14859" width="11.09765625" style="38" customWidth="1"/>
    <col min="14860" max="14970" width="9.8984375" style="38"/>
    <col min="14971" max="14971" width="6.59765625" style="38" customWidth="1"/>
    <col min="14972" max="14972" width="5.09765625" style="38" customWidth="1"/>
    <col min="14973" max="14973" width="9.5" style="38" customWidth="1"/>
    <col min="14974" max="14974" width="11.69921875" style="38" customWidth="1"/>
    <col min="14975" max="14975" width="2.296875" style="38" customWidth="1"/>
    <col min="14976" max="14977" width="11.69921875" style="38" customWidth="1"/>
    <col min="14978" max="14978" width="2.296875" style="38" customWidth="1"/>
    <col min="14979" max="14980" width="11.69921875" style="38" customWidth="1"/>
    <col min="14981" max="14981" width="2.296875" style="38" customWidth="1"/>
    <col min="14982" max="14983" width="11.69921875" style="38" customWidth="1"/>
    <col min="14984" max="14984" width="2.296875" style="38" customWidth="1"/>
    <col min="14985" max="14985" width="11.69921875" style="38" customWidth="1"/>
    <col min="14986" max="14986" width="2.59765625" style="38" customWidth="1"/>
    <col min="14987" max="14987" width="17.19921875" style="38" customWidth="1"/>
    <col min="14988" max="15096" width="9.8984375" style="38"/>
    <col min="15097" max="15097" width="8.19921875" style="38" customWidth="1"/>
    <col min="15098" max="15098" width="4" style="38" customWidth="1"/>
    <col min="15099" max="15099" width="7.296875" style="38" customWidth="1"/>
    <col min="15100" max="15100" width="9.5" style="38" customWidth="1"/>
    <col min="15101" max="15101" width="1.796875" style="38" customWidth="1"/>
    <col min="15102" max="15103" width="9.5" style="38" customWidth="1"/>
    <col min="15104" max="15104" width="1.796875" style="38" customWidth="1"/>
    <col min="15105" max="15106" width="9.5" style="38" customWidth="1"/>
    <col min="15107" max="15107" width="1.796875" style="38" customWidth="1"/>
    <col min="15108" max="15108" width="9.5" style="38" customWidth="1"/>
    <col min="15109" max="15109" width="9.8984375" style="38"/>
    <col min="15110" max="15110" width="14.8984375" style="38" customWidth="1"/>
    <col min="15111" max="15111" width="9.8984375" style="38"/>
    <col min="15112" max="15112" width="12.09765625" style="38" customWidth="1"/>
    <col min="15113" max="15113" width="14" style="38" customWidth="1"/>
    <col min="15114" max="15114" width="9.8984375" style="38"/>
    <col min="15115" max="15115" width="11.09765625" style="38" customWidth="1"/>
    <col min="15116" max="15226" width="9.8984375" style="38"/>
    <col min="15227" max="15227" width="6.59765625" style="38" customWidth="1"/>
    <col min="15228" max="15228" width="5.09765625" style="38" customWidth="1"/>
    <col min="15229" max="15229" width="9.5" style="38" customWidth="1"/>
    <col min="15230" max="15230" width="11.69921875" style="38" customWidth="1"/>
    <col min="15231" max="15231" width="2.296875" style="38" customWidth="1"/>
    <col min="15232" max="15233" width="11.69921875" style="38" customWidth="1"/>
    <col min="15234" max="15234" width="2.296875" style="38" customWidth="1"/>
    <col min="15235" max="15236" width="11.69921875" style="38" customWidth="1"/>
    <col min="15237" max="15237" width="2.296875" style="38" customWidth="1"/>
    <col min="15238" max="15239" width="11.69921875" style="38" customWidth="1"/>
    <col min="15240" max="15240" width="2.296875" style="38" customWidth="1"/>
    <col min="15241" max="15241" width="11.69921875" style="38" customWidth="1"/>
    <col min="15242" max="15242" width="2.59765625" style="38" customWidth="1"/>
    <col min="15243" max="15243" width="17.19921875" style="38" customWidth="1"/>
    <col min="15244" max="15352" width="9.8984375" style="38"/>
    <col min="15353" max="15353" width="8.19921875" style="38" customWidth="1"/>
    <col min="15354" max="15354" width="4" style="38" customWidth="1"/>
    <col min="15355" max="15355" width="7.296875" style="38" customWidth="1"/>
    <col min="15356" max="15356" width="9.5" style="38" customWidth="1"/>
    <col min="15357" max="15357" width="1.796875" style="38" customWidth="1"/>
    <col min="15358" max="15359" width="9.5" style="38" customWidth="1"/>
    <col min="15360" max="15360" width="1.796875" style="38" customWidth="1"/>
    <col min="15361" max="15362" width="9.5" style="38" customWidth="1"/>
    <col min="15363" max="15363" width="1.796875" style="38" customWidth="1"/>
    <col min="15364" max="15364" width="9.5" style="38" customWidth="1"/>
    <col min="15365" max="15365" width="9.8984375" style="38"/>
    <col min="15366" max="15366" width="14.8984375" style="38" customWidth="1"/>
    <col min="15367" max="15367" width="9.8984375" style="38"/>
    <col min="15368" max="15368" width="12.09765625" style="38" customWidth="1"/>
    <col min="15369" max="15369" width="14" style="38" customWidth="1"/>
    <col min="15370" max="15370" width="9.8984375" style="38"/>
    <col min="15371" max="15371" width="11.09765625" style="38" customWidth="1"/>
    <col min="15372" max="15482" width="9.8984375" style="38"/>
    <col min="15483" max="15483" width="6.59765625" style="38" customWidth="1"/>
    <col min="15484" max="15484" width="5.09765625" style="38" customWidth="1"/>
    <col min="15485" max="15485" width="9.5" style="38" customWidth="1"/>
    <col min="15486" max="15486" width="11.69921875" style="38" customWidth="1"/>
    <col min="15487" max="15487" width="2.296875" style="38" customWidth="1"/>
    <col min="15488" max="15489" width="11.69921875" style="38" customWidth="1"/>
    <col min="15490" max="15490" width="2.296875" style="38" customWidth="1"/>
    <col min="15491" max="15492" width="11.69921875" style="38" customWidth="1"/>
    <col min="15493" max="15493" width="2.296875" style="38" customWidth="1"/>
    <col min="15494" max="15495" width="11.69921875" style="38" customWidth="1"/>
    <col min="15496" max="15496" width="2.296875" style="38" customWidth="1"/>
    <col min="15497" max="15497" width="11.69921875" style="38" customWidth="1"/>
    <col min="15498" max="15498" width="2.59765625" style="38" customWidth="1"/>
    <col min="15499" max="15499" width="17.19921875" style="38" customWidth="1"/>
    <col min="15500" max="15608" width="9.8984375" style="38"/>
    <col min="15609" max="15609" width="8.19921875" style="38" customWidth="1"/>
    <col min="15610" max="15610" width="4" style="38" customWidth="1"/>
    <col min="15611" max="15611" width="7.296875" style="38" customWidth="1"/>
    <col min="15612" max="15612" width="9.5" style="38" customWidth="1"/>
    <col min="15613" max="15613" width="1.796875" style="38" customWidth="1"/>
    <col min="15614" max="15615" width="9.5" style="38" customWidth="1"/>
    <col min="15616" max="15616" width="1.796875" style="38" customWidth="1"/>
    <col min="15617" max="15618" width="9.5" style="38" customWidth="1"/>
    <col min="15619" max="15619" width="1.796875" style="38" customWidth="1"/>
    <col min="15620" max="15620" width="9.5" style="38" customWidth="1"/>
    <col min="15621" max="15621" width="9.8984375" style="38"/>
    <col min="15622" max="15622" width="14.8984375" style="38" customWidth="1"/>
    <col min="15623" max="15623" width="9.8984375" style="38"/>
    <col min="15624" max="15624" width="12.09765625" style="38" customWidth="1"/>
    <col min="15625" max="15625" width="14" style="38" customWidth="1"/>
    <col min="15626" max="15626" width="9.8984375" style="38"/>
    <col min="15627" max="15627" width="11.09765625" style="38" customWidth="1"/>
    <col min="15628" max="15738" width="9.8984375" style="38"/>
    <col min="15739" max="15739" width="6.59765625" style="38" customWidth="1"/>
    <col min="15740" max="15740" width="5.09765625" style="38" customWidth="1"/>
    <col min="15741" max="15741" width="9.5" style="38" customWidth="1"/>
    <col min="15742" max="15742" width="11.69921875" style="38" customWidth="1"/>
    <col min="15743" max="15743" width="2.296875" style="38" customWidth="1"/>
    <col min="15744" max="15745" width="11.69921875" style="38" customWidth="1"/>
    <col min="15746" max="15746" width="2.296875" style="38" customWidth="1"/>
    <col min="15747" max="15748" width="11.69921875" style="38" customWidth="1"/>
    <col min="15749" max="15749" width="2.296875" style="38" customWidth="1"/>
    <col min="15750" max="15751" width="11.69921875" style="38" customWidth="1"/>
    <col min="15752" max="15752" width="2.296875" style="38" customWidth="1"/>
    <col min="15753" max="15753" width="11.69921875" style="38" customWidth="1"/>
    <col min="15754" max="15754" width="2.59765625" style="38" customWidth="1"/>
    <col min="15755" max="15755" width="17.19921875" style="38" customWidth="1"/>
    <col min="15756" max="15864" width="9.8984375" style="38"/>
    <col min="15865" max="15865" width="8.19921875" style="38" customWidth="1"/>
    <col min="15866" max="15866" width="4" style="38" customWidth="1"/>
    <col min="15867" max="15867" width="7.296875" style="38" customWidth="1"/>
    <col min="15868" max="15868" width="9.5" style="38" customWidth="1"/>
    <col min="15869" max="15869" width="1.796875" style="38" customWidth="1"/>
    <col min="15870" max="15871" width="9.5" style="38" customWidth="1"/>
    <col min="15872" max="15872" width="1.796875" style="38" customWidth="1"/>
    <col min="15873" max="15874" width="9.5" style="38" customWidth="1"/>
    <col min="15875" max="15875" width="1.796875" style="38" customWidth="1"/>
    <col min="15876" max="15876" width="9.5" style="38" customWidth="1"/>
    <col min="15877" max="15877" width="9.8984375" style="38"/>
    <col min="15878" max="15878" width="14.8984375" style="38" customWidth="1"/>
    <col min="15879" max="15879" width="9.8984375" style="38"/>
    <col min="15880" max="15880" width="12.09765625" style="38" customWidth="1"/>
    <col min="15881" max="15881" width="14" style="38" customWidth="1"/>
    <col min="15882" max="15882" width="9.8984375" style="38"/>
    <col min="15883" max="15883" width="11.09765625" style="38" customWidth="1"/>
    <col min="15884" max="15994" width="9.8984375" style="38"/>
    <col min="15995" max="15995" width="6.59765625" style="38" customWidth="1"/>
    <col min="15996" max="15996" width="5.09765625" style="38" customWidth="1"/>
    <col min="15997" max="15997" width="9.5" style="38" customWidth="1"/>
    <col min="15998" max="15998" width="11.69921875" style="38" customWidth="1"/>
    <col min="15999" max="15999" width="2.296875" style="38" customWidth="1"/>
    <col min="16000" max="16001" width="11.69921875" style="38" customWidth="1"/>
    <col min="16002" max="16002" width="2.296875" style="38" customWidth="1"/>
    <col min="16003" max="16004" width="11.69921875" style="38" customWidth="1"/>
    <col min="16005" max="16005" width="2.296875" style="38" customWidth="1"/>
    <col min="16006" max="16007" width="11.69921875" style="38" customWidth="1"/>
    <col min="16008" max="16008" width="2.296875" style="38" customWidth="1"/>
    <col min="16009" max="16009" width="11.69921875" style="38" customWidth="1"/>
    <col min="16010" max="16010" width="2.59765625" style="38" customWidth="1"/>
    <col min="16011" max="16011" width="17.19921875" style="38" customWidth="1"/>
    <col min="16012" max="16120" width="9.8984375" style="38"/>
    <col min="16121" max="16121" width="8.19921875" style="38" customWidth="1"/>
    <col min="16122" max="16122" width="4" style="38" customWidth="1"/>
    <col min="16123" max="16123" width="7.296875" style="38" customWidth="1"/>
    <col min="16124" max="16124" width="9.5" style="38" customWidth="1"/>
    <col min="16125" max="16125" width="1.796875" style="38" customWidth="1"/>
    <col min="16126" max="16127" width="9.5" style="38" customWidth="1"/>
    <col min="16128" max="16128" width="1.796875" style="38" customWidth="1"/>
    <col min="16129" max="16130" width="9.5" style="38" customWidth="1"/>
    <col min="16131" max="16131" width="1.796875" style="38" customWidth="1"/>
    <col min="16132" max="16132" width="9.5" style="38" customWidth="1"/>
    <col min="16133" max="16133" width="9.8984375" style="38"/>
    <col min="16134" max="16134" width="14.8984375" style="38" customWidth="1"/>
    <col min="16135" max="16135" width="9.8984375" style="38"/>
    <col min="16136" max="16136" width="12.09765625" style="38" customWidth="1"/>
    <col min="16137" max="16137" width="14" style="38" customWidth="1"/>
    <col min="16138" max="16138" width="9.8984375" style="38"/>
    <col min="16139" max="16139" width="11.09765625" style="38" customWidth="1"/>
    <col min="16140" max="16250" width="9.8984375" style="38"/>
    <col min="16251" max="16251" width="6.59765625" style="38" customWidth="1"/>
    <col min="16252" max="16252" width="5.09765625" style="38" customWidth="1"/>
    <col min="16253" max="16253" width="9.5" style="38" customWidth="1"/>
    <col min="16254" max="16254" width="11.69921875" style="38" customWidth="1"/>
    <col min="16255" max="16255" width="2.296875" style="38" customWidth="1"/>
    <col min="16256" max="16257" width="11.69921875" style="38" customWidth="1"/>
    <col min="16258" max="16258" width="2.296875" style="38" customWidth="1"/>
    <col min="16259" max="16260" width="11.69921875" style="38" customWidth="1"/>
    <col min="16261" max="16261" width="2.296875" style="38" customWidth="1"/>
    <col min="16262" max="16263" width="11.69921875" style="38" customWidth="1"/>
    <col min="16264" max="16264" width="2.296875" style="38" customWidth="1"/>
    <col min="16265" max="16265" width="11.69921875" style="38" customWidth="1"/>
    <col min="16266" max="16266" width="2.59765625" style="38" customWidth="1"/>
    <col min="16267" max="16267" width="17.19921875" style="38" customWidth="1"/>
    <col min="16268" max="16384" width="9.8984375" style="38"/>
  </cols>
  <sheetData>
    <row r="1" spans="1:149" ht="28" customHeight="1" thickBot="1">
      <c r="A1" s="36"/>
      <c r="B1" s="502" t="s">
        <v>80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49" s="43" customFormat="1" ht="18" customHeight="1" thickTop="1" thickBot="1">
      <c r="A2" s="39"/>
      <c r="B2" s="40" t="s">
        <v>45</v>
      </c>
      <c r="C2" s="41" t="s">
        <v>46</v>
      </c>
      <c r="D2" s="503" t="s">
        <v>47</v>
      </c>
      <c r="E2" s="504"/>
      <c r="F2" s="505"/>
      <c r="G2" s="503" t="s">
        <v>48</v>
      </c>
      <c r="H2" s="504"/>
      <c r="I2" s="505"/>
      <c r="J2" s="503" t="s">
        <v>49</v>
      </c>
      <c r="K2" s="504"/>
      <c r="L2" s="506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</row>
    <row r="3" spans="1:149" ht="12" customHeight="1">
      <c r="B3" s="493">
        <v>1</v>
      </c>
      <c r="C3" s="495" t="s">
        <v>37</v>
      </c>
      <c r="D3" s="286" t="str">
        <f>籤號!M4</f>
        <v>21Bros</v>
      </c>
      <c r="E3" s="287" t="s">
        <v>50</v>
      </c>
      <c r="F3" s="288" t="str">
        <f>籤號!M5</f>
        <v>Whirlwind</v>
      </c>
      <c r="G3" s="332" t="str">
        <f>籤號!P4</f>
        <v>Lohas Master-A</v>
      </c>
      <c r="H3" s="332" t="s">
        <v>50</v>
      </c>
      <c r="I3" s="333" t="str">
        <f>籤號!P5</f>
        <v>Kiwi奇果</v>
      </c>
      <c r="J3" s="322" t="str">
        <f>籤號!S12</f>
        <v>R.Barons</v>
      </c>
      <c r="K3" s="309" t="s">
        <v>51</v>
      </c>
      <c r="L3" s="323" t="str">
        <f>籤號!S13</f>
        <v xml:space="preserve">  FD</v>
      </c>
      <c r="EL3" s="38"/>
      <c r="EM3" s="38"/>
      <c r="EN3" s="38"/>
      <c r="EO3" s="38"/>
      <c r="EP3" s="38"/>
      <c r="EQ3" s="38"/>
      <c r="ER3" s="38"/>
      <c r="ES3" s="38"/>
    </row>
    <row r="4" spans="1:149" ht="12" customHeight="1">
      <c r="B4" s="494"/>
      <c r="C4" s="496"/>
      <c r="D4" s="289"/>
      <c r="E4" s="289" t="s">
        <v>52</v>
      </c>
      <c r="F4" s="290"/>
      <c r="G4" s="334"/>
      <c r="H4" s="334" t="s">
        <v>52</v>
      </c>
      <c r="I4" s="335"/>
      <c r="J4" s="324"/>
      <c r="K4" s="312" t="s">
        <v>53</v>
      </c>
      <c r="L4" s="325"/>
      <c r="EL4" s="38"/>
      <c r="EM4" s="38"/>
      <c r="EN4" s="38"/>
      <c r="EO4" s="38"/>
      <c r="EP4" s="38"/>
      <c r="EQ4" s="38"/>
      <c r="ER4" s="38"/>
      <c r="ES4" s="38"/>
    </row>
    <row r="5" spans="1:149" ht="12" customHeight="1">
      <c r="B5" s="497">
        <v>2</v>
      </c>
      <c r="C5" s="498" t="s">
        <v>38</v>
      </c>
      <c r="D5" s="287" t="str">
        <f>籤號!M6</f>
        <v>萬板熊</v>
      </c>
      <c r="E5" s="287" t="s">
        <v>50</v>
      </c>
      <c r="F5" s="291" t="str">
        <f>D3</f>
        <v>21Bros</v>
      </c>
      <c r="G5" s="336" t="str">
        <f>籤號!P6</f>
        <v xml:space="preserve">  RELAX </v>
      </c>
      <c r="H5" s="332" t="s">
        <v>50</v>
      </c>
      <c r="I5" s="333" t="str">
        <f>G3</f>
        <v>Lohas Master-A</v>
      </c>
      <c r="J5" s="326" t="str">
        <f>籤號!S14</f>
        <v>政大歷史</v>
      </c>
      <c r="K5" s="309" t="s">
        <v>51</v>
      </c>
      <c r="L5" s="327" t="str">
        <f>J3</f>
        <v>R.Barons</v>
      </c>
      <c r="EL5" s="38"/>
      <c r="EM5" s="38"/>
      <c r="EN5" s="38"/>
      <c r="EO5" s="38"/>
      <c r="EP5" s="38"/>
      <c r="EQ5" s="38"/>
      <c r="ER5" s="38"/>
      <c r="ES5" s="38"/>
    </row>
    <row r="6" spans="1:149" ht="12" customHeight="1">
      <c r="B6" s="494"/>
      <c r="C6" s="496"/>
      <c r="D6" s="289"/>
      <c r="E6" s="289" t="s">
        <v>52</v>
      </c>
      <c r="F6" s="290"/>
      <c r="G6" s="337"/>
      <c r="H6" s="338" t="s">
        <v>52</v>
      </c>
      <c r="I6" s="339"/>
      <c r="J6" s="326"/>
      <c r="K6" s="312" t="s">
        <v>53</v>
      </c>
      <c r="L6" s="325"/>
      <c r="EL6" s="38"/>
      <c r="EM6" s="38"/>
      <c r="EN6" s="38"/>
      <c r="EO6" s="38"/>
      <c r="EP6" s="38"/>
      <c r="EQ6" s="38"/>
      <c r="ER6" s="38"/>
      <c r="ES6" s="38"/>
    </row>
    <row r="7" spans="1:149" ht="12" customHeight="1">
      <c r="B7" s="497" t="s">
        <v>54</v>
      </c>
      <c r="C7" s="498" t="s">
        <v>39</v>
      </c>
      <c r="D7" s="292" t="str">
        <f>F3</f>
        <v>Whirlwind</v>
      </c>
      <c r="E7" s="287" t="s">
        <v>50</v>
      </c>
      <c r="F7" s="293" t="str">
        <f>籤號!M7</f>
        <v>謝師傅熱炒</v>
      </c>
      <c r="G7" s="334" t="str">
        <f>I3</f>
        <v>Kiwi奇果</v>
      </c>
      <c r="H7" s="332" t="s">
        <v>50</v>
      </c>
      <c r="I7" s="335" t="str">
        <f>籤號!P7</f>
        <v xml:space="preserve"> Falcon</v>
      </c>
      <c r="J7" s="322" t="str">
        <f>L3</f>
        <v xml:space="preserve">  FD</v>
      </c>
      <c r="K7" s="309" t="s">
        <v>51</v>
      </c>
      <c r="L7" s="328" t="str">
        <f>籤號!S16</f>
        <v xml:space="preserve"> JCB</v>
      </c>
      <c r="EL7" s="38"/>
      <c r="EM7" s="38"/>
      <c r="EN7" s="38"/>
      <c r="EO7" s="38"/>
      <c r="EP7" s="38"/>
      <c r="EQ7" s="38"/>
      <c r="ER7" s="38"/>
      <c r="ES7" s="38"/>
    </row>
    <row r="8" spans="1:149" ht="12" customHeight="1">
      <c r="B8" s="494"/>
      <c r="C8" s="496"/>
      <c r="D8" s="292"/>
      <c r="E8" s="289" t="s">
        <v>52</v>
      </c>
      <c r="F8" s="293"/>
      <c r="G8" s="334"/>
      <c r="H8" s="338" t="s">
        <v>52</v>
      </c>
      <c r="I8" s="335"/>
      <c r="J8" s="324"/>
      <c r="K8" s="312" t="s">
        <v>53</v>
      </c>
      <c r="L8" s="325"/>
      <c r="EL8" s="38"/>
      <c r="EM8" s="38"/>
      <c r="EN8" s="38"/>
      <c r="EO8" s="38"/>
      <c r="EP8" s="38"/>
      <c r="EQ8" s="38"/>
      <c r="ER8" s="38"/>
      <c r="ES8" s="38"/>
    </row>
    <row r="9" spans="1:149" ht="12" customHeight="1">
      <c r="B9" s="497" t="s">
        <v>55</v>
      </c>
      <c r="C9" s="498" t="s">
        <v>40</v>
      </c>
      <c r="D9" s="287" t="str">
        <f>F7</f>
        <v>謝師傅熱炒</v>
      </c>
      <c r="E9" s="287" t="s">
        <v>50</v>
      </c>
      <c r="F9" s="291" t="str">
        <f>D5</f>
        <v>萬板熊</v>
      </c>
      <c r="G9" s="332" t="str">
        <f>I7</f>
        <v xml:space="preserve"> Falcon</v>
      </c>
      <c r="H9" s="332" t="s">
        <v>50</v>
      </c>
      <c r="I9" s="333" t="str">
        <f>G5</f>
        <v xml:space="preserve">  RELAX </v>
      </c>
      <c r="J9" s="326" t="str">
        <f>L7</f>
        <v xml:space="preserve"> JCB</v>
      </c>
      <c r="K9" s="309" t="s">
        <v>51</v>
      </c>
      <c r="L9" s="327" t="str">
        <f>J5</f>
        <v>政大歷史</v>
      </c>
      <c r="EL9" s="38"/>
      <c r="EM9" s="38"/>
      <c r="EN9" s="38"/>
      <c r="EO9" s="38"/>
      <c r="EP9" s="38"/>
      <c r="EQ9" s="38"/>
      <c r="ER9" s="38"/>
      <c r="ES9" s="38"/>
    </row>
    <row r="10" spans="1:149" ht="12" customHeight="1">
      <c r="B10" s="494"/>
      <c r="C10" s="496"/>
      <c r="D10" s="294"/>
      <c r="E10" s="289" t="s">
        <v>52</v>
      </c>
      <c r="F10" s="290"/>
      <c r="G10" s="337"/>
      <c r="H10" s="338" t="s">
        <v>52</v>
      </c>
      <c r="I10" s="339"/>
      <c r="J10" s="326"/>
      <c r="K10" s="312" t="s">
        <v>53</v>
      </c>
      <c r="L10" s="327"/>
      <c r="EL10" s="38"/>
      <c r="EM10" s="38"/>
      <c r="EN10" s="38"/>
      <c r="EO10" s="38"/>
      <c r="EP10" s="38"/>
      <c r="EQ10" s="38"/>
      <c r="ER10" s="38"/>
      <c r="ES10" s="38"/>
    </row>
    <row r="11" spans="1:149" ht="12" customHeight="1">
      <c r="B11" s="497" t="s">
        <v>56</v>
      </c>
      <c r="C11" s="498" t="s">
        <v>41</v>
      </c>
      <c r="D11" s="292" t="str">
        <f>籤號!M8</f>
        <v>生生不息</v>
      </c>
      <c r="E11" s="287" t="s">
        <v>50</v>
      </c>
      <c r="F11" s="293" t="str">
        <f>籤號!M9</f>
        <v>詠意企業</v>
      </c>
      <c r="G11" s="334" t="str">
        <f>籤號!P8</f>
        <v>ASKEY</v>
      </c>
      <c r="H11" s="332" t="s">
        <v>51</v>
      </c>
      <c r="I11" s="335" t="str">
        <f>籤號!P9</f>
        <v>Freedom</v>
      </c>
      <c r="J11" s="322" t="str">
        <f>籤號!S10</f>
        <v>島鳥切人</v>
      </c>
      <c r="K11" s="309" t="s">
        <v>51</v>
      </c>
      <c r="L11" s="328" t="str">
        <f>籤號!S15</f>
        <v>APP</v>
      </c>
      <c r="EL11" s="38"/>
      <c r="EM11" s="38"/>
      <c r="EN11" s="38"/>
      <c r="EO11" s="38"/>
      <c r="EP11" s="38"/>
      <c r="EQ11" s="38"/>
      <c r="ER11" s="38"/>
      <c r="ES11" s="38"/>
    </row>
    <row r="12" spans="1:149" ht="12" customHeight="1">
      <c r="B12" s="494"/>
      <c r="C12" s="496"/>
      <c r="D12" s="289"/>
      <c r="E12" s="289" t="s">
        <v>52</v>
      </c>
      <c r="F12" s="290"/>
      <c r="G12" s="338"/>
      <c r="H12" s="338" t="s">
        <v>53</v>
      </c>
      <c r="I12" s="339"/>
      <c r="J12" s="326"/>
      <c r="K12" s="312" t="s">
        <v>53</v>
      </c>
      <c r="L12" s="327"/>
      <c r="EL12" s="38"/>
      <c r="EM12" s="38"/>
      <c r="EN12" s="38"/>
      <c r="EO12" s="38"/>
      <c r="EP12" s="38"/>
      <c r="EQ12" s="38"/>
      <c r="ER12" s="38"/>
      <c r="ES12" s="38"/>
    </row>
    <row r="13" spans="1:149" ht="12" customHeight="1">
      <c r="B13" s="497" t="s">
        <v>57</v>
      </c>
      <c r="C13" s="498" t="s">
        <v>42</v>
      </c>
      <c r="D13" s="292" t="str">
        <f>籤號!M10</f>
        <v>文山聯隊</v>
      </c>
      <c r="E13" s="287" t="s">
        <v>50</v>
      </c>
      <c r="F13" s="293" t="str">
        <f>D11</f>
        <v>生生不息</v>
      </c>
      <c r="G13" s="334" t="str">
        <f>籤號!P10</f>
        <v>DT</v>
      </c>
      <c r="H13" s="332" t="s">
        <v>51</v>
      </c>
      <c r="I13" s="335" t="str">
        <f>G11</f>
        <v>ASKEY</v>
      </c>
      <c r="J13" s="322" t="str">
        <f>L11</f>
        <v>APP</v>
      </c>
      <c r="K13" s="309" t="s">
        <v>51</v>
      </c>
      <c r="L13" s="328" t="str">
        <f>籤號!S11</f>
        <v>Lotus</v>
      </c>
      <c r="EQ13" s="38"/>
      <c r="ER13" s="38"/>
      <c r="ES13" s="38"/>
    </row>
    <row r="14" spans="1:149" ht="12" customHeight="1">
      <c r="B14" s="499"/>
      <c r="C14" s="496"/>
      <c r="D14" s="292"/>
      <c r="E14" s="289" t="s">
        <v>52</v>
      </c>
      <c r="F14" s="293"/>
      <c r="G14" s="334"/>
      <c r="H14" s="338" t="s">
        <v>53</v>
      </c>
      <c r="I14" s="335"/>
      <c r="J14" s="324"/>
      <c r="K14" s="312" t="s">
        <v>53</v>
      </c>
      <c r="L14" s="325"/>
      <c r="EQ14" s="38"/>
      <c r="ER14" s="38"/>
      <c r="ES14" s="38"/>
    </row>
    <row r="15" spans="1:149" ht="12" customHeight="1">
      <c r="B15" s="497" t="s">
        <v>58</v>
      </c>
      <c r="C15" s="498" t="s">
        <v>43</v>
      </c>
      <c r="D15" s="287" t="str">
        <f>F11</f>
        <v>詠意企業</v>
      </c>
      <c r="E15" s="287" t="s">
        <v>50</v>
      </c>
      <c r="F15" s="291" t="str">
        <f>籤號!M11</f>
        <v>中和國賓眼鏡</v>
      </c>
      <c r="G15" s="332" t="str">
        <f>I11</f>
        <v>Freedom</v>
      </c>
      <c r="H15" s="332" t="s">
        <v>51</v>
      </c>
      <c r="I15" s="333" t="str">
        <f>籤號!P11</f>
        <v>XINGFU</v>
      </c>
      <c r="J15" s="326" t="str">
        <f>籤號!S7</f>
        <v>GIGABYTE</v>
      </c>
      <c r="K15" s="309" t="s">
        <v>51</v>
      </c>
      <c r="L15" s="327" t="str">
        <f>J11</f>
        <v>島鳥切人</v>
      </c>
      <c r="EQ15" s="38"/>
      <c r="ER15" s="38"/>
      <c r="ES15" s="38"/>
    </row>
    <row r="16" spans="1:149" ht="12" customHeight="1">
      <c r="B16" s="499"/>
      <c r="C16" s="496"/>
      <c r="D16" s="292"/>
      <c r="E16" s="289" t="s">
        <v>52</v>
      </c>
      <c r="F16" s="290"/>
      <c r="G16" s="334"/>
      <c r="H16" s="338" t="s">
        <v>53</v>
      </c>
      <c r="I16" s="339"/>
      <c r="J16" s="324"/>
      <c r="K16" s="312" t="s">
        <v>53</v>
      </c>
      <c r="L16" s="325"/>
      <c r="EQ16" s="38"/>
      <c r="ER16" s="38"/>
      <c r="ES16" s="38"/>
    </row>
    <row r="17" spans="1:149" ht="12" customHeight="1">
      <c r="B17" s="497" t="s">
        <v>59</v>
      </c>
      <c r="C17" s="498" t="s">
        <v>44</v>
      </c>
      <c r="D17" s="287" t="str">
        <f>F15</f>
        <v>中和國賓眼鏡</v>
      </c>
      <c r="E17" s="287" t="s">
        <v>51</v>
      </c>
      <c r="F17" s="291" t="str">
        <f>D13</f>
        <v>文山聯隊</v>
      </c>
      <c r="G17" s="332" t="str">
        <f>I15</f>
        <v>XINGFU</v>
      </c>
      <c r="H17" s="332" t="s">
        <v>51</v>
      </c>
      <c r="I17" s="333" t="str">
        <f>G13</f>
        <v>DT</v>
      </c>
      <c r="J17" s="322" t="str">
        <f>L13</f>
        <v>Lotus</v>
      </c>
      <c r="K17" s="309" t="s">
        <v>51</v>
      </c>
      <c r="L17" s="328" t="str">
        <f>J15</f>
        <v>GIGABYTE</v>
      </c>
      <c r="EQ17" s="38"/>
      <c r="ER17" s="38"/>
      <c r="ES17" s="38"/>
    </row>
    <row r="18" spans="1:149" ht="12" customHeight="1" thickBot="1">
      <c r="B18" s="500"/>
      <c r="C18" s="501"/>
      <c r="D18" s="295"/>
      <c r="E18" s="296" t="s">
        <v>53</v>
      </c>
      <c r="F18" s="297"/>
      <c r="G18" s="340"/>
      <c r="H18" s="341" t="s">
        <v>53</v>
      </c>
      <c r="I18" s="342"/>
      <c r="J18" s="329"/>
      <c r="K18" s="330" t="s">
        <v>53</v>
      </c>
      <c r="L18" s="331"/>
      <c r="EQ18" s="38"/>
      <c r="ER18" s="38"/>
      <c r="ES18" s="38"/>
    </row>
    <row r="19" spans="1:149" ht="12" customHeight="1" thickTop="1">
      <c r="B19" s="46"/>
      <c r="C19" s="46"/>
      <c r="D19" s="47"/>
      <c r="E19" s="48"/>
      <c r="F19" s="47"/>
      <c r="G19" s="47"/>
      <c r="H19" s="47"/>
      <c r="I19" s="47"/>
    </row>
    <row r="20" spans="1:149" ht="28" customHeight="1" thickBot="1">
      <c r="A20" s="36"/>
      <c r="B20" s="502" t="s">
        <v>81</v>
      </c>
      <c r="C20" s="502"/>
      <c r="D20" s="502"/>
      <c r="E20" s="502"/>
      <c r="F20" s="502"/>
      <c r="G20" s="502"/>
      <c r="H20" s="502"/>
      <c r="I20" s="502"/>
      <c r="J20" s="502"/>
      <c r="K20" s="502"/>
      <c r="L20" s="502"/>
    </row>
    <row r="21" spans="1:149" s="43" customFormat="1" ht="18" customHeight="1" thickTop="1" thickBot="1">
      <c r="A21" s="39"/>
      <c r="B21" s="40" t="s">
        <v>45</v>
      </c>
      <c r="C21" s="41" t="s">
        <v>46</v>
      </c>
      <c r="D21" s="503" t="s">
        <v>47</v>
      </c>
      <c r="E21" s="504"/>
      <c r="F21" s="505"/>
      <c r="G21" s="503" t="s">
        <v>48</v>
      </c>
      <c r="H21" s="504"/>
      <c r="I21" s="505"/>
      <c r="J21" s="503" t="s">
        <v>49</v>
      </c>
      <c r="K21" s="504"/>
      <c r="L21" s="506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</row>
    <row r="22" spans="1:149" ht="12" customHeight="1">
      <c r="B22" s="493">
        <v>1</v>
      </c>
      <c r="C22" s="495" t="s">
        <v>37</v>
      </c>
      <c r="D22" s="343" t="str">
        <f>籤號!P12</f>
        <v>Revolution</v>
      </c>
      <c r="E22" s="332" t="s">
        <v>50</v>
      </c>
      <c r="F22" s="344" t="str">
        <f>籤號!P13</f>
        <v>泰順</v>
      </c>
      <c r="G22" s="309" t="str">
        <f>籤號!S4</f>
        <v>Lohas Master-B</v>
      </c>
      <c r="H22" s="309" t="s">
        <v>50</v>
      </c>
      <c r="I22" s="310" t="str">
        <f>籤號!S5</f>
        <v>植昆Seniores</v>
      </c>
      <c r="J22" s="148"/>
      <c r="K22" s="145" t="s">
        <v>51</v>
      </c>
      <c r="L22" s="149"/>
      <c r="EL22" s="38"/>
      <c r="EM22" s="38"/>
      <c r="EN22" s="38"/>
      <c r="EO22" s="38"/>
      <c r="EP22" s="38"/>
      <c r="EQ22" s="38"/>
      <c r="ER22" s="38"/>
      <c r="ES22" s="38"/>
    </row>
    <row r="23" spans="1:149" ht="12" customHeight="1">
      <c r="B23" s="494"/>
      <c r="C23" s="496"/>
      <c r="D23" s="338"/>
      <c r="E23" s="338" t="s">
        <v>52</v>
      </c>
      <c r="F23" s="339"/>
      <c r="G23" s="314"/>
      <c r="H23" s="314" t="s">
        <v>52</v>
      </c>
      <c r="I23" s="315"/>
      <c r="J23" s="153"/>
      <c r="K23" s="150" t="s">
        <v>53</v>
      </c>
      <c r="L23" s="154"/>
      <c r="EL23" s="38"/>
      <c r="EM23" s="38"/>
      <c r="EN23" s="38"/>
      <c r="EO23" s="38"/>
      <c r="EP23" s="38"/>
      <c r="EQ23" s="38"/>
      <c r="ER23" s="38"/>
      <c r="ES23" s="38"/>
    </row>
    <row r="24" spans="1:149" ht="12" customHeight="1">
      <c r="B24" s="497">
        <v>2</v>
      </c>
      <c r="C24" s="498" t="s">
        <v>38</v>
      </c>
      <c r="D24" s="332" t="str">
        <f>籤號!P14</f>
        <v>北方鷹</v>
      </c>
      <c r="E24" s="332" t="s">
        <v>50</v>
      </c>
      <c r="F24" s="333" t="str">
        <f>D22</f>
        <v>Revolution</v>
      </c>
      <c r="G24" s="321" t="str">
        <f>籤號!S6</f>
        <v>YoungGuns</v>
      </c>
      <c r="H24" s="309" t="s">
        <v>50</v>
      </c>
      <c r="I24" s="310" t="str">
        <f>G22</f>
        <v>Lohas Master-B</v>
      </c>
      <c r="J24" s="156"/>
      <c r="K24" s="145" t="s">
        <v>51</v>
      </c>
      <c r="L24" s="157"/>
      <c r="EL24" s="38"/>
      <c r="EM24" s="38"/>
      <c r="EN24" s="38"/>
      <c r="EO24" s="38"/>
      <c r="EP24" s="38"/>
      <c r="EQ24" s="38"/>
      <c r="ER24" s="38"/>
      <c r="ES24" s="38"/>
    </row>
    <row r="25" spans="1:149" ht="12" customHeight="1">
      <c r="B25" s="494"/>
      <c r="C25" s="496"/>
      <c r="D25" s="338"/>
      <c r="E25" s="338" t="s">
        <v>52</v>
      </c>
      <c r="F25" s="339"/>
      <c r="G25" s="311"/>
      <c r="H25" s="312" t="s">
        <v>52</v>
      </c>
      <c r="I25" s="313"/>
      <c r="J25" s="156"/>
      <c r="K25" s="150" t="s">
        <v>53</v>
      </c>
      <c r="L25" s="154"/>
      <c r="EL25" s="38"/>
      <c r="EM25" s="38"/>
      <c r="EN25" s="38"/>
      <c r="EO25" s="38"/>
      <c r="EP25" s="38"/>
      <c r="EQ25" s="38"/>
      <c r="ER25" s="38"/>
      <c r="ES25" s="38"/>
    </row>
    <row r="26" spans="1:149" ht="12" customHeight="1">
      <c r="B26" s="497" t="s">
        <v>54</v>
      </c>
      <c r="C26" s="498" t="s">
        <v>39</v>
      </c>
      <c r="D26" s="334" t="str">
        <f>F22</f>
        <v>泰順</v>
      </c>
      <c r="E26" s="332" t="s">
        <v>50</v>
      </c>
      <c r="F26" s="335" t="str">
        <f>籤號!P16</f>
        <v>ARES</v>
      </c>
      <c r="G26" s="314" t="str">
        <f>I22</f>
        <v>植昆Seniores</v>
      </c>
      <c r="H26" s="309" t="s">
        <v>50</v>
      </c>
      <c r="I26" s="315" t="str">
        <f>籤號!S7</f>
        <v>GIGABYTE</v>
      </c>
      <c r="J26" s="148"/>
      <c r="K26" s="145" t="s">
        <v>51</v>
      </c>
      <c r="L26" s="159"/>
      <c r="EL26" s="38"/>
      <c r="EM26" s="38"/>
      <c r="EN26" s="38"/>
      <c r="EO26" s="38"/>
      <c r="EP26" s="38"/>
      <c r="EQ26" s="38"/>
      <c r="ER26" s="38"/>
      <c r="ES26" s="38"/>
    </row>
    <row r="27" spans="1:149" ht="12" customHeight="1">
      <c r="B27" s="494"/>
      <c r="C27" s="496"/>
      <c r="D27" s="334"/>
      <c r="E27" s="338" t="s">
        <v>52</v>
      </c>
      <c r="F27" s="335"/>
      <c r="G27" s="314"/>
      <c r="H27" s="312" t="s">
        <v>52</v>
      </c>
      <c r="I27" s="315"/>
      <c r="J27" s="153"/>
      <c r="K27" s="150" t="s">
        <v>53</v>
      </c>
      <c r="L27" s="154"/>
      <c r="EL27" s="38"/>
      <c r="EM27" s="38"/>
      <c r="EN27" s="38"/>
      <c r="EO27" s="38"/>
      <c r="EP27" s="38"/>
      <c r="EQ27" s="38"/>
      <c r="ER27" s="38"/>
      <c r="ES27" s="38"/>
    </row>
    <row r="28" spans="1:149" ht="12" customHeight="1">
      <c r="B28" s="497" t="s">
        <v>55</v>
      </c>
      <c r="C28" s="498" t="s">
        <v>40</v>
      </c>
      <c r="D28" s="332" t="str">
        <f>F26</f>
        <v>ARES</v>
      </c>
      <c r="E28" s="332" t="s">
        <v>50</v>
      </c>
      <c r="F28" s="333" t="str">
        <f>D24</f>
        <v>北方鷹</v>
      </c>
      <c r="G28" s="309" t="str">
        <f>I26</f>
        <v>GIGABYTE</v>
      </c>
      <c r="H28" s="309" t="s">
        <v>50</v>
      </c>
      <c r="I28" s="310" t="str">
        <f>G24</f>
        <v>YoungGuns</v>
      </c>
      <c r="J28" s="156"/>
      <c r="K28" s="145" t="s">
        <v>51</v>
      </c>
      <c r="L28" s="157"/>
      <c r="EL28" s="38"/>
      <c r="EM28" s="38"/>
      <c r="EN28" s="38"/>
      <c r="EO28" s="38"/>
      <c r="EP28" s="38"/>
      <c r="EQ28" s="38"/>
      <c r="ER28" s="38"/>
      <c r="ES28" s="38"/>
    </row>
    <row r="29" spans="1:149" ht="12" customHeight="1">
      <c r="B29" s="494"/>
      <c r="C29" s="496"/>
      <c r="D29" s="337"/>
      <c r="E29" s="338" t="s">
        <v>52</v>
      </c>
      <c r="F29" s="339"/>
      <c r="G29" s="311"/>
      <c r="H29" s="312" t="s">
        <v>52</v>
      </c>
      <c r="I29" s="313"/>
      <c r="J29" s="156"/>
      <c r="K29" s="150" t="s">
        <v>53</v>
      </c>
      <c r="L29" s="157"/>
      <c r="EL29" s="38"/>
      <c r="EM29" s="38"/>
      <c r="EN29" s="38"/>
      <c r="EO29" s="38"/>
      <c r="EP29" s="38"/>
      <c r="EQ29" s="38"/>
      <c r="ER29" s="38"/>
      <c r="ES29" s="38"/>
    </row>
    <row r="30" spans="1:149" ht="12" customHeight="1">
      <c r="B30" s="497" t="s">
        <v>56</v>
      </c>
      <c r="C30" s="498" t="s">
        <v>41</v>
      </c>
      <c r="D30" s="334" t="str">
        <f>籤號!P10</f>
        <v>DT</v>
      </c>
      <c r="E30" s="332" t="s">
        <v>50</v>
      </c>
      <c r="F30" s="335" t="str">
        <f>籤號!P15</f>
        <v>ALCOHOLISM</v>
      </c>
      <c r="G30" s="314" t="str">
        <f>籤號!S8</f>
        <v>Windstorm</v>
      </c>
      <c r="H30" s="309" t="s">
        <v>51</v>
      </c>
      <c r="I30" s="315" t="str">
        <f>籤號!S9</f>
        <v>Orca</v>
      </c>
      <c r="J30" s="148"/>
      <c r="K30" s="145" t="s">
        <v>51</v>
      </c>
      <c r="L30" s="159"/>
      <c r="EL30" s="38"/>
      <c r="EM30" s="38"/>
      <c r="EN30" s="38"/>
      <c r="EO30" s="38"/>
      <c r="EP30" s="38"/>
      <c r="EQ30" s="38"/>
      <c r="ER30" s="38"/>
      <c r="ES30" s="38"/>
    </row>
    <row r="31" spans="1:149" ht="12" customHeight="1">
      <c r="B31" s="494"/>
      <c r="C31" s="496"/>
      <c r="D31" s="338"/>
      <c r="E31" s="338" t="s">
        <v>52</v>
      </c>
      <c r="F31" s="339"/>
      <c r="G31" s="312"/>
      <c r="H31" s="312" t="s">
        <v>53</v>
      </c>
      <c r="I31" s="313"/>
      <c r="J31" s="156"/>
      <c r="K31" s="150" t="s">
        <v>53</v>
      </c>
      <c r="L31" s="157"/>
      <c r="EL31" s="38"/>
      <c r="EM31" s="38"/>
      <c r="EN31" s="38"/>
      <c r="EO31" s="38"/>
      <c r="EP31" s="38"/>
      <c r="EQ31" s="38"/>
      <c r="ER31" s="38"/>
      <c r="ES31" s="38"/>
    </row>
    <row r="32" spans="1:149" ht="12" customHeight="1">
      <c r="B32" s="497" t="s">
        <v>57</v>
      </c>
      <c r="C32" s="498" t="s">
        <v>42</v>
      </c>
      <c r="D32" s="334" t="str">
        <f>F30</f>
        <v>ALCOHOLISM</v>
      </c>
      <c r="E32" s="332" t="s">
        <v>50</v>
      </c>
      <c r="F32" s="335" t="str">
        <f>籤號!P11</f>
        <v>XINGFU</v>
      </c>
      <c r="G32" s="314" t="str">
        <f>籤號!S10</f>
        <v>島鳥切人</v>
      </c>
      <c r="H32" s="309" t="s">
        <v>51</v>
      </c>
      <c r="I32" s="315" t="str">
        <f>G30</f>
        <v>Windstorm</v>
      </c>
      <c r="J32" s="148"/>
      <c r="K32" s="145" t="s">
        <v>51</v>
      </c>
      <c r="L32" s="159"/>
      <c r="EQ32" s="38"/>
      <c r="ER32" s="38"/>
      <c r="ES32" s="38"/>
    </row>
    <row r="33" spans="1:149" ht="12" customHeight="1">
      <c r="B33" s="499"/>
      <c r="C33" s="496"/>
      <c r="D33" s="334"/>
      <c r="E33" s="338" t="s">
        <v>52</v>
      </c>
      <c r="F33" s="335"/>
      <c r="G33" s="314"/>
      <c r="H33" s="312" t="s">
        <v>53</v>
      </c>
      <c r="I33" s="315"/>
      <c r="J33" s="153"/>
      <c r="K33" s="150" t="s">
        <v>53</v>
      </c>
      <c r="L33" s="154"/>
      <c r="EQ33" s="38"/>
      <c r="ER33" s="38"/>
      <c r="ES33" s="38"/>
    </row>
    <row r="34" spans="1:149" ht="12" customHeight="1">
      <c r="B34" s="497" t="s">
        <v>58</v>
      </c>
      <c r="C34" s="498" t="s">
        <v>43</v>
      </c>
      <c r="D34" s="332" t="str">
        <f>籤號!P7</f>
        <v xml:space="preserve"> Falcon</v>
      </c>
      <c r="E34" s="332" t="s">
        <v>50</v>
      </c>
      <c r="F34" s="333" t="str">
        <f>D30</f>
        <v>DT</v>
      </c>
      <c r="G34" s="309" t="str">
        <f>I30</f>
        <v>Orca</v>
      </c>
      <c r="H34" s="309" t="s">
        <v>51</v>
      </c>
      <c r="I34" s="310" t="str">
        <f>籤號!S11</f>
        <v>Lotus</v>
      </c>
      <c r="J34" s="156"/>
      <c r="K34" s="145" t="s">
        <v>51</v>
      </c>
      <c r="L34" s="157"/>
      <c r="EQ34" s="38"/>
      <c r="ER34" s="38"/>
      <c r="ES34" s="38"/>
    </row>
    <row r="35" spans="1:149" ht="12" customHeight="1">
      <c r="B35" s="499"/>
      <c r="C35" s="496"/>
      <c r="D35" s="334"/>
      <c r="E35" s="338" t="s">
        <v>52</v>
      </c>
      <c r="F35" s="339"/>
      <c r="G35" s="314"/>
      <c r="H35" s="312" t="s">
        <v>53</v>
      </c>
      <c r="I35" s="313"/>
      <c r="J35" s="153"/>
      <c r="K35" s="150" t="s">
        <v>53</v>
      </c>
      <c r="L35" s="154"/>
      <c r="EQ35" s="38"/>
      <c r="ER35" s="38"/>
      <c r="ES35" s="38"/>
    </row>
    <row r="36" spans="1:149" ht="12" customHeight="1">
      <c r="B36" s="497" t="s">
        <v>59</v>
      </c>
      <c r="C36" s="498" t="s">
        <v>44</v>
      </c>
      <c r="D36" s="332" t="str">
        <f>F32</f>
        <v>XINGFU</v>
      </c>
      <c r="E36" s="332" t="s">
        <v>51</v>
      </c>
      <c r="F36" s="333" t="str">
        <f>D34</f>
        <v xml:space="preserve"> Falcon</v>
      </c>
      <c r="G36" s="309" t="str">
        <f>I34</f>
        <v>Lotus</v>
      </c>
      <c r="H36" s="309" t="s">
        <v>51</v>
      </c>
      <c r="I36" s="310" t="str">
        <f>G32</f>
        <v>島鳥切人</v>
      </c>
      <c r="J36" s="148"/>
      <c r="K36" s="145" t="s">
        <v>51</v>
      </c>
      <c r="L36" s="159"/>
      <c r="EQ36" s="38"/>
      <c r="ER36" s="38"/>
      <c r="ES36" s="38"/>
    </row>
    <row r="37" spans="1:149" ht="12" customHeight="1" thickBot="1">
      <c r="B37" s="500"/>
      <c r="C37" s="501"/>
      <c r="D37" s="340"/>
      <c r="E37" s="341" t="s">
        <v>53</v>
      </c>
      <c r="F37" s="342"/>
      <c r="G37" s="316"/>
      <c r="H37" s="317" t="s">
        <v>53</v>
      </c>
      <c r="I37" s="318"/>
      <c r="J37" s="163"/>
      <c r="K37" s="164" t="s">
        <v>53</v>
      </c>
      <c r="L37" s="165"/>
      <c r="EQ37" s="38"/>
      <c r="ER37" s="38"/>
      <c r="ES37" s="38"/>
    </row>
    <row r="38" spans="1:149" ht="12" customHeight="1" thickTop="1"/>
    <row r="39" spans="1:149" s="52" customFormat="1" ht="28" customHeight="1" thickBot="1">
      <c r="A39" s="50"/>
      <c r="B39" s="502" t="s">
        <v>85</v>
      </c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</row>
    <row r="40" spans="1:149" s="52" customFormat="1" ht="18" customHeight="1" thickTop="1" thickBot="1">
      <c r="A40" s="50"/>
      <c r="B40" s="40" t="s">
        <v>45</v>
      </c>
      <c r="C40" s="41" t="s">
        <v>46</v>
      </c>
      <c r="D40" s="503" t="s">
        <v>47</v>
      </c>
      <c r="E40" s="504"/>
      <c r="F40" s="505"/>
      <c r="G40" s="503" t="s">
        <v>48</v>
      </c>
      <c r="H40" s="504"/>
      <c r="I40" s="505"/>
      <c r="J40" s="503" t="s">
        <v>49</v>
      </c>
      <c r="K40" s="504"/>
      <c r="L40" s="506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</row>
    <row r="41" spans="1:149" ht="12" customHeight="1">
      <c r="B41" s="493">
        <v>1</v>
      </c>
      <c r="C41" s="495" t="s">
        <v>37</v>
      </c>
      <c r="D41" s="319" t="str">
        <f>籤號!S10</f>
        <v>島鳥切人</v>
      </c>
      <c r="E41" s="309" t="s">
        <v>50</v>
      </c>
      <c r="F41" s="320" t="str">
        <f>籤號!S12</f>
        <v>R.Barons</v>
      </c>
      <c r="G41" s="332" t="str">
        <f>籤號!P4</f>
        <v>Lohas Master-A</v>
      </c>
      <c r="H41" s="332" t="s">
        <v>50</v>
      </c>
      <c r="I41" s="333" t="str">
        <f>籤號!P15</f>
        <v>ALCOHOLISM</v>
      </c>
      <c r="J41" s="298" t="str">
        <f>籤號!M4</f>
        <v>21Bros</v>
      </c>
      <c r="K41" s="287" t="s">
        <v>51</v>
      </c>
      <c r="L41" s="299" t="str">
        <f>籤號!M13</f>
        <v>ChengGong</v>
      </c>
      <c r="EL41" s="38"/>
      <c r="EM41" s="38"/>
      <c r="EN41" s="38"/>
      <c r="EO41" s="38"/>
      <c r="EP41" s="38"/>
      <c r="EQ41" s="38"/>
      <c r="ER41" s="38"/>
      <c r="ES41" s="38"/>
    </row>
    <row r="42" spans="1:149" ht="12" customHeight="1">
      <c r="B42" s="494"/>
      <c r="C42" s="496"/>
      <c r="D42" s="312"/>
      <c r="E42" s="312" t="s">
        <v>52</v>
      </c>
      <c r="F42" s="313"/>
      <c r="G42" s="334"/>
      <c r="H42" s="334" t="s">
        <v>52</v>
      </c>
      <c r="I42" s="335"/>
      <c r="J42" s="300"/>
      <c r="K42" s="289" t="s">
        <v>53</v>
      </c>
      <c r="L42" s="301"/>
      <c r="EL42" s="38"/>
      <c r="EM42" s="38"/>
      <c r="EN42" s="38"/>
      <c r="EO42" s="38"/>
      <c r="EP42" s="38"/>
      <c r="EQ42" s="38"/>
      <c r="ER42" s="38"/>
      <c r="ES42" s="38"/>
    </row>
    <row r="43" spans="1:149" ht="12" customHeight="1">
      <c r="B43" s="497">
        <v>2</v>
      </c>
      <c r="C43" s="498" t="s">
        <v>38</v>
      </c>
      <c r="D43" s="309" t="str">
        <f>籤號!S13</f>
        <v xml:space="preserve">  FD</v>
      </c>
      <c r="E43" s="309" t="s">
        <v>50</v>
      </c>
      <c r="F43" s="310" t="str">
        <f>D41</f>
        <v>島鳥切人</v>
      </c>
      <c r="G43" s="336" t="str">
        <f>籤號!P16</f>
        <v>ARES</v>
      </c>
      <c r="H43" s="332" t="s">
        <v>50</v>
      </c>
      <c r="I43" s="333" t="str">
        <f>G41</f>
        <v>Lohas Master-A</v>
      </c>
      <c r="J43" s="302" t="str">
        <f>L41</f>
        <v>ChengGong</v>
      </c>
      <c r="K43" s="287" t="s">
        <v>51</v>
      </c>
      <c r="L43" s="303" t="str">
        <f>籤號!M10</f>
        <v>文山聯隊</v>
      </c>
      <c r="EL43" s="38"/>
      <c r="EM43" s="38"/>
      <c r="EN43" s="38"/>
      <c r="EO43" s="38"/>
      <c r="EP43" s="38"/>
      <c r="EQ43" s="38"/>
      <c r="ER43" s="38"/>
      <c r="ES43" s="38"/>
    </row>
    <row r="44" spans="1:149" ht="12" customHeight="1">
      <c r="B44" s="494"/>
      <c r="C44" s="496"/>
      <c r="D44" s="312"/>
      <c r="E44" s="312" t="s">
        <v>52</v>
      </c>
      <c r="F44" s="313"/>
      <c r="G44" s="337"/>
      <c r="H44" s="338" t="s">
        <v>52</v>
      </c>
      <c r="I44" s="339"/>
      <c r="J44" s="302"/>
      <c r="K44" s="289" t="s">
        <v>53</v>
      </c>
      <c r="L44" s="301"/>
      <c r="EL44" s="38"/>
      <c r="EM44" s="38"/>
      <c r="EN44" s="38"/>
      <c r="EO44" s="38"/>
      <c r="EP44" s="38"/>
      <c r="EQ44" s="38"/>
      <c r="ER44" s="38"/>
      <c r="ES44" s="38"/>
    </row>
    <row r="45" spans="1:149" ht="12" customHeight="1">
      <c r="B45" s="497" t="s">
        <v>54</v>
      </c>
      <c r="C45" s="498" t="s">
        <v>39</v>
      </c>
      <c r="D45" s="314" t="str">
        <f>F41</f>
        <v>R.Barons</v>
      </c>
      <c r="E45" s="309" t="s">
        <v>50</v>
      </c>
      <c r="F45" s="315" t="str">
        <f>籤號!S9</f>
        <v>Orca</v>
      </c>
      <c r="G45" s="334" t="str">
        <f>I41</f>
        <v>ALCOHOLISM</v>
      </c>
      <c r="H45" s="332" t="s">
        <v>50</v>
      </c>
      <c r="I45" s="335" t="str">
        <f>籤號!P12</f>
        <v>Revolution</v>
      </c>
      <c r="J45" s="298" t="str">
        <f>籤號!M14</f>
        <v>RANGERS</v>
      </c>
      <c r="K45" s="287" t="s">
        <v>51</v>
      </c>
      <c r="L45" s="304" t="str">
        <f>J41</f>
        <v>21Bros</v>
      </c>
      <c r="EL45" s="38"/>
      <c r="EM45" s="38"/>
      <c r="EN45" s="38"/>
      <c r="EO45" s="38"/>
      <c r="EP45" s="38"/>
      <c r="EQ45" s="38"/>
      <c r="ER45" s="38"/>
      <c r="ES45" s="38"/>
    </row>
    <row r="46" spans="1:149" ht="12" customHeight="1">
      <c r="B46" s="494"/>
      <c r="C46" s="496"/>
      <c r="D46" s="314"/>
      <c r="E46" s="312" t="s">
        <v>52</v>
      </c>
      <c r="F46" s="315"/>
      <c r="G46" s="334"/>
      <c r="H46" s="338" t="s">
        <v>52</v>
      </c>
      <c r="I46" s="335"/>
      <c r="J46" s="300"/>
      <c r="K46" s="289" t="s">
        <v>53</v>
      </c>
      <c r="L46" s="301"/>
      <c r="EL46" s="38"/>
      <c r="EM46" s="38"/>
      <c r="EN46" s="38"/>
      <c r="EO46" s="38"/>
      <c r="EP46" s="38"/>
      <c r="EQ46" s="38"/>
      <c r="ER46" s="38"/>
      <c r="ES46" s="38"/>
    </row>
    <row r="47" spans="1:149" ht="12" customHeight="1">
      <c r="B47" s="497" t="s">
        <v>55</v>
      </c>
      <c r="C47" s="498" t="s">
        <v>40</v>
      </c>
      <c r="D47" s="309" t="str">
        <f>F45</f>
        <v>Orca</v>
      </c>
      <c r="E47" s="309" t="s">
        <v>50</v>
      </c>
      <c r="F47" s="310" t="str">
        <f>D43</f>
        <v xml:space="preserve">  FD</v>
      </c>
      <c r="G47" s="332" t="str">
        <f>I45</f>
        <v>Revolution</v>
      </c>
      <c r="H47" s="332" t="s">
        <v>50</v>
      </c>
      <c r="I47" s="333" t="str">
        <f>G43</f>
        <v>ARES</v>
      </c>
      <c r="J47" s="302" t="str">
        <f>L43</f>
        <v>文山聯隊</v>
      </c>
      <c r="K47" s="287" t="s">
        <v>51</v>
      </c>
      <c r="L47" s="303" t="str">
        <f>J45</f>
        <v>RANGERS</v>
      </c>
      <c r="EL47" s="38"/>
      <c r="EM47" s="38"/>
      <c r="EN47" s="38"/>
      <c r="EO47" s="38"/>
      <c r="EP47" s="38"/>
      <c r="EQ47" s="38"/>
      <c r="ER47" s="38"/>
      <c r="ES47" s="38"/>
    </row>
    <row r="48" spans="1:149" ht="12" customHeight="1">
      <c r="B48" s="494"/>
      <c r="C48" s="496"/>
      <c r="D48" s="311"/>
      <c r="E48" s="312" t="s">
        <v>52</v>
      </c>
      <c r="F48" s="313"/>
      <c r="G48" s="337"/>
      <c r="H48" s="338" t="s">
        <v>52</v>
      </c>
      <c r="I48" s="339"/>
      <c r="J48" s="302"/>
      <c r="K48" s="289" t="s">
        <v>53</v>
      </c>
      <c r="L48" s="303"/>
      <c r="EL48" s="38"/>
      <c r="EM48" s="38"/>
      <c r="EN48" s="38"/>
      <c r="EO48" s="38"/>
      <c r="EP48" s="38"/>
      <c r="EQ48" s="38"/>
      <c r="ER48" s="38"/>
      <c r="ES48" s="38"/>
    </row>
    <row r="49" spans="1:149" ht="12" customHeight="1">
      <c r="B49" s="497" t="s">
        <v>56</v>
      </c>
      <c r="C49" s="498" t="s">
        <v>41</v>
      </c>
      <c r="D49" s="314" t="str">
        <f>籤號!S14</f>
        <v>政大歷史</v>
      </c>
      <c r="E49" s="309" t="s">
        <v>50</v>
      </c>
      <c r="F49" s="315" t="str">
        <f>籤號!S15</f>
        <v>APP</v>
      </c>
      <c r="G49" s="334" t="str">
        <f>籤號!P7</f>
        <v xml:space="preserve"> Falcon</v>
      </c>
      <c r="H49" s="332" t="s">
        <v>51</v>
      </c>
      <c r="I49" s="335" t="str">
        <f>籤號!P8</f>
        <v>ASKEY</v>
      </c>
      <c r="J49" s="298" t="str">
        <f>籤號!M5</f>
        <v>Whirlwind</v>
      </c>
      <c r="K49" s="287" t="s">
        <v>51</v>
      </c>
      <c r="L49" s="304" t="str">
        <f>籤號!M11</f>
        <v>中和國賓眼鏡</v>
      </c>
      <c r="EL49" s="38"/>
      <c r="EM49" s="38"/>
      <c r="EN49" s="38"/>
      <c r="EO49" s="38"/>
      <c r="EP49" s="38"/>
      <c r="EQ49" s="38"/>
      <c r="ER49" s="38"/>
      <c r="ES49" s="38"/>
    </row>
    <row r="50" spans="1:149" ht="12" customHeight="1">
      <c r="B50" s="494"/>
      <c r="C50" s="496"/>
      <c r="D50" s="312"/>
      <c r="E50" s="312" t="s">
        <v>52</v>
      </c>
      <c r="F50" s="313"/>
      <c r="G50" s="338"/>
      <c r="H50" s="338" t="s">
        <v>53</v>
      </c>
      <c r="I50" s="339"/>
      <c r="J50" s="302"/>
      <c r="K50" s="289" t="s">
        <v>53</v>
      </c>
      <c r="L50" s="303"/>
      <c r="EL50" s="38"/>
      <c r="EM50" s="38"/>
      <c r="EN50" s="38"/>
      <c r="EO50" s="38"/>
      <c r="EP50" s="38"/>
      <c r="EQ50" s="38"/>
      <c r="ER50" s="38"/>
      <c r="ES50" s="38"/>
    </row>
    <row r="51" spans="1:149" ht="12" customHeight="1">
      <c r="B51" s="497" t="s">
        <v>57</v>
      </c>
      <c r="C51" s="498" t="s">
        <v>42</v>
      </c>
      <c r="D51" s="314" t="str">
        <f>F49</f>
        <v>APP</v>
      </c>
      <c r="E51" s="309" t="s">
        <v>50</v>
      </c>
      <c r="F51" s="315" t="str">
        <f>籤號!S16</f>
        <v xml:space="preserve"> JCB</v>
      </c>
      <c r="G51" s="334" t="str">
        <f>I49</f>
        <v>ASKEY</v>
      </c>
      <c r="H51" s="332" t="s">
        <v>51</v>
      </c>
      <c r="I51" s="335" t="str">
        <f>籤號!P6</f>
        <v xml:space="preserve">  RELAX </v>
      </c>
      <c r="J51" s="298" t="str">
        <f>籤號!M12</f>
        <v>搖滾鯉魚</v>
      </c>
      <c r="K51" s="287" t="s">
        <v>51</v>
      </c>
      <c r="L51" s="304" t="str">
        <f>J49</f>
        <v>Whirlwind</v>
      </c>
      <c r="EQ51" s="38"/>
      <c r="ER51" s="38"/>
      <c r="ES51" s="38"/>
    </row>
    <row r="52" spans="1:149" ht="12" customHeight="1">
      <c r="B52" s="499"/>
      <c r="C52" s="496"/>
      <c r="D52" s="314"/>
      <c r="E52" s="312" t="s">
        <v>52</v>
      </c>
      <c r="F52" s="315"/>
      <c r="G52" s="334"/>
      <c r="H52" s="338" t="s">
        <v>53</v>
      </c>
      <c r="I52" s="335"/>
      <c r="J52" s="300"/>
      <c r="K52" s="289" t="s">
        <v>53</v>
      </c>
      <c r="L52" s="301"/>
      <c r="EQ52" s="38"/>
      <c r="ER52" s="38"/>
      <c r="ES52" s="38"/>
    </row>
    <row r="53" spans="1:149" ht="12" customHeight="1">
      <c r="B53" s="497" t="s">
        <v>58</v>
      </c>
      <c r="C53" s="498" t="s">
        <v>43</v>
      </c>
      <c r="D53" s="309" t="str">
        <f>籤號!S11</f>
        <v>Lotus</v>
      </c>
      <c r="E53" s="309" t="s">
        <v>50</v>
      </c>
      <c r="F53" s="310" t="str">
        <f>D49</f>
        <v>政大歷史</v>
      </c>
      <c r="G53" s="332" t="str">
        <f>籤號!P9</f>
        <v>Freedom</v>
      </c>
      <c r="H53" s="332" t="s">
        <v>51</v>
      </c>
      <c r="I53" s="333" t="str">
        <f>G49</f>
        <v xml:space="preserve"> Falcon</v>
      </c>
      <c r="J53" s="302" t="str">
        <f>L49</f>
        <v>中和國賓眼鏡</v>
      </c>
      <c r="K53" s="287" t="s">
        <v>51</v>
      </c>
      <c r="L53" s="303" t="str">
        <f>籤號!M7</f>
        <v>謝師傅熱炒</v>
      </c>
      <c r="EQ53" s="38"/>
      <c r="ER53" s="38"/>
      <c r="ES53" s="38"/>
    </row>
    <row r="54" spans="1:149" ht="12" customHeight="1">
      <c r="B54" s="499"/>
      <c r="C54" s="496"/>
      <c r="D54" s="314"/>
      <c r="E54" s="312" t="s">
        <v>52</v>
      </c>
      <c r="F54" s="313"/>
      <c r="G54" s="334"/>
      <c r="H54" s="338" t="s">
        <v>53</v>
      </c>
      <c r="I54" s="339"/>
      <c r="J54" s="300"/>
      <c r="K54" s="289" t="s">
        <v>53</v>
      </c>
      <c r="L54" s="301"/>
      <c r="EQ54" s="38"/>
      <c r="ER54" s="38"/>
      <c r="ES54" s="38"/>
    </row>
    <row r="55" spans="1:149" ht="12" customHeight="1">
      <c r="B55" s="497" t="s">
        <v>59</v>
      </c>
      <c r="C55" s="498" t="s">
        <v>44</v>
      </c>
      <c r="D55" s="309" t="str">
        <f>F51</f>
        <v xml:space="preserve"> JCB</v>
      </c>
      <c r="E55" s="309" t="s">
        <v>51</v>
      </c>
      <c r="F55" s="310" t="str">
        <f>D53</f>
        <v>Lotus</v>
      </c>
      <c r="G55" s="332" t="str">
        <f>I51</f>
        <v xml:space="preserve">  RELAX </v>
      </c>
      <c r="H55" s="332" t="s">
        <v>51</v>
      </c>
      <c r="I55" s="333" t="str">
        <f>G53</f>
        <v>Freedom</v>
      </c>
      <c r="J55" s="298" t="str">
        <f>L53</f>
        <v>謝師傅熱炒</v>
      </c>
      <c r="K55" s="287" t="s">
        <v>51</v>
      </c>
      <c r="L55" s="304" t="str">
        <f>J51</f>
        <v>搖滾鯉魚</v>
      </c>
      <c r="EQ55" s="38"/>
      <c r="ER55" s="38"/>
      <c r="ES55" s="38"/>
    </row>
    <row r="56" spans="1:149" ht="12" customHeight="1" thickBot="1">
      <c r="B56" s="500"/>
      <c r="C56" s="501"/>
      <c r="D56" s="316"/>
      <c r="E56" s="317" t="s">
        <v>53</v>
      </c>
      <c r="F56" s="318"/>
      <c r="G56" s="340"/>
      <c r="H56" s="341" t="s">
        <v>53</v>
      </c>
      <c r="I56" s="342"/>
      <c r="J56" s="305"/>
      <c r="K56" s="306" t="s">
        <v>53</v>
      </c>
      <c r="L56" s="307"/>
      <c r="EQ56" s="38"/>
      <c r="ER56" s="38"/>
      <c r="ES56" s="38"/>
    </row>
    <row r="57" spans="1:149" ht="12" customHeight="1" thickTop="1">
      <c r="B57" s="46"/>
      <c r="C57" s="46"/>
      <c r="D57" s="47"/>
      <c r="E57" s="48"/>
      <c r="F57" s="47"/>
      <c r="G57" s="47"/>
      <c r="H57" s="47"/>
      <c r="I57" s="47"/>
    </row>
    <row r="58" spans="1:149" s="52" customFormat="1" ht="28" customHeight="1" thickBot="1">
      <c r="A58" s="50"/>
      <c r="B58" s="502" t="s">
        <v>86</v>
      </c>
      <c r="C58" s="502"/>
      <c r="D58" s="502"/>
      <c r="E58" s="502"/>
      <c r="F58" s="502"/>
      <c r="G58" s="502"/>
      <c r="H58" s="502"/>
      <c r="I58" s="502"/>
      <c r="J58" s="502"/>
      <c r="K58" s="502"/>
      <c r="L58" s="502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</row>
    <row r="59" spans="1:149" s="52" customFormat="1" ht="18" customHeight="1" thickTop="1" thickBot="1">
      <c r="A59" s="50"/>
      <c r="B59" s="40" t="s">
        <v>45</v>
      </c>
      <c r="C59" s="41" t="s">
        <v>46</v>
      </c>
      <c r="D59" s="503" t="s">
        <v>47</v>
      </c>
      <c r="E59" s="504"/>
      <c r="F59" s="505"/>
      <c r="G59" s="503" t="s">
        <v>48</v>
      </c>
      <c r="H59" s="504"/>
      <c r="I59" s="505"/>
      <c r="J59" s="503" t="s">
        <v>49</v>
      </c>
      <c r="K59" s="504"/>
      <c r="L59" s="506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</row>
    <row r="60" spans="1:149" ht="12" customHeight="1">
      <c r="B60" s="493">
        <v>1</v>
      </c>
      <c r="C60" s="495" t="s">
        <v>37</v>
      </c>
      <c r="D60" s="343" t="str">
        <f>籤號!P10</f>
        <v>DT</v>
      </c>
      <c r="E60" s="332" t="s">
        <v>50</v>
      </c>
      <c r="F60" s="344" t="str">
        <f>籤號!P12</f>
        <v>Revolution</v>
      </c>
      <c r="G60" s="309" t="str">
        <f>籤號!S4</f>
        <v>Lohas Master-B</v>
      </c>
      <c r="H60" s="309" t="s">
        <v>50</v>
      </c>
      <c r="I60" s="310" t="str">
        <f>籤號!S9</f>
        <v>Orca</v>
      </c>
      <c r="J60" s="148"/>
      <c r="K60" s="145" t="s">
        <v>51</v>
      </c>
      <c r="L60" s="149"/>
      <c r="EL60" s="38"/>
      <c r="EM60" s="38"/>
      <c r="EN60" s="38"/>
      <c r="EO60" s="38"/>
      <c r="EP60" s="38"/>
      <c r="EQ60" s="38"/>
      <c r="ER60" s="38"/>
      <c r="ES60" s="38"/>
    </row>
    <row r="61" spans="1:149" ht="12" customHeight="1">
      <c r="B61" s="494"/>
      <c r="C61" s="496"/>
      <c r="D61" s="338"/>
      <c r="E61" s="338" t="s">
        <v>52</v>
      </c>
      <c r="F61" s="339"/>
      <c r="G61" s="314"/>
      <c r="H61" s="314" t="s">
        <v>52</v>
      </c>
      <c r="I61" s="315"/>
      <c r="J61" s="153"/>
      <c r="K61" s="150" t="s">
        <v>53</v>
      </c>
      <c r="L61" s="154"/>
      <c r="EL61" s="38"/>
      <c r="EM61" s="38"/>
      <c r="EN61" s="38"/>
      <c r="EO61" s="38"/>
      <c r="EP61" s="38"/>
      <c r="EQ61" s="38"/>
      <c r="ER61" s="38"/>
      <c r="ES61" s="38"/>
    </row>
    <row r="62" spans="1:149" ht="12" customHeight="1">
      <c r="B62" s="497">
        <v>2</v>
      </c>
      <c r="C62" s="498" t="s">
        <v>38</v>
      </c>
      <c r="D62" s="332" t="str">
        <f>籤號!P13</f>
        <v>泰順</v>
      </c>
      <c r="E62" s="332" t="s">
        <v>50</v>
      </c>
      <c r="F62" s="333" t="str">
        <f>D60</f>
        <v>DT</v>
      </c>
      <c r="G62" s="321" t="str">
        <f>I60</f>
        <v>Orca</v>
      </c>
      <c r="H62" s="309" t="s">
        <v>50</v>
      </c>
      <c r="I62" s="310" t="str">
        <f>籤號!S5</f>
        <v>植昆Seniores</v>
      </c>
      <c r="J62" s="156"/>
      <c r="K62" s="145" t="s">
        <v>51</v>
      </c>
      <c r="L62" s="157"/>
      <c r="EL62" s="38"/>
      <c r="EM62" s="38"/>
      <c r="EN62" s="38"/>
      <c r="EO62" s="38"/>
      <c r="EP62" s="38"/>
      <c r="EQ62" s="38"/>
      <c r="ER62" s="38"/>
      <c r="ES62" s="38"/>
    </row>
    <row r="63" spans="1:149" ht="12" customHeight="1">
      <c r="B63" s="494"/>
      <c r="C63" s="496"/>
      <c r="D63" s="338"/>
      <c r="E63" s="338" t="s">
        <v>52</v>
      </c>
      <c r="F63" s="339"/>
      <c r="G63" s="311"/>
      <c r="H63" s="312" t="s">
        <v>52</v>
      </c>
      <c r="I63" s="313"/>
      <c r="J63" s="156"/>
      <c r="K63" s="150" t="s">
        <v>53</v>
      </c>
      <c r="L63" s="154"/>
      <c r="EL63" s="38"/>
      <c r="EM63" s="38"/>
      <c r="EN63" s="38"/>
      <c r="EO63" s="38"/>
      <c r="EP63" s="38"/>
      <c r="EQ63" s="38"/>
      <c r="ER63" s="38"/>
      <c r="ES63" s="38"/>
    </row>
    <row r="64" spans="1:149" ht="12" customHeight="1">
      <c r="B64" s="497" t="s">
        <v>54</v>
      </c>
      <c r="C64" s="498" t="s">
        <v>39</v>
      </c>
      <c r="D64" s="334" t="str">
        <f>F60</f>
        <v>Revolution</v>
      </c>
      <c r="E64" s="332" t="s">
        <v>50</v>
      </c>
      <c r="F64" s="335" t="str">
        <f>籤號!P9</f>
        <v>Freedom</v>
      </c>
      <c r="G64" s="314" t="str">
        <f>籤號!S10</f>
        <v>島鳥切人</v>
      </c>
      <c r="H64" s="309" t="s">
        <v>50</v>
      </c>
      <c r="I64" s="315" t="str">
        <f>G60</f>
        <v>Lohas Master-B</v>
      </c>
      <c r="J64" s="148"/>
      <c r="K64" s="145" t="s">
        <v>51</v>
      </c>
      <c r="L64" s="159"/>
      <c r="EL64" s="38"/>
      <c r="EM64" s="38"/>
      <c r="EN64" s="38"/>
      <c r="EO64" s="38"/>
      <c r="EP64" s="38"/>
      <c r="EQ64" s="38"/>
      <c r="ER64" s="38"/>
      <c r="ES64" s="38"/>
    </row>
    <row r="65" spans="1:149" ht="12" customHeight="1">
      <c r="B65" s="494"/>
      <c r="C65" s="496"/>
      <c r="D65" s="334"/>
      <c r="E65" s="338" t="s">
        <v>52</v>
      </c>
      <c r="F65" s="335"/>
      <c r="G65" s="314"/>
      <c r="H65" s="312" t="s">
        <v>52</v>
      </c>
      <c r="I65" s="315"/>
      <c r="J65" s="153"/>
      <c r="K65" s="150" t="s">
        <v>53</v>
      </c>
      <c r="L65" s="154"/>
      <c r="EL65" s="38"/>
      <c r="EM65" s="38"/>
      <c r="EN65" s="38"/>
      <c r="EO65" s="38"/>
      <c r="EP65" s="38"/>
      <c r="EQ65" s="38"/>
      <c r="ER65" s="38"/>
      <c r="ES65" s="38"/>
    </row>
    <row r="66" spans="1:149" ht="12" customHeight="1">
      <c r="B66" s="497" t="s">
        <v>55</v>
      </c>
      <c r="C66" s="498" t="s">
        <v>40</v>
      </c>
      <c r="D66" s="332" t="str">
        <f>F64</f>
        <v>Freedom</v>
      </c>
      <c r="E66" s="332" t="s">
        <v>50</v>
      </c>
      <c r="F66" s="333" t="str">
        <f>D62</f>
        <v>泰順</v>
      </c>
      <c r="G66" s="309" t="str">
        <f>I62</f>
        <v>植昆Seniores</v>
      </c>
      <c r="H66" s="309" t="s">
        <v>50</v>
      </c>
      <c r="I66" s="310" t="str">
        <f>G64</f>
        <v>島鳥切人</v>
      </c>
      <c r="J66" s="156"/>
      <c r="K66" s="145" t="s">
        <v>51</v>
      </c>
      <c r="L66" s="157"/>
      <c r="EL66" s="38"/>
      <c r="EM66" s="38"/>
      <c r="EN66" s="38"/>
      <c r="EO66" s="38"/>
      <c r="EP66" s="38"/>
      <c r="EQ66" s="38"/>
      <c r="ER66" s="38"/>
      <c r="ES66" s="38"/>
    </row>
    <row r="67" spans="1:149" ht="12" customHeight="1">
      <c r="B67" s="494"/>
      <c r="C67" s="496"/>
      <c r="D67" s="337"/>
      <c r="E67" s="338" t="s">
        <v>52</v>
      </c>
      <c r="F67" s="339"/>
      <c r="G67" s="311"/>
      <c r="H67" s="312" t="s">
        <v>52</v>
      </c>
      <c r="I67" s="313"/>
      <c r="J67" s="156"/>
      <c r="K67" s="150" t="s">
        <v>53</v>
      </c>
      <c r="L67" s="157"/>
      <c r="EL67" s="38"/>
      <c r="EM67" s="38"/>
      <c r="EN67" s="38"/>
      <c r="EO67" s="38"/>
      <c r="EP67" s="38"/>
      <c r="EQ67" s="38"/>
      <c r="ER67" s="38"/>
      <c r="ES67" s="38"/>
    </row>
    <row r="68" spans="1:149" ht="12" customHeight="1">
      <c r="B68" s="497" t="s">
        <v>56</v>
      </c>
      <c r="C68" s="498" t="s">
        <v>41</v>
      </c>
      <c r="D68" s="334" t="str">
        <f>籤號!P14</f>
        <v>北方鷹</v>
      </c>
      <c r="E68" s="332" t="s">
        <v>50</v>
      </c>
      <c r="F68" s="335" t="str">
        <f>籤號!P15</f>
        <v>ALCOHOLISM</v>
      </c>
      <c r="G68" s="314" t="str">
        <f>籤號!S11</f>
        <v>Lotus</v>
      </c>
      <c r="H68" s="309" t="s">
        <v>51</v>
      </c>
      <c r="I68" s="315" t="str">
        <f>籤號!S12</f>
        <v>R.Barons</v>
      </c>
      <c r="J68" s="148"/>
      <c r="K68" s="145" t="s">
        <v>51</v>
      </c>
      <c r="L68" s="159"/>
      <c r="EL68" s="38"/>
      <c r="EM68" s="38"/>
      <c r="EN68" s="38"/>
      <c r="EO68" s="38"/>
      <c r="EP68" s="38"/>
      <c r="EQ68" s="38"/>
      <c r="ER68" s="38"/>
      <c r="ES68" s="38"/>
    </row>
    <row r="69" spans="1:149" ht="12" customHeight="1">
      <c r="B69" s="494"/>
      <c r="C69" s="496"/>
      <c r="D69" s="338"/>
      <c r="E69" s="338" t="s">
        <v>52</v>
      </c>
      <c r="F69" s="339"/>
      <c r="G69" s="312"/>
      <c r="H69" s="312" t="s">
        <v>53</v>
      </c>
      <c r="I69" s="313"/>
      <c r="J69" s="156"/>
      <c r="K69" s="150" t="s">
        <v>53</v>
      </c>
      <c r="L69" s="157"/>
      <c r="EL69" s="38"/>
      <c r="EM69" s="38"/>
      <c r="EN69" s="38"/>
      <c r="EO69" s="38"/>
      <c r="EP69" s="38"/>
      <c r="EQ69" s="38"/>
      <c r="ER69" s="38"/>
      <c r="ES69" s="38"/>
    </row>
    <row r="70" spans="1:149" ht="12" customHeight="1">
      <c r="B70" s="497" t="s">
        <v>57</v>
      </c>
      <c r="C70" s="498" t="s">
        <v>42</v>
      </c>
      <c r="D70" s="334" t="str">
        <f>F68</f>
        <v>ALCOHOLISM</v>
      </c>
      <c r="E70" s="332" t="s">
        <v>50</v>
      </c>
      <c r="F70" s="335" t="str">
        <f>籤號!P16</f>
        <v>ARES</v>
      </c>
      <c r="G70" s="314" t="str">
        <f>籤號!S13</f>
        <v xml:space="preserve">  FD</v>
      </c>
      <c r="H70" s="309" t="s">
        <v>51</v>
      </c>
      <c r="I70" s="315" t="str">
        <f>G68</f>
        <v>Lotus</v>
      </c>
      <c r="J70" s="148"/>
      <c r="K70" s="145" t="s">
        <v>51</v>
      </c>
      <c r="L70" s="159"/>
      <c r="EQ70" s="38"/>
      <c r="ER70" s="38"/>
      <c r="ES70" s="38"/>
    </row>
    <row r="71" spans="1:149" ht="12" customHeight="1">
      <c r="B71" s="499"/>
      <c r="C71" s="496"/>
      <c r="D71" s="334"/>
      <c r="E71" s="338" t="s">
        <v>52</v>
      </c>
      <c r="F71" s="335"/>
      <c r="G71" s="314"/>
      <c r="H71" s="312" t="s">
        <v>53</v>
      </c>
      <c r="I71" s="315"/>
      <c r="J71" s="153"/>
      <c r="K71" s="150" t="s">
        <v>53</v>
      </c>
      <c r="L71" s="154"/>
      <c r="EQ71" s="38"/>
      <c r="ER71" s="38"/>
      <c r="ES71" s="38"/>
    </row>
    <row r="72" spans="1:149" ht="12" customHeight="1">
      <c r="B72" s="497" t="s">
        <v>58</v>
      </c>
      <c r="C72" s="498" t="s">
        <v>43</v>
      </c>
      <c r="D72" s="332" t="str">
        <f>籤號!P11</f>
        <v>XINGFU</v>
      </c>
      <c r="E72" s="332" t="s">
        <v>50</v>
      </c>
      <c r="F72" s="333" t="str">
        <f>D68</f>
        <v>北方鷹</v>
      </c>
      <c r="G72" s="309" t="str">
        <f>I68</f>
        <v>R.Barons</v>
      </c>
      <c r="H72" s="309" t="s">
        <v>51</v>
      </c>
      <c r="I72" s="310" t="str">
        <f>籤號!S7</f>
        <v>GIGABYTE</v>
      </c>
      <c r="J72" s="156"/>
      <c r="K72" s="145" t="s">
        <v>51</v>
      </c>
      <c r="L72" s="157"/>
      <c r="EQ72" s="38"/>
      <c r="ER72" s="38"/>
      <c r="ES72" s="38"/>
    </row>
    <row r="73" spans="1:149" ht="12" customHeight="1">
      <c r="B73" s="499"/>
      <c r="C73" s="496"/>
      <c r="D73" s="334"/>
      <c r="E73" s="338" t="s">
        <v>52</v>
      </c>
      <c r="F73" s="339"/>
      <c r="G73" s="314"/>
      <c r="H73" s="312" t="s">
        <v>53</v>
      </c>
      <c r="I73" s="313"/>
      <c r="J73" s="153"/>
      <c r="K73" s="150" t="s">
        <v>53</v>
      </c>
      <c r="L73" s="154"/>
      <c r="EQ73" s="38"/>
      <c r="ER73" s="38"/>
      <c r="ES73" s="38"/>
    </row>
    <row r="74" spans="1:149" ht="12" customHeight="1">
      <c r="B74" s="497" t="s">
        <v>59</v>
      </c>
      <c r="C74" s="498" t="s">
        <v>44</v>
      </c>
      <c r="D74" s="332" t="str">
        <f>F70</f>
        <v>ARES</v>
      </c>
      <c r="E74" s="332" t="s">
        <v>51</v>
      </c>
      <c r="F74" s="333" t="str">
        <f>D72</f>
        <v>XINGFU</v>
      </c>
      <c r="G74" s="309" t="str">
        <f>I72</f>
        <v>GIGABYTE</v>
      </c>
      <c r="H74" s="309" t="s">
        <v>51</v>
      </c>
      <c r="I74" s="310" t="str">
        <f>G70</f>
        <v xml:space="preserve">  FD</v>
      </c>
      <c r="J74" s="148"/>
      <c r="K74" s="145" t="s">
        <v>51</v>
      </c>
      <c r="L74" s="159"/>
      <c r="EQ74" s="38"/>
      <c r="ER74" s="38"/>
      <c r="ES74" s="38"/>
    </row>
    <row r="75" spans="1:149" ht="12" customHeight="1" thickBot="1">
      <c r="B75" s="500"/>
      <c r="C75" s="501"/>
      <c r="D75" s="340"/>
      <c r="E75" s="341" t="s">
        <v>53</v>
      </c>
      <c r="F75" s="342"/>
      <c r="G75" s="316"/>
      <c r="H75" s="317" t="s">
        <v>53</v>
      </c>
      <c r="I75" s="318"/>
      <c r="J75" s="163"/>
      <c r="K75" s="164" t="s">
        <v>53</v>
      </c>
      <c r="L75" s="165"/>
      <c r="EQ75" s="38"/>
      <c r="ER75" s="38"/>
      <c r="ES75" s="38"/>
    </row>
    <row r="76" spans="1:149" ht="12" customHeight="1" thickTop="1"/>
    <row r="77" spans="1:149" s="52" customFormat="1" ht="28" customHeight="1" thickBot="1">
      <c r="A77" s="50"/>
      <c r="B77" s="502" t="s">
        <v>87</v>
      </c>
      <c r="C77" s="502"/>
      <c r="D77" s="502"/>
      <c r="E77" s="502"/>
      <c r="F77" s="502"/>
      <c r="G77" s="502"/>
      <c r="H77" s="502"/>
      <c r="I77" s="502"/>
      <c r="J77" s="502"/>
      <c r="K77" s="502"/>
      <c r="L77" s="502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</row>
    <row r="78" spans="1:149" s="52" customFormat="1" ht="18" customHeight="1" thickTop="1" thickBot="1">
      <c r="A78" s="50"/>
      <c r="B78" s="40" t="s">
        <v>45</v>
      </c>
      <c r="C78" s="41" t="s">
        <v>46</v>
      </c>
      <c r="D78" s="503" t="s">
        <v>47</v>
      </c>
      <c r="E78" s="504"/>
      <c r="F78" s="505"/>
      <c r="G78" s="503" t="s">
        <v>48</v>
      </c>
      <c r="H78" s="504"/>
      <c r="I78" s="505"/>
      <c r="J78" s="503" t="s">
        <v>49</v>
      </c>
      <c r="K78" s="504"/>
      <c r="L78" s="506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</row>
    <row r="79" spans="1:149" ht="12" customHeight="1">
      <c r="B79" s="493">
        <v>1</v>
      </c>
      <c r="C79" s="495" t="s">
        <v>37</v>
      </c>
      <c r="D79" s="319" t="str">
        <f>籤號!S10</f>
        <v>島鳥切人</v>
      </c>
      <c r="E79" s="309" t="s">
        <v>50</v>
      </c>
      <c r="F79" s="320" t="str">
        <f>籤號!S16</f>
        <v xml:space="preserve"> JCB</v>
      </c>
      <c r="G79" s="287" t="str">
        <f>籤號!M4</f>
        <v>21Bros</v>
      </c>
      <c r="H79" s="287" t="s">
        <v>50</v>
      </c>
      <c r="I79" s="291" t="str">
        <f>籤號!M9</f>
        <v>詠意企業</v>
      </c>
      <c r="J79" s="345" t="str">
        <f>籤號!P4</f>
        <v>Lohas Master-A</v>
      </c>
      <c r="K79" s="332" t="s">
        <v>51</v>
      </c>
      <c r="L79" s="346" t="str">
        <f>籤號!P7</f>
        <v xml:space="preserve"> Falcon</v>
      </c>
      <c r="EL79" s="38"/>
      <c r="EM79" s="38"/>
      <c r="EN79" s="38"/>
      <c r="EO79" s="38"/>
      <c r="EP79" s="38"/>
      <c r="EQ79" s="38"/>
      <c r="ER79" s="38"/>
      <c r="ES79" s="38"/>
    </row>
    <row r="80" spans="1:149" ht="12" customHeight="1">
      <c r="B80" s="494"/>
      <c r="C80" s="496"/>
      <c r="D80" s="312"/>
      <c r="E80" s="312" t="s">
        <v>52</v>
      </c>
      <c r="F80" s="313"/>
      <c r="G80" s="292"/>
      <c r="H80" s="292" t="s">
        <v>52</v>
      </c>
      <c r="I80" s="293"/>
      <c r="J80" s="347"/>
      <c r="K80" s="338" t="s">
        <v>53</v>
      </c>
      <c r="L80" s="348"/>
      <c r="EL80" s="38"/>
      <c r="EM80" s="38"/>
      <c r="EN80" s="38"/>
      <c r="EO80" s="38"/>
      <c r="EP80" s="38"/>
      <c r="EQ80" s="38"/>
      <c r="ER80" s="38"/>
      <c r="ES80" s="38"/>
    </row>
    <row r="81" spans="1:149" ht="12" customHeight="1">
      <c r="B81" s="497">
        <v>2</v>
      </c>
      <c r="C81" s="498" t="s">
        <v>38</v>
      </c>
      <c r="D81" s="309" t="str">
        <f>F79</f>
        <v xml:space="preserve"> JCB</v>
      </c>
      <c r="E81" s="309" t="s">
        <v>50</v>
      </c>
      <c r="F81" s="310" t="str">
        <f>籤號!S9</f>
        <v>Orca</v>
      </c>
      <c r="G81" s="308" t="str">
        <f>I79</f>
        <v>詠意企業</v>
      </c>
      <c r="H81" s="287" t="s">
        <v>50</v>
      </c>
      <c r="I81" s="291" t="str">
        <f>籤號!M7</f>
        <v>謝師傅熱炒</v>
      </c>
      <c r="J81" s="349" t="str">
        <f>籤號!P8</f>
        <v>ASKEY</v>
      </c>
      <c r="K81" s="332" t="s">
        <v>51</v>
      </c>
      <c r="L81" s="350" t="str">
        <f>J79</f>
        <v>Lohas Master-A</v>
      </c>
      <c r="EL81" s="38"/>
      <c r="EM81" s="38"/>
      <c r="EN81" s="38"/>
      <c r="EO81" s="38"/>
      <c r="EP81" s="38"/>
      <c r="EQ81" s="38"/>
      <c r="ER81" s="38"/>
      <c r="ES81" s="38"/>
    </row>
    <row r="82" spans="1:149" ht="12" customHeight="1">
      <c r="B82" s="494"/>
      <c r="C82" s="496"/>
      <c r="D82" s="312"/>
      <c r="E82" s="312" t="s">
        <v>52</v>
      </c>
      <c r="F82" s="313"/>
      <c r="G82" s="294"/>
      <c r="H82" s="289" t="s">
        <v>52</v>
      </c>
      <c r="I82" s="290"/>
      <c r="J82" s="349"/>
      <c r="K82" s="338" t="s">
        <v>53</v>
      </c>
      <c r="L82" s="348"/>
      <c r="EL82" s="38"/>
      <c r="EM82" s="38"/>
      <c r="EN82" s="38"/>
      <c r="EO82" s="38"/>
      <c r="EP82" s="38"/>
      <c r="EQ82" s="38"/>
      <c r="ER82" s="38"/>
      <c r="ES82" s="38"/>
    </row>
    <row r="83" spans="1:149" ht="12" customHeight="1">
      <c r="B83" s="497" t="s">
        <v>54</v>
      </c>
      <c r="C83" s="498" t="s">
        <v>39</v>
      </c>
      <c r="D83" s="314" t="str">
        <f>F81</f>
        <v>Orca</v>
      </c>
      <c r="E83" s="309" t="s">
        <v>50</v>
      </c>
      <c r="F83" s="315" t="str">
        <f>D79</f>
        <v>島鳥切人</v>
      </c>
      <c r="G83" s="292" t="str">
        <f>籤號!M10</f>
        <v>文山聯隊</v>
      </c>
      <c r="H83" s="287" t="s">
        <v>50</v>
      </c>
      <c r="I83" s="293" t="str">
        <f>G79</f>
        <v>21Bros</v>
      </c>
      <c r="J83" s="345" t="str">
        <f>L79</f>
        <v xml:space="preserve"> Falcon</v>
      </c>
      <c r="K83" s="332" t="s">
        <v>51</v>
      </c>
      <c r="L83" s="351" t="str">
        <f>籤號!P14</f>
        <v>北方鷹</v>
      </c>
      <c r="EL83" s="38"/>
      <c r="EM83" s="38"/>
      <c r="EN83" s="38"/>
      <c r="EO83" s="38"/>
      <c r="EP83" s="38"/>
      <c r="EQ83" s="38"/>
      <c r="ER83" s="38"/>
      <c r="ES83" s="38"/>
    </row>
    <row r="84" spans="1:149" ht="12" customHeight="1">
      <c r="B84" s="494"/>
      <c r="C84" s="496"/>
      <c r="D84" s="314"/>
      <c r="E84" s="312" t="s">
        <v>52</v>
      </c>
      <c r="F84" s="315"/>
      <c r="G84" s="292"/>
      <c r="H84" s="289" t="s">
        <v>52</v>
      </c>
      <c r="I84" s="293"/>
      <c r="J84" s="347"/>
      <c r="K84" s="338" t="s">
        <v>53</v>
      </c>
      <c r="L84" s="348"/>
      <c r="EL84" s="38"/>
      <c r="EM84" s="38"/>
      <c r="EN84" s="38"/>
      <c r="EO84" s="38"/>
      <c r="EP84" s="38"/>
      <c r="EQ84" s="38"/>
      <c r="ER84" s="38"/>
      <c r="ES84" s="38"/>
    </row>
    <row r="85" spans="1:149" ht="12" customHeight="1">
      <c r="B85" s="497" t="s">
        <v>55</v>
      </c>
      <c r="C85" s="498" t="s">
        <v>40</v>
      </c>
      <c r="D85" s="309" t="str">
        <f>籤號!S6</f>
        <v>YoungGuns</v>
      </c>
      <c r="E85" s="309" t="s">
        <v>50</v>
      </c>
      <c r="F85" s="310" t="str">
        <f>籤號!S11</f>
        <v>Lotus</v>
      </c>
      <c r="G85" s="287" t="str">
        <f>I81</f>
        <v>謝師傅熱炒</v>
      </c>
      <c r="H85" s="287" t="s">
        <v>50</v>
      </c>
      <c r="I85" s="291" t="str">
        <f>G83</f>
        <v>文山聯隊</v>
      </c>
      <c r="J85" s="349" t="str">
        <f>L83</f>
        <v>北方鷹</v>
      </c>
      <c r="K85" s="332" t="s">
        <v>51</v>
      </c>
      <c r="L85" s="350" t="str">
        <f>J81</f>
        <v>ASKEY</v>
      </c>
      <c r="EL85" s="38"/>
      <c r="EM85" s="38"/>
      <c r="EN85" s="38"/>
      <c r="EO85" s="38"/>
      <c r="EP85" s="38"/>
      <c r="EQ85" s="38"/>
      <c r="ER85" s="38"/>
      <c r="ES85" s="38"/>
    </row>
    <row r="86" spans="1:149" ht="12" customHeight="1">
      <c r="B86" s="494"/>
      <c r="C86" s="496"/>
      <c r="D86" s="311"/>
      <c r="E86" s="312" t="s">
        <v>52</v>
      </c>
      <c r="F86" s="313"/>
      <c r="G86" s="294"/>
      <c r="H86" s="289" t="s">
        <v>52</v>
      </c>
      <c r="I86" s="290"/>
      <c r="J86" s="349"/>
      <c r="K86" s="338" t="s">
        <v>53</v>
      </c>
      <c r="L86" s="350"/>
      <c r="EL86" s="38"/>
      <c r="EM86" s="38"/>
      <c r="EN86" s="38"/>
      <c r="EO86" s="38"/>
      <c r="EP86" s="38"/>
      <c r="EQ86" s="38"/>
      <c r="ER86" s="38"/>
      <c r="ES86" s="38"/>
    </row>
    <row r="87" spans="1:149" ht="12" customHeight="1">
      <c r="B87" s="497" t="s">
        <v>56</v>
      </c>
      <c r="C87" s="498" t="s">
        <v>41</v>
      </c>
      <c r="D87" s="314" t="str">
        <f>籤號!S12</f>
        <v>R.Barons</v>
      </c>
      <c r="E87" s="309" t="s">
        <v>50</v>
      </c>
      <c r="F87" s="315" t="str">
        <f>D85</f>
        <v>YoungGuns</v>
      </c>
      <c r="G87" s="292" t="str">
        <f>籤號!M13</f>
        <v>ChengGong</v>
      </c>
      <c r="H87" s="287" t="s">
        <v>51</v>
      </c>
      <c r="I87" s="293" t="str">
        <f>籤號!M12</f>
        <v>搖滾鯉魚</v>
      </c>
      <c r="J87" s="345" t="str">
        <f>籤號!P5</f>
        <v>Kiwi奇果</v>
      </c>
      <c r="K87" s="332" t="s">
        <v>51</v>
      </c>
      <c r="L87" s="351" t="str">
        <f>籤號!P15</f>
        <v>ALCOHOLISM</v>
      </c>
      <c r="EL87" s="38"/>
      <c r="EM87" s="38"/>
      <c r="EN87" s="38"/>
      <c r="EO87" s="38"/>
      <c r="EP87" s="38"/>
      <c r="EQ87" s="38"/>
      <c r="ER87" s="38"/>
      <c r="ES87" s="38"/>
    </row>
    <row r="88" spans="1:149" ht="12" customHeight="1">
      <c r="B88" s="494"/>
      <c r="C88" s="496"/>
      <c r="D88" s="312"/>
      <c r="E88" s="312" t="s">
        <v>52</v>
      </c>
      <c r="F88" s="313"/>
      <c r="G88" s="289"/>
      <c r="H88" s="289" t="s">
        <v>53</v>
      </c>
      <c r="I88" s="290"/>
      <c r="J88" s="349"/>
      <c r="K88" s="338" t="s">
        <v>53</v>
      </c>
      <c r="L88" s="350"/>
      <c r="EL88" s="38"/>
      <c r="EM88" s="38"/>
      <c r="EN88" s="38"/>
      <c r="EO88" s="38"/>
      <c r="EP88" s="38"/>
      <c r="EQ88" s="38"/>
      <c r="ER88" s="38"/>
      <c r="ES88" s="38"/>
    </row>
    <row r="89" spans="1:149" ht="12" customHeight="1">
      <c r="B89" s="497" t="s">
        <v>57</v>
      </c>
      <c r="C89" s="498" t="s">
        <v>42</v>
      </c>
      <c r="D89" s="314" t="str">
        <f>F85</f>
        <v>Lotus</v>
      </c>
      <c r="E89" s="309" t="s">
        <v>50</v>
      </c>
      <c r="F89" s="315" t="str">
        <f>籤號!S8</f>
        <v>Windstorm</v>
      </c>
      <c r="G89" s="292" t="str">
        <f>I87</f>
        <v>搖滾鯉魚</v>
      </c>
      <c r="H89" s="287" t="s">
        <v>51</v>
      </c>
      <c r="I89" s="293" t="str">
        <f>籤號!M14</f>
        <v>RANGERS</v>
      </c>
      <c r="J89" s="345" t="str">
        <f>籤號!P16</f>
        <v>ARES</v>
      </c>
      <c r="K89" s="332" t="s">
        <v>51</v>
      </c>
      <c r="L89" s="351" t="str">
        <f>J87</f>
        <v>Kiwi奇果</v>
      </c>
      <c r="EQ89" s="38"/>
      <c r="ER89" s="38"/>
      <c r="ES89" s="38"/>
    </row>
    <row r="90" spans="1:149" ht="12" customHeight="1">
      <c r="B90" s="499"/>
      <c r="C90" s="496"/>
      <c r="D90" s="314"/>
      <c r="E90" s="312" t="s">
        <v>52</v>
      </c>
      <c r="F90" s="315"/>
      <c r="G90" s="292"/>
      <c r="H90" s="289" t="s">
        <v>53</v>
      </c>
      <c r="I90" s="293"/>
      <c r="J90" s="347"/>
      <c r="K90" s="338" t="s">
        <v>53</v>
      </c>
      <c r="L90" s="348"/>
      <c r="EQ90" s="38"/>
      <c r="ER90" s="38"/>
      <c r="ES90" s="38"/>
    </row>
    <row r="91" spans="1:149" ht="12" customHeight="1">
      <c r="B91" s="497" t="s">
        <v>58</v>
      </c>
      <c r="C91" s="498" t="s">
        <v>43</v>
      </c>
      <c r="D91" s="309" t="str">
        <f>F89</f>
        <v>Windstorm</v>
      </c>
      <c r="E91" s="309" t="s">
        <v>50</v>
      </c>
      <c r="F91" s="310" t="str">
        <f>D87</f>
        <v>R.Barons</v>
      </c>
      <c r="G91" s="287" t="str">
        <f>籤號!M8</f>
        <v>生生不息</v>
      </c>
      <c r="H91" s="287" t="s">
        <v>51</v>
      </c>
      <c r="I91" s="291" t="str">
        <f>G87</f>
        <v>ChengGong</v>
      </c>
      <c r="J91" s="349" t="str">
        <f>L87</f>
        <v>ALCOHOLISM</v>
      </c>
      <c r="K91" s="332" t="s">
        <v>51</v>
      </c>
      <c r="L91" s="350" t="str">
        <f>籤號!P6</f>
        <v xml:space="preserve">  RELAX </v>
      </c>
      <c r="EQ91" s="38"/>
      <c r="ER91" s="38"/>
      <c r="ES91" s="38"/>
    </row>
    <row r="92" spans="1:149" ht="12" customHeight="1">
      <c r="B92" s="499"/>
      <c r="C92" s="496"/>
      <c r="D92" s="314"/>
      <c r="E92" s="312" t="s">
        <v>52</v>
      </c>
      <c r="F92" s="313"/>
      <c r="G92" s="292"/>
      <c r="H92" s="289" t="s">
        <v>53</v>
      </c>
      <c r="I92" s="290"/>
      <c r="J92" s="347"/>
      <c r="K92" s="338" t="s">
        <v>53</v>
      </c>
      <c r="L92" s="348"/>
      <c r="EQ92" s="38"/>
      <c r="ER92" s="38"/>
      <c r="ES92" s="38"/>
    </row>
    <row r="93" spans="1:149" ht="12" customHeight="1">
      <c r="B93" s="497" t="s">
        <v>59</v>
      </c>
      <c r="C93" s="498" t="s">
        <v>44</v>
      </c>
      <c r="D93" s="145"/>
      <c r="E93" s="145" t="s">
        <v>51</v>
      </c>
      <c r="F93" s="147"/>
      <c r="G93" s="287" t="str">
        <f>I89</f>
        <v>RANGERS</v>
      </c>
      <c r="H93" s="287" t="s">
        <v>51</v>
      </c>
      <c r="I93" s="291" t="str">
        <f>G91</f>
        <v>生生不息</v>
      </c>
      <c r="J93" s="345" t="str">
        <f>L91</f>
        <v xml:space="preserve">  RELAX </v>
      </c>
      <c r="K93" s="332" t="s">
        <v>51</v>
      </c>
      <c r="L93" s="351" t="str">
        <f>J89</f>
        <v>ARES</v>
      </c>
      <c r="EQ93" s="38"/>
      <c r="ER93" s="38"/>
      <c r="ES93" s="38"/>
    </row>
    <row r="94" spans="1:149" ht="12" customHeight="1" thickBot="1">
      <c r="B94" s="500"/>
      <c r="C94" s="501"/>
      <c r="D94" s="160"/>
      <c r="E94" s="161" t="s">
        <v>53</v>
      </c>
      <c r="F94" s="162"/>
      <c r="G94" s="295"/>
      <c r="H94" s="296" t="s">
        <v>53</v>
      </c>
      <c r="I94" s="297"/>
      <c r="J94" s="352"/>
      <c r="K94" s="353" t="s">
        <v>53</v>
      </c>
      <c r="L94" s="354"/>
      <c r="EQ94" s="38"/>
      <c r="ER94" s="38"/>
      <c r="ES94" s="38"/>
    </row>
    <row r="95" spans="1:149" ht="12" customHeight="1" thickTop="1">
      <c r="B95" s="46"/>
      <c r="C95" s="46"/>
      <c r="D95" s="47"/>
      <c r="E95" s="48"/>
      <c r="F95" s="47"/>
      <c r="G95" s="47"/>
      <c r="H95" s="47"/>
      <c r="I95" s="47"/>
    </row>
    <row r="96" spans="1:149" s="52" customFormat="1" ht="28" customHeight="1" thickBot="1">
      <c r="A96" s="50"/>
      <c r="B96" s="502" t="s">
        <v>88</v>
      </c>
      <c r="C96" s="502"/>
      <c r="D96" s="502"/>
      <c r="E96" s="502"/>
      <c r="F96" s="502"/>
      <c r="G96" s="502"/>
      <c r="H96" s="502"/>
      <c r="I96" s="502"/>
      <c r="J96" s="502"/>
      <c r="K96" s="502"/>
      <c r="L96" s="502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</row>
    <row r="97" spans="1:149" s="52" customFormat="1" ht="18" customHeight="1" thickTop="1" thickBot="1">
      <c r="A97" s="50"/>
      <c r="B97" s="40" t="s">
        <v>45</v>
      </c>
      <c r="C97" s="41" t="s">
        <v>46</v>
      </c>
      <c r="D97" s="503" t="s">
        <v>47</v>
      </c>
      <c r="E97" s="504"/>
      <c r="F97" s="505"/>
      <c r="G97" s="503" t="s">
        <v>48</v>
      </c>
      <c r="H97" s="504"/>
      <c r="I97" s="505"/>
      <c r="J97" s="503" t="s">
        <v>49</v>
      </c>
      <c r="K97" s="504"/>
      <c r="L97" s="506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</row>
    <row r="98" spans="1:149" ht="12" customHeight="1">
      <c r="B98" s="493">
        <v>1</v>
      </c>
      <c r="C98" s="495" t="s">
        <v>37</v>
      </c>
      <c r="D98" s="286" t="str">
        <f>籤號!M5</f>
        <v>Whirlwind</v>
      </c>
      <c r="E98" s="287" t="s">
        <v>50</v>
      </c>
      <c r="F98" s="288" t="str">
        <f>籤號!M8</f>
        <v>生生不息</v>
      </c>
      <c r="G98" s="332" t="str">
        <f>籤號!P13</f>
        <v>泰順</v>
      </c>
      <c r="H98" s="332" t="s">
        <v>50</v>
      </c>
      <c r="I98" s="333" t="str">
        <f>籤號!P14</f>
        <v>北方鷹</v>
      </c>
      <c r="J98" s="322" t="str">
        <f>籤號!S8</f>
        <v>Windstorm</v>
      </c>
      <c r="K98" s="309" t="s">
        <v>51</v>
      </c>
      <c r="L98" s="323" t="str">
        <f>籤號!S16</f>
        <v xml:space="preserve"> JCB</v>
      </c>
      <c r="EL98" s="38"/>
      <c r="EM98" s="38"/>
      <c r="EN98" s="38"/>
      <c r="EO98" s="38"/>
      <c r="EP98" s="38"/>
      <c r="EQ98" s="38"/>
      <c r="ER98" s="38"/>
      <c r="ES98" s="38"/>
    </row>
    <row r="99" spans="1:149" ht="12" customHeight="1">
      <c r="B99" s="494"/>
      <c r="C99" s="496"/>
      <c r="D99" s="289"/>
      <c r="E99" s="289" t="s">
        <v>52</v>
      </c>
      <c r="F99" s="290"/>
      <c r="G99" s="334"/>
      <c r="H99" s="334" t="s">
        <v>52</v>
      </c>
      <c r="I99" s="335"/>
      <c r="J99" s="324"/>
      <c r="K99" s="312" t="s">
        <v>53</v>
      </c>
      <c r="L99" s="325"/>
      <c r="EL99" s="38"/>
      <c r="EM99" s="38"/>
      <c r="EN99" s="38"/>
      <c r="EO99" s="38"/>
      <c r="EP99" s="38"/>
      <c r="EQ99" s="38"/>
      <c r="ER99" s="38"/>
      <c r="ES99" s="38"/>
    </row>
    <row r="100" spans="1:149" ht="12" customHeight="1">
      <c r="B100" s="497">
        <v>2</v>
      </c>
      <c r="C100" s="498" t="s">
        <v>38</v>
      </c>
      <c r="D100" s="287" t="str">
        <f>籤號!M10</f>
        <v>文山聯隊</v>
      </c>
      <c r="E100" s="287" t="s">
        <v>50</v>
      </c>
      <c r="F100" s="291" t="str">
        <f>D98</f>
        <v>Whirlwind</v>
      </c>
      <c r="G100" s="336" t="str">
        <f>籤號!P15</f>
        <v>ALCOHOLISM</v>
      </c>
      <c r="H100" s="332" t="s">
        <v>50</v>
      </c>
      <c r="I100" s="333" t="str">
        <f>G98</f>
        <v>泰順</v>
      </c>
      <c r="J100" s="326" t="str">
        <f>L98</f>
        <v xml:space="preserve"> JCB</v>
      </c>
      <c r="K100" s="309" t="s">
        <v>51</v>
      </c>
      <c r="L100" s="327" t="str">
        <f>籤號!S7</f>
        <v>GIGABYTE</v>
      </c>
      <c r="EL100" s="38"/>
      <c r="EM100" s="38"/>
      <c r="EN100" s="38"/>
      <c r="EO100" s="38"/>
      <c r="EP100" s="38"/>
      <c r="EQ100" s="38"/>
      <c r="ER100" s="38"/>
      <c r="ES100" s="38"/>
    </row>
    <row r="101" spans="1:149" ht="12" customHeight="1">
      <c r="B101" s="494"/>
      <c r="C101" s="496"/>
      <c r="D101" s="289"/>
      <c r="E101" s="289" t="s">
        <v>52</v>
      </c>
      <c r="F101" s="290"/>
      <c r="G101" s="337"/>
      <c r="H101" s="338" t="s">
        <v>52</v>
      </c>
      <c r="I101" s="339"/>
      <c r="J101" s="326"/>
      <c r="K101" s="312" t="s">
        <v>53</v>
      </c>
      <c r="L101" s="325"/>
      <c r="EL101" s="38"/>
      <c r="EM101" s="38"/>
      <c r="EN101" s="38"/>
      <c r="EO101" s="38"/>
      <c r="EP101" s="38"/>
      <c r="EQ101" s="38"/>
      <c r="ER101" s="38"/>
      <c r="ES101" s="38"/>
    </row>
    <row r="102" spans="1:149" ht="12" customHeight="1">
      <c r="B102" s="497" t="s">
        <v>54</v>
      </c>
      <c r="C102" s="498" t="s">
        <v>39</v>
      </c>
      <c r="D102" s="292" t="str">
        <f>F98</f>
        <v>生生不息</v>
      </c>
      <c r="E102" s="287" t="s">
        <v>50</v>
      </c>
      <c r="F102" s="293" t="str">
        <f>籤號!M6</f>
        <v>萬板熊</v>
      </c>
      <c r="G102" s="334" t="str">
        <f>I98</f>
        <v>北方鷹</v>
      </c>
      <c r="H102" s="332" t="s">
        <v>50</v>
      </c>
      <c r="I102" s="335" t="str">
        <f>籤號!P9</f>
        <v>Freedom</v>
      </c>
      <c r="J102" s="322" t="str">
        <f>籤號!S15</f>
        <v>APP</v>
      </c>
      <c r="K102" s="309" t="s">
        <v>51</v>
      </c>
      <c r="L102" s="328" t="str">
        <f>J98</f>
        <v>Windstorm</v>
      </c>
      <c r="EL102" s="38"/>
      <c r="EM102" s="38"/>
      <c r="EN102" s="38"/>
      <c r="EO102" s="38"/>
      <c r="EP102" s="38"/>
      <c r="EQ102" s="38"/>
      <c r="ER102" s="38"/>
      <c r="ES102" s="38"/>
    </row>
    <row r="103" spans="1:149" ht="12" customHeight="1">
      <c r="B103" s="494"/>
      <c r="C103" s="496"/>
      <c r="D103" s="292"/>
      <c r="E103" s="289" t="s">
        <v>52</v>
      </c>
      <c r="F103" s="293"/>
      <c r="G103" s="334"/>
      <c r="H103" s="338" t="s">
        <v>52</v>
      </c>
      <c r="I103" s="335"/>
      <c r="J103" s="324"/>
      <c r="K103" s="312" t="s">
        <v>53</v>
      </c>
      <c r="L103" s="325"/>
      <c r="EL103" s="38"/>
      <c r="EM103" s="38"/>
      <c r="EN103" s="38"/>
      <c r="EO103" s="38"/>
      <c r="EP103" s="38"/>
      <c r="EQ103" s="38"/>
      <c r="ER103" s="38"/>
      <c r="ES103" s="38"/>
    </row>
    <row r="104" spans="1:149" ht="12" customHeight="1">
      <c r="B104" s="497" t="s">
        <v>55</v>
      </c>
      <c r="C104" s="498" t="s">
        <v>40</v>
      </c>
      <c r="D104" s="287" t="str">
        <f>F102</f>
        <v>萬板熊</v>
      </c>
      <c r="E104" s="287" t="s">
        <v>50</v>
      </c>
      <c r="F104" s="291" t="str">
        <f>D100</f>
        <v>文山聯隊</v>
      </c>
      <c r="G104" s="332" t="str">
        <f>I102</f>
        <v>Freedom</v>
      </c>
      <c r="H104" s="332" t="s">
        <v>50</v>
      </c>
      <c r="I104" s="333" t="str">
        <f>G100</f>
        <v>ALCOHOLISM</v>
      </c>
      <c r="J104" s="326" t="str">
        <f>L100</f>
        <v>GIGABYTE</v>
      </c>
      <c r="K104" s="309" t="s">
        <v>51</v>
      </c>
      <c r="L104" s="327" t="str">
        <f>J102</f>
        <v>APP</v>
      </c>
      <c r="EL104" s="38"/>
      <c r="EM104" s="38"/>
      <c r="EN104" s="38"/>
      <c r="EO104" s="38"/>
      <c r="EP104" s="38"/>
      <c r="EQ104" s="38"/>
      <c r="ER104" s="38"/>
      <c r="ES104" s="38"/>
    </row>
    <row r="105" spans="1:149" ht="12" customHeight="1">
      <c r="B105" s="494"/>
      <c r="C105" s="496"/>
      <c r="D105" s="294"/>
      <c r="E105" s="289" t="s">
        <v>52</v>
      </c>
      <c r="F105" s="290"/>
      <c r="G105" s="337"/>
      <c r="H105" s="338" t="s">
        <v>52</v>
      </c>
      <c r="I105" s="339"/>
      <c r="J105" s="326"/>
      <c r="K105" s="312" t="s">
        <v>53</v>
      </c>
      <c r="L105" s="327"/>
      <c r="EL105" s="38"/>
      <c r="EM105" s="38"/>
      <c r="EN105" s="38"/>
      <c r="EO105" s="38"/>
      <c r="EP105" s="38"/>
      <c r="EQ105" s="38"/>
      <c r="ER105" s="38"/>
      <c r="ES105" s="38"/>
    </row>
    <row r="106" spans="1:149" ht="12" customHeight="1">
      <c r="B106" s="497" t="s">
        <v>56</v>
      </c>
      <c r="C106" s="498" t="s">
        <v>41</v>
      </c>
      <c r="D106" s="292" t="str">
        <f>籤號!M7</f>
        <v>謝師傅熱炒</v>
      </c>
      <c r="E106" s="287" t="s">
        <v>50</v>
      </c>
      <c r="F106" s="293" t="str">
        <f>籤號!M13</f>
        <v>ChengGong</v>
      </c>
      <c r="G106" s="334" t="str">
        <f>籤號!P4</f>
        <v>Lohas Master-A</v>
      </c>
      <c r="H106" s="332" t="s">
        <v>51</v>
      </c>
      <c r="I106" s="335" t="str">
        <f>籤號!P11</f>
        <v>XINGFU</v>
      </c>
      <c r="J106" s="322" t="str">
        <f>籤號!S6</f>
        <v>YoungGuns</v>
      </c>
      <c r="K106" s="309" t="s">
        <v>51</v>
      </c>
      <c r="L106" s="328" t="str">
        <f>籤號!S10</f>
        <v>島鳥切人</v>
      </c>
      <c r="EL106" s="38"/>
      <c r="EM106" s="38"/>
      <c r="EN106" s="38"/>
      <c r="EO106" s="38"/>
      <c r="EP106" s="38"/>
      <c r="EQ106" s="38"/>
      <c r="ER106" s="38"/>
      <c r="ES106" s="38"/>
    </row>
    <row r="107" spans="1:149" ht="12" customHeight="1">
      <c r="B107" s="494"/>
      <c r="C107" s="496"/>
      <c r="D107" s="289"/>
      <c r="E107" s="289" t="s">
        <v>52</v>
      </c>
      <c r="F107" s="290"/>
      <c r="G107" s="338"/>
      <c r="H107" s="338" t="s">
        <v>53</v>
      </c>
      <c r="I107" s="339"/>
      <c r="J107" s="326"/>
      <c r="K107" s="312" t="s">
        <v>53</v>
      </c>
      <c r="L107" s="327"/>
      <c r="EL107" s="38"/>
      <c r="EM107" s="38"/>
      <c r="EN107" s="38"/>
      <c r="EO107" s="38"/>
      <c r="EP107" s="38"/>
      <c r="EQ107" s="38"/>
      <c r="ER107" s="38"/>
      <c r="ES107" s="38"/>
    </row>
    <row r="108" spans="1:149" ht="12" customHeight="1">
      <c r="B108" s="497" t="s">
        <v>57</v>
      </c>
      <c r="C108" s="498" t="s">
        <v>42</v>
      </c>
      <c r="D108" s="292" t="str">
        <f>籤號!M14</f>
        <v>RANGERS</v>
      </c>
      <c r="E108" s="287" t="s">
        <v>50</v>
      </c>
      <c r="F108" s="293" t="str">
        <f>D106</f>
        <v>謝師傅熱炒</v>
      </c>
      <c r="G108" s="334" t="str">
        <f>籤號!P12</f>
        <v>Revolution</v>
      </c>
      <c r="H108" s="332" t="s">
        <v>51</v>
      </c>
      <c r="I108" s="335" t="str">
        <f>G106</f>
        <v>Lohas Master-A</v>
      </c>
      <c r="J108" s="322" t="str">
        <f>L106</f>
        <v>島鳥切人</v>
      </c>
      <c r="K108" s="309" t="s">
        <v>51</v>
      </c>
      <c r="L108" s="328" t="str">
        <f>籤號!S14</f>
        <v>政大歷史</v>
      </c>
      <c r="EQ108" s="38"/>
      <c r="ER108" s="38"/>
      <c r="ES108" s="38"/>
    </row>
    <row r="109" spans="1:149" ht="12" customHeight="1">
      <c r="B109" s="499"/>
      <c r="C109" s="496"/>
      <c r="D109" s="292"/>
      <c r="E109" s="289" t="s">
        <v>52</v>
      </c>
      <c r="F109" s="293"/>
      <c r="G109" s="334"/>
      <c r="H109" s="338" t="s">
        <v>53</v>
      </c>
      <c r="I109" s="335"/>
      <c r="J109" s="324"/>
      <c r="K109" s="312" t="s">
        <v>53</v>
      </c>
      <c r="L109" s="325"/>
      <c r="EQ109" s="38"/>
      <c r="ER109" s="38"/>
      <c r="ES109" s="38"/>
    </row>
    <row r="110" spans="1:149" ht="12" customHeight="1">
      <c r="B110" s="497" t="s">
        <v>58</v>
      </c>
      <c r="C110" s="498" t="s">
        <v>43</v>
      </c>
      <c r="D110" s="287" t="str">
        <f>籤號!M13</f>
        <v>ChengGong</v>
      </c>
      <c r="E110" s="287" t="s">
        <v>50</v>
      </c>
      <c r="F110" s="291" t="str">
        <f>籤號!M11</f>
        <v>中和國賓眼鏡</v>
      </c>
      <c r="G110" s="332" t="str">
        <f>I106</f>
        <v>XINGFU</v>
      </c>
      <c r="H110" s="332" t="s">
        <v>51</v>
      </c>
      <c r="I110" s="333" t="str">
        <f>籤號!P5</f>
        <v>Kiwi奇果</v>
      </c>
      <c r="J110" s="326" t="str">
        <f>籤號!S5</f>
        <v>植昆Seniores</v>
      </c>
      <c r="K110" s="309" t="s">
        <v>51</v>
      </c>
      <c r="L110" s="327" t="str">
        <f>J106</f>
        <v>YoungGuns</v>
      </c>
      <c r="EQ110" s="38"/>
      <c r="ER110" s="38"/>
      <c r="ES110" s="38"/>
    </row>
    <row r="111" spans="1:149" ht="12" customHeight="1">
      <c r="B111" s="499"/>
      <c r="C111" s="496"/>
      <c r="D111" s="292"/>
      <c r="E111" s="289" t="s">
        <v>52</v>
      </c>
      <c r="F111" s="290"/>
      <c r="G111" s="334"/>
      <c r="H111" s="338" t="s">
        <v>53</v>
      </c>
      <c r="I111" s="339"/>
      <c r="J111" s="324"/>
      <c r="K111" s="312" t="s">
        <v>53</v>
      </c>
      <c r="L111" s="325"/>
      <c r="EQ111" s="38"/>
      <c r="ER111" s="38"/>
      <c r="ES111" s="38"/>
    </row>
    <row r="112" spans="1:149" ht="12" customHeight="1">
      <c r="B112" s="497" t="s">
        <v>59</v>
      </c>
      <c r="C112" s="498" t="s">
        <v>44</v>
      </c>
      <c r="D112" s="287" t="str">
        <f>F110</f>
        <v>中和國賓眼鏡</v>
      </c>
      <c r="E112" s="287" t="s">
        <v>51</v>
      </c>
      <c r="F112" s="291" t="str">
        <f>D108</f>
        <v>RANGERS</v>
      </c>
      <c r="G112" s="332" t="str">
        <f>I110</f>
        <v>Kiwi奇果</v>
      </c>
      <c r="H112" s="332" t="s">
        <v>51</v>
      </c>
      <c r="I112" s="333" t="str">
        <f>G108</f>
        <v>Revolution</v>
      </c>
      <c r="J112" s="322" t="str">
        <f>L108</f>
        <v>政大歷史</v>
      </c>
      <c r="K112" s="309" t="s">
        <v>51</v>
      </c>
      <c r="L112" s="328" t="str">
        <f>J110</f>
        <v>植昆Seniores</v>
      </c>
      <c r="EQ112" s="38"/>
      <c r="ER112" s="38"/>
      <c r="ES112" s="38"/>
    </row>
    <row r="113" spans="1:149" ht="12" customHeight="1" thickBot="1">
      <c r="B113" s="500"/>
      <c r="C113" s="501"/>
      <c r="D113" s="295"/>
      <c r="E113" s="296" t="s">
        <v>53</v>
      </c>
      <c r="F113" s="297"/>
      <c r="G113" s="340"/>
      <c r="H113" s="341" t="s">
        <v>53</v>
      </c>
      <c r="I113" s="342"/>
      <c r="J113" s="329"/>
      <c r="K113" s="330" t="s">
        <v>53</v>
      </c>
      <c r="L113" s="331"/>
      <c r="EQ113" s="38"/>
      <c r="ER113" s="38"/>
      <c r="ES113" s="38"/>
    </row>
    <row r="114" spans="1:149" ht="12" customHeight="1" thickTop="1"/>
    <row r="115" spans="1:149" s="52" customFormat="1" ht="28" customHeight="1" thickBot="1">
      <c r="A115" s="50"/>
      <c r="B115" s="502" t="s">
        <v>89</v>
      </c>
      <c r="C115" s="502"/>
      <c r="D115" s="502"/>
      <c r="E115" s="502"/>
      <c r="F115" s="502"/>
      <c r="G115" s="502"/>
      <c r="H115" s="502"/>
      <c r="I115" s="502"/>
      <c r="J115" s="502"/>
      <c r="K115" s="502"/>
      <c r="L115" s="502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</row>
    <row r="116" spans="1:149" s="52" customFormat="1" ht="18" customHeight="1" thickTop="1" thickBot="1">
      <c r="A116" s="50"/>
      <c r="B116" s="40" t="s">
        <v>45</v>
      </c>
      <c r="C116" s="41" t="s">
        <v>46</v>
      </c>
      <c r="D116" s="503" t="s">
        <v>47</v>
      </c>
      <c r="E116" s="504"/>
      <c r="F116" s="505"/>
      <c r="G116" s="503" t="s">
        <v>48</v>
      </c>
      <c r="H116" s="504"/>
      <c r="I116" s="505"/>
      <c r="J116" s="503" t="s">
        <v>49</v>
      </c>
      <c r="K116" s="504"/>
      <c r="L116" s="506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</row>
    <row r="117" spans="1:149" ht="12" customHeight="1">
      <c r="B117" s="493">
        <v>1</v>
      </c>
      <c r="C117" s="495" t="s">
        <v>37</v>
      </c>
      <c r="D117" s="319" t="str">
        <f>籤號!S4</f>
        <v>Lohas Master-B</v>
      </c>
      <c r="E117" s="309" t="s">
        <v>50</v>
      </c>
      <c r="F117" s="320" t="str">
        <f>籤號!S15</f>
        <v>APP</v>
      </c>
      <c r="G117" s="287" t="str">
        <f>籤號!M13</f>
        <v>ChengGong</v>
      </c>
      <c r="H117" s="287" t="s">
        <v>50</v>
      </c>
      <c r="I117" s="291" t="str">
        <f>籤號!M14</f>
        <v>RANGERS</v>
      </c>
      <c r="J117" s="298" t="str">
        <f>籤號!M4</f>
        <v>21Bros</v>
      </c>
      <c r="K117" s="287" t="s">
        <v>51</v>
      </c>
      <c r="L117" s="299" t="str">
        <f>籤號!M11</f>
        <v>中和國賓眼鏡</v>
      </c>
      <c r="EL117" s="38"/>
      <c r="EM117" s="38"/>
      <c r="EN117" s="38"/>
      <c r="EO117" s="38"/>
      <c r="EP117" s="38"/>
      <c r="EQ117" s="38"/>
      <c r="ER117" s="38"/>
      <c r="ES117" s="38"/>
    </row>
    <row r="118" spans="1:149" ht="12" customHeight="1">
      <c r="B118" s="494"/>
      <c r="C118" s="496"/>
      <c r="D118" s="312"/>
      <c r="E118" s="312" t="s">
        <v>52</v>
      </c>
      <c r="F118" s="313"/>
      <c r="G118" s="292"/>
      <c r="H118" s="292" t="s">
        <v>52</v>
      </c>
      <c r="I118" s="293"/>
      <c r="J118" s="300"/>
      <c r="K118" s="289" t="s">
        <v>53</v>
      </c>
      <c r="L118" s="301"/>
      <c r="EL118" s="38"/>
      <c r="EM118" s="38"/>
      <c r="EN118" s="38"/>
      <c r="EO118" s="38"/>
      <c r="EP118" s="38"/>
      <c r="EQ118" s="38"/>
      <c r="ER118" s="38"/>
      <c r="ES118" s="38"/>
    </row>
    <row r="119" spans="1:149" ht="12" customHeight="1">
      <c r="B119" s="497">
        <v>2</v>
      </c>
      <c r="C119" s="498" t="s">
        <v>38</v>
      </c>
      <c r="D119" s="309" t="str">
        <f>籤號!S16</f>
        <v xml:space="preserve"> JCB</v>
      </c>
      <c r="E119" s="309" t="s">
        <v>50</v>
      </c>
      <c r="F119" s="310" t="str">
        <f>D117</f>
        <v>Lohas Master-B</v>
      </c>
      <c r="G119" s="308" t="str">
        <f>I117</f>
        <v>RANGERS</v>
      </c>
      <c r="H119" s="287" t="s">
        <v>50</v>
      </c>
      <c r="I119" s="291" t="str">
        <f>籤號!M6</f>
        <v>萬板熊</v>
      </c>
      <c r="J119" s="302" t="str">
        <f>籤號!M12</f>
        <v>搖滾鯉魚</v>
      </c>
      <c r="K119" s="287" t="s">
        <v>51</v>
      </c>
      <c r="L119" s="303" t="str">
        <f>J117</f>
        <v>21Bros</v>
      </c>
      <c r="EL119" s="38"/>
      <c r="EM119" s="38"/>
      <c r="EN119" s="38"/>
      <c r="EO119" s="38"/>
      <c r="EP119" s="38"/>
      <c r="EQ119" s="38"/>
      <c r="ER119" s="38"/>
      <c r="ES119" s="38"/>
    </row>
    <row r="120" spans="1:149" ht="12" customHeight="1">
      <c r="B120" s="494"/>
      <c r="C120" s="496"/>
      <c r="D120" s="312"/>
      <c r="E120" s="312" t="s">
        <v>52</v>
      </c>
      <c r="F120" s="313"/>
      <c r="G120" s="294"/>
      <c r="H120" s="289" t="s">
        <v>52</v>
      </c>
      <c r="I120" s="290"/>
      <c r="J120" s="302"/>
      <c r="K120" s="289" t="s">
        <v>53</v>
      </c>
      <c r="L120" s="301"/>
      <c r="EL120" s="38"/>
      <c r="EM120" s="38"/>
      <c r="EN120" s="38"/>
      <c r="EO120" s="38"/>
      <c r="EP120" s="38"/>
      <c r="EQ120" s="38"/>
      <c r="ER120" s="38"/>
      <c r="ES120" s="38"/>
    </row>
    <row r="121" spans="1:149" ht="12" customHeight="1">
      <c r="B121" s="497" t="s">
        <v>54</v>
      </c>
      <c r="C121" s="498" t="s">
        <v>39</v>
      </c>
      <c r="D121" s="314" t="str">
        <f>F117</f>
        <v>APP</v>
      </c>
      <c r="E121" s="309" t="s">
        <v>50</v>
      </c>
      <c r="F121" s="315" t="str">
        <f>籤號!S12</f>
        <v>R.Barons</v>
      </c>
      <c r="G121" s="292" t="str">
        <f>籤號!M9</f>
        <v>詠意企業</v>
      </c>
      <c r="H121" s="287" t="s">
        <v>50</v>
      </c>
      <c r="I121" s="293" t="str">
        <f>G117</f>
        <v>ChengGong</v>
      </c>
      <c r="J121" s="298" t="str">
        <f>L117</f>
        <v>中和國賓眼鏡</v>
      </c>
      <c r="K121" s="287" t="s">
        <v>51</v>
      </c>
      <c r="L121" s="304" t="str">
        <f>籤號!M8</f>
        <v>生生不息</v>
      </c>
      <c r="EL121" s="38"/>
      <c r="EM121" s="38"/>
      <c r="EN121" s="38"/>
      <c r="EO121" s="38"/>
      <c r="EP121" s="38"/>
      <c r="EQ121" s="38"/>
      <c r="ER121" s="38"/>
      <c r="ES121" s="38"/>
    </row>
    <row r="122" spans="1:149" ht="12" customHeight="1">
      <c r="B122" s="494"/>
      <c r="C122" s="496"/>
      <c r="D122" s="314"/>
      <c r="E122" s="312" t="s">
        <v>52</v>
      </c>
      <c r="F122" s="315"/>
      <c r="G122" s="292"/>
      <c r="H122" s="289" t="s">
        <v>52</v>
      </c>
      <c r="I122" s="293"/>
      <c r="J122" s="300"/>
      <c r="K122" s="289" t="s">
        <v>53</v>
      </c>
      <c r="L122" s="301"/>
      <c r="EL122" s="38"/>
      <c r="EM122" s="38"/>
      <c r="EN122" s="38"/>
      <c r="EO122" s="38"/>
      <c r="EP122" s="38"/>
      <c r="EQ122" s="38"/>
      <c r="ER122" s="38"/>
      <c r="ES122" s="38"/>
    </row>
    <row r="123" spans="1:149" ht="12" customHeight="1">
      <c r="B123" s="497" t="s">
        <v>55</v>
      </c>
      <c r="C123" s="498" t="s">
        <v>40</v>
      </c>
      <c r="D123" s="309" t="str">
        <f>F121</f>
        <v>R.Barons</v>
      </c>
      <c r="E123" s="309" t="s">
        <v>50</v>
      </c>
      <c r="F123" s="310" t="str">
        <f>D119</f>
        <v xml:space="preserve"> JCB</v>
      </c>
      <c r="G123" s="287" t="str">
        <f>I119</f>
        <v>萬板熊</v>
      </c>
      <c r="H123" s="287" t="s">
        <v>50</v>
      </c>
      <c r="I123" s="291" t="str">
        <f>G121</f>
        <v>詠意企業</v>
      </c>
      <c r="J123" s="302" t="str">
        <f>L121</f>
        <v>生生不息</v>
      </c>
      <c r="K123" s="287" t="s">
        <v>51</v>
      </c>
      <c r="L123" s="303" t="str">
        <f>J119</f>
        <v>搖滾鯉魚</v>
      </c>
      <c r="EL123" s="38"/>
      <c r="EM123" s="38"/>
      <c r="EN123" s="38"/>
      <c r="EO123" s="38"/>
      <c r="EP123" s="38"/>
      <c r="EQ123" s="38"/>
      <c r="ER123" s="38"/>
      <c r="ES123" s="38"/>
    </row>
    <row r="124" spans="1:149" ht="12" customHeight="1">
      <c r="B124" s="494"/>
      <c r="C124" s="496"/>
      <c r="D124" s="311"/>
      <c r="E124" s="312" t="s">
        <v>52</v>
      </c>
      <c r="F124" s="313"/>
      <c r="G124" s="294"/>
      <c r="H124" s="289" t="s">
        <v>52</v>
      </c>
      <c r="I124" s="290"/>
      <c r="J124" s="302"/>
      <c r="K124" s="289" t="s">
        <v>53</v>
      </c>
      <c r="L124" s="303"/>
      <c r="EL124" s="38"/>
      <c r="EM124" s="38"/>
      <c r="EN124" s="38"/>
      <c r="EO124" s="38"/>
      <c r="EP124" s="38"/>
      <c r="EQ124" s="38"/>
      <c r="ER124" s="38"/>
      <c r="ES124" s="38"/>
    </row>
    <row r="125" spans="1:149" ht="12" customHeight="1">
      <c r="B125" s="497" t="s">
        <v>56</v>
      </c>
      <c r="C125" s="498" t="s">
        <v>41</v>
      </c>
      <c r="D125" s="314" t="str">
        <f>籤號!S7</f>
        <v>GIGABYTE</v>
      </c>
      <c r="E125" s="309" t="s">
        <v>50</v>
      </c>
      <c r="F125" s="315" t="str">
        <f>籤號!S8</f>
        <v>Windstorm</v>
      </c>
      <c r="G125" s="334" t="str">
        <f>籤號!P6</f>
        <v xml:space="preserve">  RELAX </v>
      </c>
      <c r="H125" s="332" t="s">
        <v>51</v>
      </c>
      <c r="I125" s="335" t="str">
        <f>籤號!P11</f>
        <v>XINGFU</v>
      </c>
      <c r="J125" s="345" t="str">
        <f>籤號!P9</f>
        <v>Freedom</v>
      </c>
      <c r="K125" s="332" t="s">
        <v>51</v>
      </c>
      <c r="L125" s="351" t="str">
        <f>籤號!P10</f>
        <v>DT</v>
      </c>
      <c r="EL125" s="38"/>
      <c r="EM125" s="38"/>
      <c r="EN125" s="38"/>
      <c r="EO125" s="38"/>
      <c r="EP125" s="38"/>
      <c r="EQ125" s="38"/>
      <c r="ER125" s="38"/>
      <c r="ES125" s="38"/>
    </row>
    <row r="126" spans="1:149" ht="12" customHeight="1">
      <c r="B126" s="494"/>
      <c r="C126" s="496"/>
      <c r="D126" s="312"/>
      <c r="E126" s="312" t="s">
        <v>52</v>
      </c>
      <c r="F126" s="313"/>
      <c r="G126" s="338"/>
      <c r="H126" s="338" t="s">
        <v>53</v>
      </c>
      <c r="I126" s="339"/>
      <c r="J126" s="349"/>
      <c r="K126" s="338" t="s">
        <v>53</v>
      </c>
      <c r="L126" s="350"/>
      <c r="EL126" s="38"/>
      <c r="EM126" s="38"/>
      <c r="EN126" s="38"/>
      <c r="EO126" s="38"/>
      <c r="EP126" s="38"/>
      <c r="EQ126" s="38"/>
      <c r="ER126" s="38"/>
      <c r="ES126" s="38"/>
    </row>
    <row r="127" spans="1:149" ht="12" customHeight="1">
      <c r="B127" s="497" t="s">
        <v>57</v>
      </c>
      <c r="C127" s="498" t="s">
        <v>42</v>
      </c>
      <c r="D127" s="314" t="str">
        <f>F125</f>
        <v>Windstorm</v>
      </c>
      <c r="E127" s="309" t="s">
        <v>50</v>
      </c>
      <c r="F127" s="315" t="str">
        <f>籤號!S6</f>
        <v>YoungGuns</v>
      </c>
      <c r="G127" s="334" t="str">
        <f>籤號!P12</f>
        <v>Revolution</v>
      </c>
      <c r="H127" s="332" t="s">
        <v>51</v>
      </c>
      <c r="I127" s="335" t="str">
        <f>G125</f>
        <v xml:space="preserve">  RELAX </v>
      </c>
      <c r="J127" s="345" t="str">
        <f>L125</f>
        <v>DT</v>
      </c>
      <c r="K127" s="332" t="s">
        <v>51</v>
      </c>
      <c r="L127" s="351" t="str">
        <f>籤號!P16</f>
        <v>ARES</v>
      </c>
      <c r="EQ127" s="38"/>
      <c r="ER127" s="38"/>
      <c r="ES127" s="38"/>
    </row>
    <row r="128" spans="1:149" ht="12" customHeight="1">
      <c r="B128" s="499"/>
      <c r="C128" s="496"/>
      <c r="D128" s="314"/>
      <c r="E128" s="312" t="s">
        <v>52</v>
      </c>
      <c r="F128" s="315"/>
      <c r="G128" s="334"/>
      <c r="H128" s="338" t="s">
        <v>53</v>
      </c>
      <c r="I128" s="335"/>
      <c r="J128" s="347"/>
      <c r="K128" s="338" t="s">
        <v>53</v>
      </c>
      <c r="L128" s="348"/>
      <c r="EQ128" s="38"/>
      <c r="ER128" s="38"/>
      <c r="ES128" s="38"/>
    </row>
    <row r="129" spans="1:149" ht="12" customHeight="1">
      <c r="B129" s="497" t="s">
        <v>58</v>
      </c>
      <c r="C129" s="498" t="s">
        <v>43</v>
      </c>
      <c r="D129" s="309" t="str">
        <f>籤號!S9</f>
        <v>Orca</v>
      </c>
      <c r="E129" s="309" t="s">
        <v>50</v>
      </c>
      <c r="F129" s="310" t="str">
        <f>D125</f>
        <v>GIGABYTE</v>
      </c>
      <c r="G129" s="332" t="str">
        <f>I125</f>
        <v>XINGFU</v>
      </c>
      <c r="H129" s="332" t="s">
        <v>51</v>
      </c>
      <c r="I129" s="333" t="str">
        <f>籤號!P8</f>
        <v>ASKEY</v>
      </c>
      <c r="J129" s="349" t="str">
        <f>L127</f>
        <v>ARES</v>
      </c>
      <c r="K129" s="332" t="s">
        <v>51</v>
      </c>
      <c r="L129" s="350" t="str">
        <f>J125</f>
        <v>Freedom</v>
      </c>
      <c r="EQ129" s="38"/>
      <c r="ER129" s="38"/>
      <c r="ES129" s="38"/>
    </row>
    <row r="130" spans="1:149" ht="12" customHeight="1">
      <c r="B130" s="499"/>
      <c r="C130" s="496"/>
      <c r="D130" s="314"/>
      <c r="E130" s="312" t="s">
        <v>52</v>
      </c>
      <c r="F130" s="313"/>
      <c r="G130" s="334"/>
      <c r="H130" s="338" t="s">
        <v>53</v>
      </c>
      <c r="I130" s="339"/>
      <c r="J130" s="347"/>
      <c r="K130" s="338" t="s">
        <v>53</v>
      </c>
      <c r="L130" s="348"/>
      <c r="EQ130" s="38"/>
      <c r="ER130" s="38"/>
      <c r="ES130" s="38"/>
    </row>
    <row r="131" spans="1:149" ht="12" customHeight="1">
      <c r="B131" s="497" t="s">
        <v>59</v>
      </c>
      <c r="C131" s="498" t="s">
        <v>44</v>
      </c>
      <c r="D131" s="309" t="str">
        <f>F127</f>
        <v>YoungGuns</v>
      </c>
      <c r="E131" s="309" t="s">
        <v>51</v>
      </c>
      <c r="F131" s="310" t="str">
        <f>D129</f>
        <v>Orca</v>
      </c>
      <c r="G131" s="332" t="str">
        <f>I129</f>
        <v>ASKEY</v>
      </c>
      <c r="H131" s="332" t="s">
        <v>51</v>
      </c>
      <c r="I131" s="333" t="str">
        <f>G127</f>
        <v>Revolution</v>
      </c>
      <c r="J131" s="148"/>
      <c r="K131" s="145" t="s">
        <v>51</v>
      </c>
      <c r="L131" s="159"/>
      <c r="EQ131" s="38"/>
      <c r="ER131" s="38"/>
      <c r="ES131" s="38"/>
    </row>
    <row r="132" spans="1:149" ht="12" customHeight="1" thickBot="1">
      <c r="B132" s="500"/>
      <c r="C132" s="501"/>
      <c r="D132" s="316"/>
      <c r="E132" s="317" t="s">
        <v>53</v>
      </c>
      <c r="F132" s="318"/>
      <c r="G132" s="340"/>
      <c r="H132" s="341" t="s">
        <v>53</v>
      </c>
      <c r="I132" s="342"/>
      <c r="J132" s="163"/>
      <c r="K132" s="164" t="s">
        <v>53</v>
      </c>
      <c r="L132" s="165"/>
      <c r="EQ132" s="38"/>
      <c r="ER132" s="38"/>
      <c r="ES132" s="38"/>
    </row>
    <row r="133" spans="1:149" ht="12" customHeight="1" thickTop="1">
      <c r="B133" s="46"/>
      <c r="C133" s="46"/>
      <c r="D133" s="47"/>
      <c r="E133" s="48"/>
      <c r="F133" s="47"/>
      <c r="G133" s="47"/>
      <c r="H133" s="47"/>
      <c r="I133" s="47"/>
    </row>
    <row r="134" spans="1:149" s="52" customFormat="1" ht="28" customHeight="1" thickBot="1">
      <c r="A134" s="50"/>
      <c r="B134" s="502" t="s">
        <v>90</v>
      </c>
      <c r="C134" s="502"/>
      <c r="D134" s="502"/>
      <c r="E134" s="502"/>
      <c r="F134" s="502"/>
      <c r="G134" s="502"/>
      <c r="H134" s="502"/>
      <c r="I134" s="502"/>
      <c r="J134" s="502"/>
      <c r="K134" s="502"/>
      <c r="L134" s="502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</row>
    <row r="135" spans="1:149" s="52" customFormat="1" ht="18" customHeight="1" thickTop="1" thickBot="1">
      <c r="A135" s="50"/>
      <c r="B135" s="40" t="s">
        <v>45</v>
      </c>
      <c r="C135" s="41" t="s">
        <v>46</v>
      </c>
      <c r="D135" s="503" t="s">
        <v>47</v>
      </c>
      <c r="E135" s="504"/>
      <c r="F135" s="505"/>
      <c r="G135" s="503" t="s">
        <v>48</v>
      </c>
      <c r="H135" s="504"/>
      <c r="I135" s="505"/>
      <c r="J135" s="503" t="s">
        <v>49</v>
      </c>
      <c r="K135" s="504"/>
      <c r="L135" s="506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</row>
    <row r="136" spans="1:149" ht="12" customHeight="1">
      <c r="B136" s="493">
        <v>1</v>
      </c>
      <c r="C136" s="495" t="s">
        <v>37</v>
      </c>
      <c r="D136" s="343" t="str">
        <f>籤號!P4</f>
        <v>Lohas Master-A</v>
      </c>
      <c r="E136" s="332" t="s">
        <v>50</v>
      </c>
      <c r="F136" s="344" t="str">
        <f>籤號!P9</f>
        <v>Freedom</v>
      </c>
      <c r="G136" s="309" t="str">
        <f>籤號!S5</f>
        <v>植昆Seniores</v>
      </c>
      <c r="H136" s="309" t="s">
        <v>50</v>
      </c>
      <c r="I136" s="310" t="str">
        <f>籤號!S15</f>
        <v>APP</v>
      </c>
      <c r="J136" s="513" t="s">
        <v>358</v>
      </c>
      <c r="K136" s="514"/>
      <c r="L136" s="515"/>
      <c r="EL136" s="38"/>
      <c r="EM136" s="38"/>
      <c r="EN136" s="38"/>
      <c r="EO136" s="38"/>
      <c r="EP136" s="38"/>
      <c r="EQ136" s="38"/>
      <c r="ER136" s="38"/>
      <c r="ES136" s="38"/>
    </row>
    <row r="137" spans="1:149" ht="12" customHeight="1">
      <c r="B137" s="494"/>
      <c r="C137" s="496"/>
      <c r="D137" s="338"/>
      <c r="E137" s="338" t="s">
        <v>52</v>
      </c>
      <c r="F137" s="339"/>
      <c r="G137" s="314"/>
      <c r="H137" s="314" t="s">
        <v>52</v>
      </c>
      <c r="I137" s="315"/>
      <c r="J137" s="516"/>
      <c r="K137" s="517"/>
      <c r="L137" s="518"/>
      <c r="EL137" s="38"/>
      <c r="EM137" s="38"/>
      <c r="EN137" s="38"/>
      <c r="EO137" s="38"/>
      <c r="EP137" s="38"/>
      <c r="EQ137" s="38"/>
      <c r="ER137" s="38"/>
      <c r="ES137" s="38"/>
    </row>
    <row r="138" spans="1:149" ht="12" customHeight="1">
      <c r="B138" s="497">
        <v>2</v>
      </c>
      <c r="C138" s="498" t="s">
        <v>38</v>
      </c>
      <c r="D138" s="332" t="str">
        <f>F136</f>
        <v>Freedom</v>
      </c>
      <c r="E138" s="332" t="s">
        <v>50</v>
      </c>
      <c r="F138" s="333" t="str">
        <f>籤號!P5</f>
        <v>Kiwi奇果</v>
      </c>
      <c r="G138" s="321" t="str">
        <f>籤號!S16</f>
        <v xml:space="preserve"> JCB</v>
      </c>
      <c r="H138" s="309" t="s">
        <v>50</v>
      </c>
      <c r="I138" s="310" t="str">
        <f>G136</f>
        <v>植昆Seniores</v>
      </c>
      <c r="J138" s="156"/>
      <c r="K138" s="145" t="s">
        <v>51</v>
      </c>
      <c r="L138" s="157"/>
      <c r="EL138" s="38"/>
      <c r="EM138" s="38"/>
      <c r="EN138" s="38"/>
      <c r="EO138" s="38"/>
      <c r="EP138" s="38"/>
      <c r="EQ138" s="38"/>
      <c r="ER138" s="38"/>
      <c r="ES138" s="38"/>
    </row>
    <row r="139" spans="1:149" ht="12" customHeight="1">
      <c r="B139" s="494"/>
      <c r="C139" s="496"/>
      <c r="D139" s="338"/>
      <c r="E139" s="338" t="s">
        <v>52</v>
      </c>
      <c r="F139" s="339"/>
      <c r="G139" s="311"/>
      <c r="H139" s="312" t="s">
        <v>52</v>
      </c>
      <c r="I139" s="313"/>
      <c r="J139" s="156"/>
      <c r="K139" s="150" t="s">
        <v>53</v>
      </c>
      <c r="L139" s="154"/>
      <c r="EL139" s="38"/>
      <c r="EM139" s="38"/>
      <c r="EN139" s="38"/>
      <c r="EO139" s="38"/>
      <c r="EP139" s="38"/>
      <c r="EQ139" s="38"/>
      <c r="ER139" s="38"/>
      <c r="ES139" s="38"/>
    </row>
    <row r="140" spans="1:149" ht="12" customHeight="1">
      <c r="B140" s="497" t="s">
        <v>54</v>
      </c>
      <c r="C140" s="498" t="s">
        <v>39</v>
      </c>
      <c r="D140" s="334" t="str">
        <f>籤號!P10</f>
        <v>DT</v>
      </c>
      <c r="E140" s="332" t="s">
        <v>50</v>
      </c>
      <c r="F140" s="335" t="str">
        <f>D136</f>
        <v>Lohas Master-A</v>
      </c>
      <c r="G140" s="314" t="str">
        <f>I136</f>
        <v>APP</v>
      </c>
      <c r="H140" s="309" t="s">
        <v>50</v>
      </c>
      <c r="I140" s="315" t="str">
        <f>籤號!S6</f>
        <v>YoungGuns</v>
      </c>
      <c r="J140" s="507" t="s">
        <v>359</v>
      </c>
      <c r="K140" s="508"/>
      <c r="L140" s="509"/>
      <c r="EL140" s="38"/>
      <c r="EM140" s="38"/>
      <c r="EN140" s="38"/>
      <c r="EO140" s="38"/>
      <c r="EP140" s="38"/>
      <c r="EQ140" s="38"/>
      <c r="ER140" s="38"/>
      <c r="ES140" s="38"/>
    </row>
    <row r="141" spans="1:149" ht="12" customHeight="1">
      <c r="B141" s="494"/>
      <c r="C141" s="496"/>
      <c r="D141" s="334"/>
      <c r="E141" s="338" t="s">
        <v>52</v>
      </c>
      <c r="F141" s="335"/>
      <c r="G141" s="314"/>
      <c r="H141" s="312" t="s">
        <v>52</v>
      </c>
      <c r="I141" s="315"/>
      <c r="J141" s="510"/>
      <c r="K141" s="511"/>
      <c r="L141" s="512"/>
      <c r="EL141" s="38"/>
      <c r="EM141" s="38"/>
      <c r="EN141" s="38"/>
      <c r="EO141" s="38"/>
      <c r="EP141" s="38"/>
      <c r="EQ141" s="38"/>
      <c r="ER141" s="38"/>
      <c r="ES141" s="38"/>
    </row>
    <row r="142" spans="1:149" ht="12" customHeight="1">
      <c r="B142" s="497" t="s">
        <v>55</v>
      </c>
      <c r="C142" s="498" t="s">
        <v>40</v>
      </c>
      <c r="D142" s="332" t="str">
        <f>F138</f>
        <v>Kiwi奇果</v>
      </c>
      <c r="E142" s="332" t="s">
        <v>50</v>
      </c>
      <c r="F142" s="333" t="str">
        <f>D140</f>
        <v>DT</v>
      </c>
      <c r="G142" s="309" t="str">
        <f>I140</f>
        <v>YoungGuns</v>
      </c>
      <c r="H142" s="309" t="s">
        <v>50</v>
      </c>
      <c r="I142" s="310" t="str">
        <f>G138</f>
        <v xml:space="preserve"> JCB</v>
      </c>
      <c r="J142" s="156"/>
      <c r="K142" s="145" t="s">
        <v>51</v>
      </c>
      <c r="L142" s="157"/>
      <c r="EL142" s="38"/>
      <c r="EM142" s="38"/>
      <c r="EN142" s="38"/>
      <c r="EO142" s="38"/>
      <c r="EP142" s="38"/>
      <c r="EQ142" s="38"/>
      <c r="ER142" s="38"/>
      <c r="ES142" s="38"/>
    </row>
    <row r="143" spans="1:149" ht="12" customHeight="1">
      <c r="B143" s="494"/>
      <c r="C143" s="496"/>
      <c r="D143" s="337"/>
      <c r="E143" s="338" t="s">
        <v>52</v>
      </c>
      <c r="F143" s="339"/>
      <c r="G143" s="311"/>
      <c r="H143" s="312" t="s">
        <v>52</v>
      </c>
      <c r="I143" s="313"/>
      <c r="J143" s="156"/>
      <c r="K143" s="150" t="s">
        <v>53</v>
      </c>
      <c r="L143" s="157"/>
      <c r="EL143" s="38"/>
      <c r="EM143" s="38"/>
      <c r="EN143" s="38"/>
      <c r="EO143" s="38"/>
      <c r="EP143" s="38"/>
      <c r="EQ143" s="38"/>
      <c r="ER143" s="38"/>
      <c r="ES143" s="38"/>
    </row>
    <row r="144" spans="1:149" ht="12" customHeight="1">
      <c r="B144" s="497" t="s">
        <v>56</v>
      </c>
      <c r="C144" s="498" t="s">
        <v>41</v>
      </c>
      <c r="D144" s="334" t="str">
        <f>籤號!P11</f>
        <v>XINGFU</v>
      </c>
      <c r="E144" s="332" t="s">
        <v>50</v>
      </c>
      <c r="F144" s="335" t="str">
        <f>籤號!P12</f>
        <v>Revolution</v>
      </c>
      <c r="G144" s="314" t="str">
        <f>籤號!S4</f>
        <v>Lohas Master-B</v>
      </c>
      <c r="H144" s="309" t="s">
        <v>51</v>
      </c>
      <c r="I144" s="315" t="str">
        <f>籤號!S7</f>
        <v>GIGABYTE</v>
      </c>
      <c r="J144" s="507" t="s">
        <v>360</v>
      </c>
      <c r="K144" s="508"/>
      <c r="L144" s="509"/>
      <c r="EL144" s="38"/>
      <c r="EM144" s="38"/>
      <c r="EN144" s="38"/>
      <c r="EO144" s="38"/>
      <c r="EP144" s="38"/>
      <c r="EQ144" s="38"/>
      <c r="ER144" s="38"/>
      <c r="ES144" s="38"/>
    </row>
    <row r="145" spans="1:149" ht="12" customHeight="1">
      <c r="B145" s="494"/>
      <c r="C145" s="496"/>
      <c r="D145" s="338"/>
      <c r="E145" s="338" t="s">
        <v>52</v>
      </c>
      <c r="F145" s="339"/>
      <c r="G145" s="312"/>
      <c r="H145" s="312" t="s">
        <v>53</v>
      </c>
      <c r="I145" s="313"/>
      <c r="J145" s="510"/>
      <c r="K145" s="511"/>
      <c r="L145" s="512"/>
      <c r="EL145" s="38"/>
      <c r="EM145" s="38"/>
      <c r="EN145" s="38"/>
      <c r="EO145" s="38"/>
      <c r="EP145" s="38"/>
      <c r="EQ145" s="38"/>
      <c r="ER145" s="38"/>
      <c r="ES145" s="38"/>
    </row>
    <row r="146" spans="1:149" ht="12" customHeight="1">
      <c r="B146" s="497" t="s">
        <v>57</v>
      </c>
      <c r="C146" s="498" t="s">
        <v>42</v>
      </c>
      <c r="D146" s="334" t="str">
        <f>籤號!P13</f>
        <v>泰順</v>
      </c>
      <c r="E146" s="332" t="s">
        <v>50</v>
      </c>
      <c r="F146" s="335" t="str">
        <f>D144</f>
        <v>XINGFU</v>
      </c>
      <c r="G146" s="314" t="str">
        <f>籤號!S8</f>
        <v>Windstorm</v>
      </c>
      <c r="H146" s="309" t="s">
        <v>51</v>
      </c>
      <c r="I146" s="315" t="str">
        <f>G144</f>
        <v>Lohas Master-B</v>
      </c>
      <c r="J146" s="148"/>
      <c r="K146" s="145" t="s">
        <v>51</v>
      </c>
      <c r="L146" s="159"/>
      <c r="EQ146" s="38"/>
      <c r="ER146" s="38"/>
      <c r="ES146" s="38"/>
    </row>
    <row r="147" spans="1:149" ht="12" customHeight="1">
      <c r="B147" s="499"/>
      <c r="C147" s="496"/>
      <c r="D147" s="334"/>
      <c r="E147" s="338" t="s">
        <v>52</v>
      </c>
      <c r="F147" s="335"/>
      <c r="G147" s="314"/>
      <c r="H147" s="312" t="s">
        <v>53</v>
      </c>
      <c r="I147" s="315"/>
      <c r="J147" s="153"/>
      <c r="K147" s="150" t="s">
        <v>53</v>
      </c>
      <c r="L147" s="154"/>
      <c r="EQ147" s="38"/>
      <c r="ER147" s="38"/>
      <c r="ES147" s="38"/>
    </row>
    <row r="148" spans="1:149" ht="12" customHeight="1">
      <c r="B148" s="497" t="s">
        <v>58</v>
      </c>
      <c r="C148" s="498" t="s">
        <v>43</v>
      </c>
      <c r="D148" s="332" t="str">
        <f>F144</f>
        <v>Revolution</v>
      </c>
      <c r="E148" s="332" t="s">
        <v>50</v>
      </c>
      <c r="F148" s="333" t="str">
        <f>籤號!P7</f>
        <v xml:space="preserve"> Falcon</v>
      </c>
      <c r="G148" s="309" t="str">
        <f>I144</f>
        <v>GIGABYTE</v>
      </c>
      <c r="H148" s="309" t="s">
        <v>51</v>
      </c>
      <c r="I148" s="310" t="str">
        <f>籤號!S14</f>
        <v>政大歷史</v>
      </c>
      <c r="J148" s="507" t="s">
        <v>361</v>
      </c>
      <c r="K148" s="508"/>
      <c r="L148" s="509"/>
      <c r="EQ148" s="38"/>
      <c r="ER148" s="38"/>
      <c r="ES148" s="38"/>
    </row>
    <row r="149" spans="1:149" ht="12" customHeight="1">
      <c r="B149" s="499"/>
      <c r="C149" s="496"/>
      <c r="D149" s="334"/>
      <c r="E149" s="338" t="s">
        <v>52</v>
      </c>
      <c r="F149" s="339"/>
      <c r="G149" s="314"/>
      <c r="H149" s="312" t="s">
        <v>53</v>
      </c>
      <c r="I149" s="313"/>
      <c r="J149" s="510"/>
      <c r="K149" s="511"/>
      <c r="L149" s="512"/>
      <c r="EQ149" s="38"/>
      <c r="ER149" s="38"/>
      <c r="ES149" s="38"/>
    </row>
    <row r="150" spans="1:149" ht="12" customHeight="1">
      <c r="B150" s="497" t="s">
        <v>59</v>
      </c>
      <c r="C150" s="498" t="s">
        <v>44</v>
      </c>
      <c r="D150" s="332" t="str">
        <f>F148</f>
        <v xml:space="preserve"> Falcon</v>
      </c>
      <c r="E150" s="332" t="s">
        <v>51</v>
      </c>
      <c r="F150" s="333" t="str">
        <f>D146</f>
        <v>泰順</v>
      </c>
      <c r="G150" s="309" t="str">
        <f>I148</f>
        <v>政大歷史</v>
      </c>
      <c r="H150" s="309" t="s">
        <v>51</v>
      </c>
      <c r="I150" s="310" t="str">
        <f>G146</f>
        <v>Windstorm</v>
      </c>
      <c r="J150" s="148"/>
      <c r="K150" s="145" t="s">
        <v>51</v>
      </c>
      <c r="L150" s="159"/>
      <c r="EQ150" s="38"/>
      <c r="ER150" s="38"/>
      <c r="ES150" s="38"/>
    </row>
    <row r="151" spans="1:149" ht="12" customHeight="1" thickBot="1">
      <c r="B151" s="500"/>
      <c r="C151" s="501"/>
      <c r="D151" s="340"/>
      <c r="E151" s="341" t="s">
        <v>53</v>
      </c>
      <c r="F151" s="342"/>
      <c r="G151" s="316"/>
      <c r="H151" s="317" t="s">
        <v>53</v>
      </c>
      <c r="I151" s="318"/>
      <c r="J151" s="163"/>
      <c r="K151" s="164" t="s">
        <v>53</v>
      </c>
      <c r="L151" s="165"/>
      <c r="EQ151" s="38"/>
      <c r="ER151" s="38"/>
      <c r="ES151" s="38"/>
    </row>
    <row r="152" spans="1:149" ht="12" customHeight="1" thickTop="1"/>
    <row r="153" spans="1:149" ht="28" customHeight="1" thickBot="1">
      <c r="B153" s="502" t="s">
        <v>91</v>
      </c>
      <c r="C153" s="502"/>
      <c r="D153" s="502"/>
      <c r="E153" s="502"/>
      <c r="F153" s="502"/>
      <c r="G153" s="502"/>
      <c r="H153" s="502"/>
      <c r="I153" s="502"/>
      <c r="J153" s="502"/>
      <c r="K153" s="502"/>
      <c r="L153" s="502"/>
    </row>
    <row r="154" spans="1:149" s="43" customFormat="1" ht="18" customHeight="1" thickTop="1" thickBot="1">
      <c r="A154" s="42"/>
      <c r="B154" s="40" t="s">
        <v>45</v>
      </c>
      <c r="C154" s="41" t="s">
        <v>46</v>
      </c>
      <c r="D154" s="503" t="s">
        <v>47</v>
      </c>
      <c r="E154" s="504"/>
      <c r="F154" s="505"/>
      <c r="G154" s="503" t="s">
        <v>48</v>
      </c>
      <c r="H154" s="504"/>
      <c r="I154" s="505"/>
      <c r="J154" s="503" t="s">
        <v>49</v>
      </c>
      <c r="K154" s="504"/>
      <c r="L154" s="506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</row>
    <row r="155" spans="1:149" ht="12" customHeight="1">
      <c r="B155" s="493">
        <v>1</v>
      </c>
      <c r="C155" s="495" t="s">
        <v>37</v>
      </c>
      <c r="D155" s="343" t="str">
        <f>籤號!P4</f>
        <v>Lohas Master-A</v>
      </c>
      <c r="E155" s="332" t="s">
        <v>50</v>
      </c>
      <c r="F155" s="344" t="str">
        <f>籤號!P13</f>
        <v>泰順</v>
      </c>
      <c r="G155" s="287" t="str">
        <f>籤號!M10</f>
        <v>文山聯隊</v>
      </c>
      <c r="H155" s="287" t="s">
        <v>50</v>
      </c>
      <c r="I155" s="291" t="str">
        <f>籤號!M12</f>
        <v>搖滾鯉魚</v>
      </c>
      <c r="J155" s="148"/>
      <c r="K155" s="145" t="s">
        <v>51</v>
      </c>
      <c r="L155" s="149"/>
    </row>
    <row r="156" spans="1:149" ht="12" customHeight="1">
      <c r="B156" s="494"/>
      <c r="C156" s="496"/>
      <c r="D156" s="338"/>
      <c r="E156" s="338" t="s">
        <v>52</v>
      </c>
      <c r="F156" s="339"/>
      <c r="G156" s="292"/>
      <c r="H156" s="292" t="s">
        <v>52</v>
      </c>
      <c r="I156" s="293"/>
      <c r="J156" s="153"/>
      <c r="K156" s="150" t="s">
        <v>53</v>
      </c>
      <c r="L156" s="154"/>
    </row>
    <row r="157" spans="1:149" ht="12" customHeight="1">
      <c r="B157" s="497">
        <v>2</v>
      </c>
      <c r="C157" s="498" t="s">
        <v>38</v>
      </c>
      <c r="D157" s="332" t="str">
        <f>F155</f>
        <v>泰順</v>
      </c>
      <c r="E157" s="332" t="s">
        <v>50</v>
      </c>
      <c r="F157" s="333" t="str">
        <f>籤號!P6</f>
        <v xml:space="preserve">  RELAX </v>
      </c>
      <c r="G157" s="308" t="str">
        <f>籤號!M9</f>
        <v>詠意企業</v>
      </c>
      <c r="H157" s="287" t="s">
        <v>50</v>
      </c>
      <c r="I157" s="291" t="str">
        <f>G155</f>
        <v>文山聯隊</v>
      </c>
      <c r="J157" s="156"/>
      <c r="K157" s="145" t="s">
        <v>51</v>
      </c>
      <c r="L157" s="157"/>
    </row>
    <row r="158" spans="1:149" ht="12" customHeight="1">
      <c r="B158" s="494"/>
      <c r="C158" s="496"/>
      <c r="D158" s="338"/>
      <c r="E158" s="338" t="s">
        <v>52</v>
      </c>
      <c r="F158" s="339"/>
      <c r="G158" s="294"/>
      <c r="H158" s="289" t="s">
        <v>52</v>
      </c>
      <c r="I158" s="290"/>
      <c r="J158" s="156"/>
      <c r="K158" s="150" t="s">
        <v>53</v>
      </c>
      <c r="L158" s="154"/>
    </row>
    <row r="159" spans="1:149" ht="12" customHeight="1">
      <c r="B159" s="497" t="s">
        <v>54</v>
      </c>
      <c r="C159" s="498" t="s">
        <v>39</v>
      </c>
      <c r="D159" s="334" t="str">
        <f>籤號!P14</f>
        <v>北方鷹</v>
      </c>
      <c r="E159" s="332" t="s">
        <v>50</v>
      </c>
      <c r="F159" s="335" t="str">
        <f>D155</f>
        <v>Lohas Master-A</v>
      </c>
      <c r="G159" s="292" t="str">
        <f>I155</f>
        <v>搖滾鯉魚</v>
      </c>
      <c r="H159" s="287" t="s">
        <v>50</v>
      </c>
      <c r="I159" s="293" t="str">
        <f>籤號!M11</f>
        <v>中和國賓眼鏡</v>
      </c>
      <c r="J159" s="148"/>
      <c r="K159" s="145" t="s">
        <v>51</v>
      </c>
      <c r="L159" s="159"/>
    </row>
    <row r="160" spans="1:149" ht="12" customHeight="1">
      <c r="B160" s="494"/>
      <c r="C160" s="496"/>
      <c r="D160" s="334"/>
      <c r="E160" s="338" t="s">
        <v>52</v>
      </c>
      <c r="F160" s="335"/>
      <c r="G160" s="292"/>
      <c r="H160" s="289" t="s">
        <v>52</v>
      </c>
      <c r="I160" s="293"/>
      <c r="J160" s="153"/>
      <c r="K160" s="150" t="s">
        <v>53</v>
      </c>
      <c r="L160" s="154"/>
    </row>
    <row r="161" spans="1:149" ht="12" customHeight="1">
      <c r="B161" s="497" t="s">
        <v>55</v>
      </c>
      <c r="C161" s="498" t="s">
        <v>40</v>
      </c>
      <c r="D161" s="332" t="str">
        <f>F157</f>
        <v xml:space="preserve">  RELAX </v>
      </c>
      <c r="E161" s="332" t="s">
        <v>50</v>
      </c>
      <c r="F161" s="333" t="str">
        <f>D159</f>
        <v>北方鷹</v>
      </c>
      <c r="G161" s="287" t="str">
        <f>籤號!M14</f>
        <v>RANGERS</v>
      </c>
      <c r="H161" s="287" t="s">
        <v>50</v>
      </c>
      <c r="I161" s="291" t="str">
        <f>G157</f>
        <v>詠意企業</v>
      </c>
      <c r="J161" s="156"/>
      <c r="K161" s="145" t="s">
        <v>51</v>
      </c>
      <c r="L161" s="157"/>
    </row>
    <row r="162" spans="1:149" ht="12" customHeight="1">
      <c r="B162" s="494"/>
      <c r="C162" s="496"/>
      <c r="D162" s="337"/>
      <c r="E162" s="338" t="s">
        <v>52</v>
      </c>
      <c r="F162" s="339"/>
      <c r="G162" s="294"/>
      <c r="H162" s="289" t="s">
        <v>52</v>
      </c>
      <c r="I162" s="290"/>
      <c r="J162" s="156"/>
      <c r="K162" s="150" t="s">
        <v>53</v>
      </c>
      <c r="L162" s="157"/>
    </row>
    <row r="163" spans="1:149" ht="12" customHeight="1">
      <c r="B163" s="497" t="s">
        <v>56</v>
      </c>
      <c r="C163" s="498" t="s">
        <v>41</v>
      </c>
      <c r="D163" s="314" t="str">
        <f>籤號!S5</f>
        <v>植昆Seniores</v>
      </c>
      <c r="E163" s="309" t="s">
        <v>50</v>
      </c>
      <c r="F163" s="315" t="str">
        <f>籤號!S8</f>
        <v>Windstorm</v>
      </c>
      <c r="G163" s="292" t="str">
        <f>I159</f>
        <v>中和國賓眼鏡</v>
      </c>
      <c r="H163" s="287" t="s">
        <v>51</v>
      </c>
      <c r="I163" s="293" t="str">
        <f>籤號!M6</f>
        <v>萬板熊</v>
      </c>
      <c r="J163" s="148"/>
      <c r="K163" s="145" t="s">
        <v>51</v>
      </c>
      <c r="L163" s="159"/>
    </row>
    <row r="164" spans="1:149" ht="12" customHeight="1">
      <c r="B164" s="494"/>
      <c r="C164" s="496"/>
      <c r="D164" s="312"/>
      <c r="E164" s="312" t="s">
        <v>52</v>
      </c>
      <c r="F164" s="313"/>
      <c r="G164" s="289"/>
      <c r="H164" s="289" t="s">
        <v>53</v>
      </c>
      <c r="I164" s="290"/>
      <c r="J164" s="156"/>
      <c r="K164" s="150" t="s">
        <v>53</v>
      </c>
      <c r="L164" s="157"/>
    </row>
    <row r="165" spans="1:149" ht="12" customHeight="1">
      <c r="B165" s="497" t="s">
        <v>57</v>
      </c>
      <c r="C165" s="498" t="s">
        <v>42</v>
      </c>
      <c r="D165" s="314" t="str">
        <f>籤號!S13</f>
        <v xml:space="preserve">  FD</v>
      </c>
      <c r="E165" s="309" t="s">
        <v>50</v>
      </c>
      <c r="F165" s="315" t="str">
        <f>D163</f>
        <v>植昆Seniores</v>
      </c>
      <c r="G165" s="292" t="str">
        <f>籤號!M5</f>
        <v>Whirlwind</v>
      </c>
      <c r="H165" s="287" t="s">
        <v>51</v>
      </c>
      <c r="I165" s="293" t="str">
        <f>G161</f>
        <v>RANGERS</v>
      </c>
      <c r="J165" s="148"/>
      <c r="K165" s="145" t="s">
        <v>51</v>
      </c>
      <c r="L165" s="159"/>
    </row>
    <row r="166" spans="1:149" ht="12" customHeight="1">
      <c r="B166" s="499"/>
      <c r="C166" s="496"/>
      <c r="D166" s="314"/>
      <c r="E166" s="312" t="s">
        <v>52</v>
      </c>
      <c r="F166" s="315"/>
      <c r="G166" s="292"/>
      <c r="H166" s="289" t="s">
        <v>53</v>
      </c>
      <c r="I166" s="293"/>
      <c r="J166" s="153"/>
      <c r="K166" s="150" t="s">
        <v>53</v>
      </c>
      <c r="L166" s="154"/>
    </row>
    <row r="167" spans="1:149" ht="12" customHeight="1">
      <c r="B167" s="497" t="s">
        <v>58</v>
      </c>
      <c r="C167" s="498" t="s">
        <v>43</v>
      </c>
      <c r="D167" s="309" t="str">
        <f>F163</f>
        <v>Windstorm</v>
      </c>
      <c r="E167" s="309" t="s">
        <v>50</v>
      </c>
      <c r="F167" s="310" t="str">
        <f>D165</f>
        <v xml:space="preserve">  FD</v>
      </c>
      <c r="G167" s="287" t="str">
        <f>I163</f>
        <v>萬板熊</v>
      </c>
      <c r="H167" s="287" t="s">
        <v>51</v>
      </c>
      <c r="I167" s="291" t="str">
        <f>籤號!M13</f>
        <v>ChengGong</v>
      </c>
      <c r="J167" s="156"/>
      <c r="K167" s="145" t="s">
        <v>51</v>
      </c>
      <c r="L167" s="157"/>
    </row>
    <row r="168" spans="1:149" ht="12" customHeight="1">
      <c r="B168" s="499"/>
      <c r="C168" s="496"/>
      <c r="D168" s="314"/>
      <c r="E168" s="312" t="s">
        <v>52</v>
      </c>
      <c r="F168" s="313"/>
      <c r="G168" s="292"/>
      <c r="H168" s="289" t="s">
        <v>53</v>
      </c>
      <c r="I168" s="290"/>
      <c r="J168" s="153"/>
      <c r="K168" s="150" t="s">
        <v>53</v>
      </c>
      <c r="L168" s="154"/>
    </row>
    <row r="169" spans="1:149" ht="12" customHeight="1">
      <c r="B169" s="497" t="s">
        <v>59</v>
      </c>
      <c r="C169" s="498" t="s">
        <v>44</v>
      </c>
      <c r="D169" s="145"/>
      <c r="E169" s="145" t="s">
        <v>51</v>
      </c>
      <c r="F169" s="147"/>
      <c r="G169" s="287" t="str">
        <f>I167</f>
        <v>ChengGong</v>
      </c>
      <c r="H169" s="287" t="s">
        <v>51</v>
      </c>
      <c r="I169" s="291" t="str">
        <f>G165</f>
        <v>Whirlwind</v>
      </c>
      <c r="J169" s="148"/>
      <c r="K169" s="145" t="s">
        <v>51</v>
      </c>
      <c r="L169" s="159"/>
    </row>
    <row r="170" spans="1:149" ht="12" customHeight="1" thickBot="1">
      <c r="B170" s="500"/>
      <c r="C170" s="501"/>
      <c r="D170" s="160"/>
      <c r="E170" s="161" t="s">
        <v>53</v>
      </c>
      <c r="F170" s="162"/>
      <c r="G170" s="295"/>
      <c r="H170" s="296" t="s">
        <v>53</v>
      </c>
      <c r="I170" s="297"/>
      <c r="J170" s="163"/>
      <c r="K170" s="164" t="s">
        <v>53</v>
      </c>
      <c r="L170" s="165"/>
    </row>
    <row r="171" spans="1:149" ht="12" customHeight="1" thickTop="1"/>
    <row r="172" spans="1:149" s="52" customFormat="1" ht="28" customHeight="1" thickBot="1">
      <c r="A172" s="51"/>
      <c r="B172" s="502" t="s">
        <v>92</v>
      </c>
      <c r="C172" s="502"/>
      <c r="D172" s="502"/>
      <c r="E172" s="502"/>
      <c r="F172" s="502"/>
      <c r="G172" s="502"/>
      <c r="H172" s="502"/>
      <c r="I172" s="502"/>
      <c r="J172" s="502"/>
      <c r="K172" s="502"/>
      <c r="L172" s="502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1"/>
      <c r="CE172" s="51"/>
      <c r="CF172" s="51"/>
      <c r="CG172" s="51"/>
      <c r="CH172" s="51"/>
      <c r="CI172" s="51"/>
      <c r="CJ172" s="51"/>
      <c r="CK172" s="51"/>
      <c r="CL172" s="51"/>
      <c r="CM172" s="51"/>
      <c r="CN172" s="51"/>
      <c r="CO172" s="51"/>
      <c r="CP172" s="51"/>
      <c r="CQ172" s="51"/>
      <c r="CR172" s="51"/>
      <c r="CS172" s="51"/>
      <c r="CT172" s="51"/>
      <c r="CU172" s="51"/>
      <c r="CV172" s="51"/>
      <c r="CW172" s="51"/>
      <c r="CX172" s="51"/>
      <c r="CY172" s="51"/>
      <c r="CZ172" s="51"/>
      <c r="DA172" s="51"/>
      <c r="DB172" s="51"/>
      <c r="DC172" s="51"/>
      <c r="DD172" s="51"/>
      <c r="DE172" s="51"/>
      <c r="DF172" s="51"/>
      <c r="DG172" s="51"/>
      <c r="DH172" s="51"/>
      <c r="DI172" s="51"/>
      <c r="DJ172" s="51"/>
      <c r="DK172" s="51"/>
      <c r="DL172" s="51"/>
      <c r="DM172" s="51"/>
      <c r="DN172" s="51"/>
      <c r="DO172" s="51"/>
      <c r="DP172" s="51"/>
      <c r="DQ172" s="51"/>
      <c r="DR172" s="51"/>
      <c r="DS172" s="51"/>
      <c r="DT172" s="51"/>
      <c r="DU172" s="51"/>
      <c r="DV172" s="51"/>
      <c r="DW172" s="51"/>
      <c r="DX172" s="51"/>
      <c r="DY172" s="51"/>
      <c r="DZ172" s="51"/>
      <c r="EA172" s="51"/>
      <c r="EB172" s="51"/>
      <c r="EC172" s="51"/>
      <c r="ED172" s="51"/>
      <c r="EE172" s="51"/>
      <c r="EF172" s="51"/>
      <c r="EG172" s="51"/>
      <c r="EH172" s="51"/>
      <c r="EI172" s="51"/>
      <c r="EJ172" s="51"/>
      <c r="EK172" s="51"/>
      <c r="EL172" s="51"/>
      <c r="EM172" s="51"/>
      <c r="EN172" s="51"/>
      <c r="EO172" s="51"/>
      <c r="EP172" s="51"/>
      <c r="EQ172" s="51"/>
      <c r="ER172" s="51"/>
      <c r="ES172" s="51"/>
    </row>
    <row r="173" spans="1:149" s="52" customFormat="1" ht="18" customHeight="1" thickTop="1" thickBot="1">
      <c r="A173" s="51"/>
      <c r="B173" s="40" t="s">
        <v>45</v>
      </c>
      <c r="C173" s="41" t="s">
        <v>46</v>
      </c>
      <c r="D173" s="503" t="s">
        <v>47</v>
      </c>
      <c r="E173" s="504"/>
      <c r="F173" s="505"/>
      <c r="G173" s="503" t="s">
        <v>48</v>
      </c>
      <c r="H173" s="504"/>
      <c r="I173" s="505"/>
      <c r="J173" s="503" t="s">
        <v>49</v>
      </c>
      <c r="K173" s="504"/>
      <c r="L173" s="506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  <c r="CG173" s="51"/>
      <c r="CH173" s="51"/>
      <c r="CI173" s="51"/>
      <c r="CJ173" s="51"/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51"/>
      <c r="DH173" s="51"/>
      <c r="DI173" s="51"/>
      <c r="DJ173" s="51"/>
      <c r="DK173" s="51"/>
      <c r="DL173" s="51"/>
      <c r="DM173" s="51"/>
      <c r="DN173" s="51"/>
      <c r="DO173" s="51"/>
      <c r="DP173" s="51"/>
      <c r="DQ173" s="51"/>
      <c r="DR173" s="51"/>
      <c r="DS173" s="51"/>
      <c r="DT173" s="51"/>
      <c r="DU173" s="51"/>
      <c r="DV173" s="51"/>
      <c r="DW173" s="51"/>
      <c r="DX173" s="51"/>
      <c r="DY173" s="51"/>
      <c r="DZ173" s="51"/>
      <c r="EA173" s="51"/>
      <c r="EB173" s="51"/>
      <c r="EC173" s="51"/>
      <c r="ED173" s="51"/>
      <c r="EE173" s="51"/>
      <c r="EF173" s="51"/>
      <c r="EG173" s="51"/>
      <c r="EH173" s="51"/>
      <c r="EI173" s="51"/>
      <c r="EJ173" s="51"/>
      <c r="EK173" s="51"/>
      <c r="EL173" s="51"/>
      <c r="EM173" s="51"/>
      <c r="EN173" s="51"/>
      <c r="EO173" s="51"/>
      <c r="EP173" s="51"/>
      <c r="EQ173" s="51"/>
      <c r="ER173" s="51"/>
      <c r="ES173" s="51"/>
    </row>
    <row r="174" spans="1:149" ht="12" customHeight="1">
      <c r="B174" s="493">
        <v>1</v>
      </c>
      <c r="C174" s="495" t="s">
        <v>37</v>
      </c>
      <c r="D174" s="319" t="str">
        <f>籤號!S4</f>
        <v>Lohas Master-B</v>
      </c>
      <c r="E174" s="309" t="s">
        <v>50</v>
      </c>
      <c r="F174" s="320" t="str">
        <f>籤號!S11</f>
        <v>Lotus</v>
      </c>
      <c r="G174" s="332" t="str">
        <f>籤號!P15</f>
        <v>ALCOHOLISM</v>
      </c>
      <c r="H174" s="332" t="s">
        <v>50</v>
      </c>
      <c r="I174" s="333" t="str">
        <f>籤號!P8</f>
        <v>ASKEY</v>
      </c>
      <c r="J174" s="513" t="s">
        <v>358</v>
      </c>
      <c r="K174" s="514"/>
      <c r="L174" s="515"/>
    </row>
    <row r="175" spans="1:149" ht="12" customHeight="1">
      <c r="B175" s="494"/>
      <c r="C175" s="496"/>
      <c r="D175" s="312"/>
      <c r="E175" s="312" t="s">
        <v>52</v>
      </c>
      <c r="F175" s="313"/>
      <c r="G175" s="334"/>
      <c r="H175" s="334" t="s">
        <v>52</v>
      </c>
      <c r="I175" s="335"/>
      <c r="J175" s="516"/>
      <c r="K175" s="517"/>
      <c r="L175" s="518"/>
    </row>
    <row r="176" spans="1:149" ht="12" customHeight="1">
      <c r="B176" s="497">
        <v>2</v>
      </c>
      <c r="C176" s="498" t="s">
        <v>38</v>
      </c>
      <c r="D176" s="309" t="str">
        <f>籤號!S12</f>
        <v>R.Barons</v>
      </c>
      <c r="E176" s="309" t="s">
        <v>50</v>
      </c>
      <c r="F176" s="310" t="str">
        <f>D174</f>
        <v>Lohas Master-B</v>
      </c>
      <c r="G176" s="336" t="str">
        <f>I174</f>
        <v>ASKEY</v>
      </c>
      <c r="H176" s="332" t="s">
        <v>50</v>
      </c>
      <c r="I176" s="333" t="str">
        <f>籤號!P16</f>
        <v>ARES</v>
      </c>
      <c r="J176" s="156"/>
      <c r="K176" s="145" t="s">
        <v>51</v>
      </c>
      <c r="L176" s="157"/>
    </row>
    <row r="177" spans="1:149" ht="12" customHeight="1">
      <c r="B177" s="494"/>
      <c r="C177" s="496"/>
      <c r="D177" s="312"/>
      <c r="E177" s="312" t="s">
        <v>52</v>
      </c>
      <c r="F177" s="313"/>
      <c r="G177" s="337"/>
      <c r="H177" s="338" t="s">
        <v>52</v>
      </c>
      <c r="I177" s="339"/>
      <c r="J177" s="156"/>
      <c r="K177" s="150" t="s">
        <v>53</v>
      </c>
      <c r="L177" s="154"/>
    </row>
    <row r="178" spans="1:149" ht="12" customHeight="1">
      <c r="B178" s="497" t="s">
        <v>54</v>
      </c>
      <c r="C178" s="498" t="s">
        <v>39</v>
      </c>
      <c r="D178" s="314" t="str">
        <f>F174</f>
        <v>Lotus</v>
      </c>
      <c r="E178" s="309" t="s">
        <v>50</v>
      </c>
      <c r="F178" s="315" t="str">
        <f>籤號!S5</f>
        <v>植昆Seniores</v>
      </c>
      <c r="G178" s="334" t="str">
        <f>籤號!P7</f>
        <v xml:space="preserve"> Falcon</v>
      </c>
      <c r="H178" s="332" t="s">
        <v>50</v>
      </c>
      <c r="I178" s="335" t="str">
        <f>G174</f>
        <v>ALCOHOLISM</v>
      </c>
      <c r="J178" s="507" t="s">
        <v>359</v>
      </c>
      <c r="K178" s="508"/>
      <c r="L178" s="509"/>
    </row>
    <row r="179" spans="1:149" ht="12" customHeight="1">
      <c r="B179" s="494"/>
      <c r="C179" s="496"/>
      <c r="D179" s="314"/>
      <c r="E179" s="312" t="s">
        <v>52</v>
      </c>
      <c r="F179" s="315"/>
      <c r="G179" s="334"/>
      <c r="H179" s="338" t="s">
        <v>52</v>
      </c>
      <c r="I179" s="335"/>
      <c r="J179" s="510"/>
      <c r="K179" s="511"/>
      <c r="L179" s="512"/>
    </row>
    <row r="180" spans="1:149" ht="12" customHeight="1">
      <c r="B180" s="497" t="s">
        <v>55</v>
      </c>
      <c r="C180" s="498" t="s">
        <v>40</v>
      </c>
      <c r="D180" s="309" t="str">
        <f>F178</f>
        <v>植昆Seniores</v>
      </c>
      <c r="E180" s="309" t="s">
        <v>50</v>
      </c>
      <c r="F180" s="310" t="str">
        <f>D176</f>
        <v>R.Barons</v>
      </c>
      <c r="G180" s="332" t="str">
        <f>I176</f>
        <v>ARES</v>
      </c>
      <c r="H180" s="332" t="s">
        <v>50</v>
      </c>
      <c r="I180" s="333" t="str">
        <f>G178</f>
        <v xml:space="preserve"> Falcon</v>
      </c>
      <c r="J180" s="156"/>
      <c r="K180" s="145" t="s">
        <v>51</v>
      </c>
      <c r="L180" s="157"/>
    </row>
    <row r="181" spans="1:149" ht="12" customHeight="1">
      <c r="B181" s="494"/>
      <c r="C181" s="496"/>
      <c r="D181" s="311"/>
      <c r="E181" s="312" t="s">
        <v>52</v>
      </c>
      <c r="F181" s="313"/>
      <c r="G181" s="337"/>
      <c r="H181" s="338" t="s">
        <v>52</v>
      </c>
      <c r="I181" s="339"/>
      <c r="J181" s="156"/>
      <c r="K181" s="150" t="s">
        <v>53</v>
      </c>
      <c r="L181" s="157"/>
    </row>
    <row r="182" spans="1:149" ht="12" customHeight="1">
      <c r="B182" s="497" t="s">
        <v>56</v>
      </c>
      <c r="C182" s="498" t="s">
        <v>41</v>
      </c>
      <c r="D182" s="314" t="str">
        <f>籤號!S13</f>
        <v xml:space="preserve">  FD</v>
      </c>
      <c r="E182" s="309" t="s">
        <v>50</v>
      </c>
      <c r="F182" s="315" t="str">
        <f>籤號!S14</f>
        <v>政大歷史</v>
      </c>
      <c r="G182" s="334" t="str">
        <f>籤號!P6</f>
        <v xml:space="preserve">  RELAX </v>
      </c>
      <c r="H182" s="332" t="s">
        <v>51</v>
      </c>
      <c r="I182" s="335" t="str">
        <f>籤號!P10</f>
        <v>DT</v>
      </c>
      <c r="J182" s="507" t="s">
        <v>360</v>
      </c>
      <c r="K182" s="508"/>
      <c r="L182" s="509"/>
    </row>
    <row r="183" spans="1:149" ht="12" customHeight="1">
      <c r="B183" s="494"/>
      <c r="C183" s="496"/>
      <c r="D183" s="312"/>
      <c r="E183" s="312" t="s">
        <v>52</v>
      </c>
      <c r="F183" s="313"/>
      <c r="G183" s="338"/>
      <c r="H183" s="338" t="s">
        <v>53</v>
      </c>
      <c r="I183" s="339"/>
      <c r="J183" s="510"/>
      <c r="K183" s="511"/>
      <c r="L183" s="512"/>
    </row>
    <row r="184" spans="1:149" ht="12" customHeight="1">
      <c r="B184" s="497" t="s">
        <v>57</v>
      </c>
      <c r="C184" s="498" t="s">
        <v>42</v>
      </c>
      <c r="D184" s="314" t="str">
        <f>籤號!S15</f>
        <v>APP</v>
      </c>
      <c r="E184" s="309" t="s">
        <v>50</v>
      </c>
      <c r="F184" s="315" t="str">
        <f>籤號!S13</f>
        <v xml:space="preserve">  FD</v>
      </c>
      <c r="G184" s="334" t="str">
        <f>I182</f>
        <v>DT</v>
      </c>
      <c r="H184" s="332" t="s">
        <v>51</v>
      </c>
      <c r="I184" s="335" t="str">
        <f>籤號!P14</f>
        <v>北方鷹</v>
      </c>
      <c r="J184" s="148"/>
      <c r="K184" s="145" t="s">
        <v>51</v>
      </c>
      <c r="L184" s="159"/>
    </row>
    <row r="185" spans="1:149" ht="12" customHeight="1">
      <c r="B185" s="499"/>
      <c r="C185" s="496"/>
      <c r="D185" s="314"/>
      <c r="E185" s="312" t="s">
        <v>52</v>
      </c>
      <c r="F185" s="315"/>
      <c r="G185" s="334"/>
      <c r="H185" s="338" t="s">
        <v>53</v>
      </c>
      <c r="I185" s="335"/>
      <c r="J185" s="153"/>
      <c r="K185" s="150" t="s">
        <v>53</v>
      </c>
      <c r="L185" s="154"/>
    </row>
    <row r="186" spans="1:149" ht="12" customHeight="1">
      <c r="B186" s="497" t="s">
        <v>58</v>
      </c>
      <c r="C186" s="498" t="s">
        <v>43</v>
      </c>
      <c r="D186" s="309" t="str">
        <f>F182</f>
        <v>政大歷史</v>
      </c>
      <c r="E186" s="309" t="s">
        <v>50</v>
      </c>
      <c r="F186" s="310" t="str">
        <f>籤號!S9</f>
        <v>Orca</v>
      </c>
      <c r="G186" s="332" t="str">
        <f>籤號!P5</f>
        <v>Kiwi奇果</v>
      </c>
      <c r="H186" s="332" t="s">
        <v>51</v>
      </c>
      <c r="I186" s="333" t="str">
        <f>G182</f>
        <v xml:space="preserve">  RELAX </v>
      </c>
      <c r="J186" s="507" t="s">
        <v>361</v>
      </c>
      <c r="K186" s="508"/>
      <c r="L186" s="509"/>
    </row>
    <row r="187" spans="1:149" ht="12" customHeight="1">
      <c r="B187" s="499"/>
      <c r="C187" s="496"/>
      <c r="D187" s="314"/>
      <c r="E187" s="312" t="s">
        <v>52</v>
      </c>
      <c r="F187" s="313"/>
      <c r="G187" s="334"/>
      <c r="H187" s="338" t="s">
        <v>53</v>
      </c>
      <c r="I187" s="339"/>
      <c r="J187" s="510"/>
      <c r="K187" s="511"/>
      <c r="L187" s="512"/>
    </row>
    <row r="188" spans="1:149" ht="12" customHeight="1">
      <c r="B188" s="497" t="s">
        <v>59</v>
      </c>
      <c r="C188" s="498" t="s">
        <v>44</v>
      </c>
      <c r="D188" s="309" t="str">
        <f>F186</f>
        <v>Orca</v>
      </c>
      <c r="E188" s="309" t="s">
        <v>51</v>
      </c>
      <c r="F188" s="310" t="str">
        <f>D184</f>
        <v>APP</v>
      </c>
      <c r="G188" s="332" t="str">
        <f>I184</f>
        <v>北方鷹</v>
      </c>
      <c r="H188" s="332" t="s">
        <v>51</v>
      </c>
      <c r="I188" s="333" t="str">
        <f>G186</f>
        <v>Kiwi奇果</v>
      </c>
      <c r="J188" s="148"/>
      <c r="K188" s="145" t="s">
        <v>51</v>
      </c>
      <c r="L188" s="159"/>
    </row>
    <row r="189" spans="1:149" ht="12" customHeight="1" thickBot="1">
      <c r="B189" s="500"/>
      <c r="C189" s="501"/>
      <c r="D189" s="316"/>
      <c r="E189" s="317" t="s">
        <v>53</v>
      </c>
      <c r="F189" s="318"/>
      <c r="G189" s="340"/>
      <c r="H189" s="341" t="s">
        <v>53</v>
      </c>
      <c r="I189" s="342"/>
      <c r="J189" s="163"/>
      <c r="K189" s="164" t="s">
        <v>53</v>
      </c>
      <c r="L189" s="165"/>
    </row>
    <row r="190" spans="1:149" ht="12" customHeight="1" thickTop="1"/>
    <row r="191" spans="1:149" ht="28" customHeight="1" thickBot="1">
      <c r="B191" s="502" t="s">
        <v>93</v>
      </c>
      <c r="C191" s="502"/>
      <c r="D191" s="502"/>
      <c r="E191" s="502"/>
      <c r="F191" s="502"/>
      <c r="G191" s="502"/>
      <c r="H191" s="502"/>
      <c r="I191" s="502"/>
      <c r="J191" s="502"/>
      <c r="K191" s="502"/>
      <c r="L191" s="502"/>
    </row>
    <row r="192" spans="1:149" s="43" customFormat="1" ht="22" customHeight="1" thickTop="1" thickBot="1">
      <c r="A192" s="42"/>
      <c r="B192" s="40" t="s">
        <v>45</v>
      </c>
      <c r="C192" s="41" t="s">
        <v>46</v>
      </c>
      <c r="D192" s="503" t="s">
        <v>47</v>
      </c>
      <c r="E192" s="504"/>
      <c r="F192" s="505"/>
      <c r="G192" s="503" t="s">
        <v>48</v>
      </c>
      <c r="H192" s="504"/>
      <c r="I192" s="505"/>
      <c r="J192" s="503" t="s">
        <v>49</v>
      </c>
      <c r="K192" s="504"/>
      <c r="L192" s="506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</row>
    <row r="193" spans="2:12" ht="12" customHeight="1">
      <c r="B193" s="493">
        <v>1</v>
      </c>
      <c r="C193" s="495" t="s">
        <v>37</v>
      </c>
      <c r="D193" s="286" t="str">
        <f>籤號!M8</f>
        <v>生生不息</v>
      </c>
      <c r="E193" s="287" t="s">
        <v>50</v>
      </c>
      <c r="F193" s="288" t="str">
        <f>籤號!M4</f>
        <v>21Bros</v>
      </c>
      <c r="G193" s="332" t="str">
        <f>籤號!P5</f>
        <v>Kiwi奇果</v>
      </c>
      <c r="H193" s="332" t="s">
        <v>50</v>
      </c>
      <c r="I193" s="333" t="str">
        <f>籤號!P8</f>
        <v>ASKEY</v>
      </c>
      <c r="J193" s="513" t="s">
        <v>358</v>
      </c>
      <c r="K193" s="514"/>
      <c r="L193" s="515"/>
    </row>
    <row r="194" spans="2:12" ht="12" customHeight="1">
      <c r="B194" s="494"/>
      <c r="C194" s="496"/>
      <c r="D194" s="289"/>
      <c r="E194" s="289" t="s">
        <v>52</v>
      </c>
      <c r="F194" s="290"/>
      <c r="G194" s="334"/>
      <c r="H194" s="334" t="s">
        <v>52</v>
      </c>
      <c r="I194" s="335"/>
      <c r="J194" s="516"/>
      <c r="K194" s="517"/>
      <c r="L194" s="518"/>
    </row>
    <row r="195" spans="2:12" ht="12" customHeight="1">
      <c r="B195" s="497">
        <v>2</v>
      </c>
      <c r="C195" s="498" t="s">
        <v>38</v>
      </c>
      <c r="D195" s="287" t="str">
        <f>F193</f>
        <v>21Bros</v>
      </c>
      <c r="E195" s="287" t="s">
        <v>50</v>
      </c>
      <c r="F195" s="291" t="str">
        <f>籤號!M7</f>
        <v>謝師傅熱炒</v>
      </c>
      <c r="G195" s="336" t="str">
        <f>籤號!P13</f>
        <v>泰順</v>
      </c>
      <c r="H195" s="332" t="s">
        <v>50</v>
      </c>
      <c r="I195" s="333" t="str">
        <f>G193</f>
        <v>Kiwi奇果</v>
      </c>
      <c r="J195" s="156"/>
      <c r="K195" s="145" t="s">
        <v>51</v>
      </c>
      <c r="L195" s="157"/>
    </row>
    <row r="196" spans="2:12" ht="12" customHeight="1">
      <c r="B196" s="494"/>
      <c r="C196" s="496"/>
      <c r="D196" s="289"/>
      <c r="E196" s="289" t="s">
        <v>52</v>
      </c>
      <c r="F196" s="290"/>
      <c r="G196" s="337"/>
      <c r="H196" s="338" t="s">
        <v>52</v>
      </c>
      <c r="I196" s="339"/>
      <c r="J196" s="156"/>
      <c r="K196" s="150" t="s">
        <v>53</v>
      </c>
      <c r="L196" s="154"/>
    </row>
    <row r="197" spans="2:12" ht="12" customHeight="1">
      <c r="B197" s="497" t="s">
        <v>54</v>
      </c>
      <c r="C197" s="498" t="s">
        <v>39</v>
      </c>
      <c r="D197" s="292" t="str">
        <f>F195</f>
        <v>謝師傅熱炒</v>
      </c>
      <c r="E197" s="287" t="s">
        <v>50</v>
      </c>
      <c r="F197" s="293" t="str">
        <f>D193</f>
        <v>生生不息</v>
      </c>
      <c r="G197" s="334" t="str">
        <f>I193</f>
        <v>ASKEY</v>
      </c>
      <c r="H197" s="332" t="s">
        <v>50</v>
      </c>
      <c r="I197" s="335" t="str">
        <f>G195</f>
        <v>泰順</v>
      </c>
      <c r="J197" s="507" t="s">
        <v>359</v>
      </c>
      <c r="K197" s="508"/>
      <c r="L197" s="509"/>
    </row>
    <row r="198" spans="2:12" ht="12" customHeight="1">
      <c r="B198" s="494"/>
      <c r="C198" s="496"/>
      <c r="D198" s="292"/>
      <c r="E198" s="289" t="s">
        <v>52</v>
      </c>
      <c r="F198" s="293"/>
      <c r="G198" s="334"/>
      <c r="H198" s="338" t="s">
        <v>52</v>
      </c>
      <c r="I198" s="335"/>
      <c r="J198" s="510"/>
      <c r="K198" s="511"/>
      <c r="L198" s="512"/>
    </row>
    <row r="199" spans="2:12" ht="12" customHeight="1">
      <c r="B199" s="497" t="s">
        <v>55</v>
      </c>
      <c r="C199" s="498" t="s">
        <v>40</v>
      </c>
      <c r="D199" s="309" t="str">
        <f>籤號!S4</f>
        <v>Lohas Master-B</v>
      </c>
      <c r="E199" s="309" t="s">
        <v>50</v>
      </c>
      <c r="F199" s="310" t="str">
        <f>籤號!S13</f>
        <v xml:space="preserve">  FD</v>
      </c>
      <c r="G199" s="287" t="str">
        <f>籤號!M6</f>
        <v>萬板熊</v>
      </c>
      <c r="H199" s="287" t="s">
        <v>50</v>
      </c>
      <c r="I199" s="291" t="str">
        <f>籤號!M5</f>
        <v>Whirlwind</v>
      </c>
      <c r="J199" s="156"/>
      <c r="K199" s="145" t="s">
        <v>51</v>
      </c>
      <c r="L199" s="157"/>
    </row>
    <row r="200" spans="2:12" ht="12" customHeight="1">
      <c r="B200" s="494"/>
      <c r="C200" s="496"/>
      <c r="D200" s="311"/>
      <c r="E200" s="312" t="s">
        <v>52</v>
      </c>
      <c r="F200" s="313"/>
      <c r="G200" s="294"/>
      <c r="H200" s="289" t="s">
        <v>52</v>
      </c>
      <c r="I200" s="290"/>
      <c r="J200" s="156"/>
      <c r="K200" s="150" t="s">
        <v>53</v>
      </c>
      <c r="L200" s="157"/>
    </row>
    <row r="201" spans="2:12" ht="12" customHeight="1">
      <c r="B201" s="497" t="s">
        <v>56</v>
      </c>
      <c r="C201" s="498" t="s">
        <v>41</v>
      </c>
      <c r="D201" s="314" t="str">
        <f>F199</f>
        <v xml:space="preserve">  FD</v>
      </c>
      <c r="E201" s="309" t="s">
        <v>50</v>
      </c>
      <c r="F201" s="315" t="str">
        <f>籤號!S6</f>
        <v>YoungGuns</v>
      </c>
      <c r="G201" s="292" t="str">
        <f>籤號!M12</f>
        <v>搖滾鯉魚</v>
      </c>
      <c r="H201" s="287" t="s">
        <v>51</v>
      </c>
      <c r="I201" s="293" t="str">
        <f>G199</f>
        <v>萬板熊</v>
      </c>
      <c r="J201" s="507" t="s">
        <v>360</v>
      </c>
      <c r="K201" s="508"/>
      <c r="L201" s="509"/>
    </row>
    <row r="202" spans="2:12" ht="12" customHeight="1">
      <c r="B202" s="494"/>
      <c r="C202" s="496"/>
      <c r="D202" s="312"/>
      <c r="E202" s="312" t="s">
        <v>52</v>
      </c>
      <c r="F202" s="313"/>
      <c r="G202" s="289"/>
      <c r="H202" s="289" t="s">
        <v>53</v>
      </c>
      <c r="I202" s="290"/>
      <c r="J202" s="510"/>
      <c r="K202" s="511"/>
      <c r="L202" s="512"/>
    </row>
    <row r="203" spans="2:12" ht="12" customHeight="1">
      <c r="B203" s="497" t="s">
        <v>57</v>
      </c>
      <c r="C203" s="498" t="s">
        <v>42</v>
      </c>
      <c r="D203" s="314" t="str">
        <f>籤號!S14</f>
        <v>政大歷史</v>
      </c>
      <c r="E203" s="309" t="s">
        <v>50</v>
      </c>
      <c r="F203" s="315" t="str">
        <f>D199</f>
        <v>Lohas Master-B</v>
      </c>
      <c r="G203" s="292" t="str">
        <f>I199</f>
        <v>Whirlwind</v>
      </c>
      <c r="H203" s="287" t="s">
        <v>51</v>
      </c>
      <c r="I203" s="293" t="str">
        <f>籤號!M9</f>
        <v>詠意企業</v>
      </c>
      <c r="J203" s="148"/>
      <c r="K203" s="145" t="s">
        <v>51</v>
      </c>
      <c r="L203" s="159"/>
    </row>
    <row r="204" spans="2:12" ht="12" customHeight="1">
      <c r="B204" s="499"/>
      <c r="C204" s="496"/>
      <c r="D204" s="314"/>
      <c r="E204" s="312" t="s">
        <v>52</v>
      </c>
      <c r="F204" s="315"/>
      <c r="G204" s="292"/>
      <c r="H204" s="289" t="s">
        <v>53</v>
      </c>
      <c r="I204" s="293"/>
      <c r="J204" s="153"/>
      <c r="K204" s="150" t="s">
        <v>53</v>
      </c>
      <c r="L204" s="154"/>
    </row>
    <row r="205" spans="2:12" ht="12" customHeight="1">
      <c r="B205" s="497" t="s">
        <v>58</v>
      </c>
      <c r="C205" s="498" t="s">
        <v>43</v>
      </c>
      <c r="D205" s="309" t="str">
        <f>F201</f>
        <v>YoungGuns</v>
      </c>
      <c r="E205" s="309" t="s">
        <v>50</v>
      </c>
      <c r="F205" s="310" t="str">
        <f>D203</f>
        <v>政大歷史</v>
      </c>
      <c r="G205" s="287" t="str">
        <f>I203</f>
        <v>詠意企業</v>
      </c>
      <c r="H205" s="287" t="s">
        <v>51</v>
      </c>
      <c r="I205" s="291" t="str">
        <f>籤號!M12</f>
        <v>搖滾鯉魚</v>
      </c>
      <c r="J205" s="507" t="s">
        <v>361</v>
      </c>
      <c r="K205" s="508"/>
      <c r="L205" s="509"/>
    </row>
    <row r="206" spans="2:12" ht="12" customHeight="1">
      <c r="B206" s="499"/>
      <c r="C206" s="496"/>
      <c r="D206" s="314"/>
      <c r="E206" s="312" t="s">
        <v>52</v>
      </c>
      <c r="F206" s="313"/>
      <c r="G206" s="292"/>
      <c r="H206" s="289" t="s">
        <v>53</v>
      </c>
      <c r="I206" s="290"/>
      <c r="J206" s="510"/>
      <c r="K206" s="511"/>
      <c r="L206" s="512"/>
    </row>
    <row r="207" spans="2:12" ht="12" customHeight="1">
      <c r="B207" s="497" t="s">
        <v>59</v>
      </c>
      <c r="C207" s="498" t="s">
        <v>44</v>
      </c>
      <c r="D207" s="145"/>
      <c r="E207" s="145" t="s">
        <v>51</v>
      </c>
      <c r="F207" s="147"/>
      <c r="G207" s="145"/>
      <c r="H207" s="145" t="s">
        <v>51</v>
      </c>
      <c r="I207" s="147"/>
      <c r="J207" s="148"/>
      <c r="K207" s="145" t="s">
        <v>51</v>
      </c>
      <c r="L207" s="159"/>
    </row>
    <row r="208" spans="2:12" ht="12" customHeight="1" thickBot="1">
      <c r="B208" s="500"/>
      <c r="C208" s="501"/>
      <c r="D208" s="160"/>
      <c r="E208" s="161" t="s">
        <v>53</v>
      </c>
      <c r="F208" s="162"/>
      <c r="G208" s="160"/>
      <c r="H208" s="161" t="s">
        <v>53</v>
      </c>
      <c r="I208" s="162"/>
      <c r="J208" s="163"/>
      <c r="K208" s="164" t="s">
        <v>53</v>
      </c>
      <c r="L208" s="165"/>
    </row>
    <row r="209" spans="1:149" ht="12" customHeight="1" thickTop="1"/>
    <row r="210" spans="1:149" ht="28" customHeight="1" thickBot="1">
      <c r="B210" s="502" t="s">
        <v>94</v>
      </c>
      <c r="C210" s="502"/>
      <c r="D210" s="502"/>
      <c r="E210" s="502"/>
      <c r="F210" s="502"/>
      <c r="G210" s="502"/>
      <c r="H210" s="502"/>
      <c r="I210" s="502"/>
      <c r="J210" s="502"/>
      <c r="K210" s="502"/>
      <c r="L210" s="502"/>
    </row>
    <row r="211" spans="1:149" s="43" customFormat="1" ht="22" customHeight="1" thickTop="1" thickBot="1">
      <c r="A211" s="42"/>
      <c r="B211" s="40" t="s">
        <v>45</v>
      </c>
      <c r="C211" s="41" t="s">
        <v>46</v>
      </c>
      <c r="D211" s="503" t="s">
        <v>47</v>
      </c>
      <c r="E211" s="504"/>
      <c r="F211" s="505"/>
      <c r="G211" s="503" t="s">
        <v>48</v>
      </c>
      <c r="H211" s="504"/>
      <c r="I211" s="505"/>
      <c r="J211" s="503" t="s">
        <v>49</v>
      </c>
      <c r="K211" s="504"/>
      <c r="L211" s="506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</row>
    <row r="212" spans="1:149" ht="12" customHeight="1">
      <c r="B212" s="493">
        <v>1</v>
      </c>
      <c r="C212" s="495" t="s">
        <v>37</v>
      </c>
      <c r="D212" s="144"/>
      <c r="E212" s="145" t="s">
        <v>50</v>
      </c>
      <c r="F212" s="146"/>
      <c r="G212" s="145"/>
      <c r="H212" s="145" t="s">
        <v>50</v>
      </c>
      <c r="I212" s="147"/>
      <c r="J212" s="148"/>
      <c r="K212" s="145" t="s">
        <v>51</v>
      </c>
      <c r="L212" s="149"/>
    </row>
    <row r="213" spans="1:149" ht="12" customHeight="1">
      <c r="B213" s="494"/>
      <c r="C213" s="496"/>
      <c r="D213" s="150"/>
      <c r="E213" s="150" t="s">
        <v>52</v>
      </c>
      <c r="F213" s="151"/>
      <c r="H213" s="45" t="s">
        <v>52</v>
      </c>
      <c r="I213" s="152"/>
      <c r="J213" s="153"/>
      <c r="K213" s="150" t="s">
        <v>53</v>
      </c>
      <c r="L213" s="154"/>
    </row>
    <row r="214" spans="1:149" ht="12" customHeight="1">
      <c r="B214" s="497">
        <v>2</v>
      </c>
      <c r="C214" s="498" t="s">
        <v>38</v>
      </c>
      <c r="D214" s="145"/>
      <c r="E214" s="145" t="s">
        <v>50</v>
      </c>
      <c r="F214" s="147"/>
      <c r="G214" s="155"/>
      <c r="H214" s="145" t="s">
        <v>50</v>
      </c>
      <c r="I214" s="147"/>
      <c r="J214" s="156"/>
      <c r="K214" s="145" t="s">
        <v>51</v>
      </c>
      <c r="L214" s="157"/>
    </row>
    <row r="215" spans="1:149" ht="12" customHeight="1">
      <c r="B215" s="494"/>
      <c r="C215" s="496"/>
      <c r="D215" s="150"/>
      <c r="E215" s="150" t="s">
        <v>52</v>
      </c>
      <c r="F215" s="151"/>
      <c r="G215" s="158"/>
      <c r="H215" s="150" t="s">
        <v>52</v>
      </c>
      <c r="I215" s="151"/>
      <c r="J215" s="156"/>
      <c r="K215" s="150" t="s">
        <v>53</v>
      </c>
      <c r="L215" s="154"/>
    </row>
    <row r="216" spans="1:149" ht="12" customHeight="1">
      <c r="B216" s="497" t="s">
        <v>54</v>
      </c>
      <c r="C216" s="498" t="s">
        <v>39</v>
      </c>
      <c r="E216" s="145" t="s">
        <v>50</v>
      </c>
      <c r="F216" s="152"/>
      <c r="H216" s="145" t="s">
        <v>50</v>
      </c>
      <c r="I216" s="152"/>
      <c r="J216" s="148"/>
      <c r="K216" s="145" t="s">
        <v>51</v>
      </c>
      <c r="L216" s="159"/>
    </row>
    <row r="217" spans="1:149" ht="12" customHeight="1">
      <c r="B217" s="494"/>
      <c r="C217" s="496"/>
      <c r="E217" s="150" t="s">
        <v>52</v>
      </c>
      <c r="F217" s="152"/>
      <c r="H217" s="150" t="s">
        <v>52</v>
      </c>
      <c r="I217" s="152"/>
      <c r="J217" s="153"/>
      <c r="K217" s="150" t="s">
        <v>53</v>
      </c>
      <c r="L217" s="154"/>
    </row>
    <row r="218" spans="1:149" ht="12" customHeight="1">
      <c r="B218" s="497" t="s">
        <v>55</v>
      </c>
      <c r="C218" s="498" t="s">
        <v>40</v>
      </c>
      <c r="D218" s="145"/>
      <c r="E218" s="145" t="s">
        <v>50</v>
      </c>
      <c r="F218" s="147"/>
      <c r="G218" s="145"/>
      <c r="H218" s="145" t="s">
        <v>50</v>
      </c>
      <c r="I218" s="147"/>
      <c r="J218" s="156"/>
      <c r="K218" s="145" t="s">
        <v>51</v>
      </c>
      <c r="L218" s="157"/>
    </row>
    <row r="219" spans="1:149" ht="12" customHeight="1">
      <c r="B219" s="494"/>
      <c r="C219" s="496"/>
      <c r="D219" s="158"/>
      <c r="E219" s="150" t="s">
        <v>52</v>
      </c>
      <c r="F219" s="151"/>
      <c r="G219" s="158"/>
      <c r="H219" s="150" t="s">
        <v>52</v>
      </c>
      <c r="I219" s="151"/>
      <c r="J219" s="156"/>
      <c r="K219" s="150" t="s">
        <v>53</v>
      </c>
      <c r="L219" s="157"/>
    </row>
    <row r="220" spans="1:149" ht="12" customHeight="1">
      <c r="B220" s="497" t="s">
        <v>56</v>
      </c>
      <c r="C220" s="498" t="s">
        <v>41</v>
      </c>
      <c r="E220" s="145" t="s">
        <v>50</v>
      </c>
      <c r="F220" s="152"/>
      <c r="H220" s="145" t="s">
        <v>51</v>
      </c>
      <c r="I220" s="152"/>
      <c r="J220" s="148"/>
      <c r="K220" s="145" t="s">
        <v>51</v>
      </c>
      <c r="L220" s="159"/>
    </row>
    <row r="221" spans="1:149" ht="12" customHeight="1">
      <c r="B221" s="494"/>
      <c r="C221" s="496"/>
      <c r="D221" s="150"/>
      <c r="E221" s="150" t="s">
        <v>52</v>
      </c>
      <c r="F221" s="151"/>
      <c r="G221" s="150"/>
      <c r="H221" s="150" t="s">
        <v>53</v>
      </c>
      <c r="I221" s="151"/>
      <c r="J221" s="156"/>
      <c r="K221" s="150" t="s">
        <v>53</v>
      </c>
      <c r="L221" s="157"/>
    </row>
    <row r="222" spans="1:149" ht="12" customHeight="1">
      <c r="B222" s="497" t="s">
        <v>57</v>
      </c>
      <c r="C222" s="498" t="s">
        <v>42</v>
      </c>
      <c r="E222" s="145" t="s">
        <v>50</v>
      </c>
      <c r="F222" s="152"/>
      <c r="H222" s="145" t="s">
        <v>51</v>
      </c>
      <c r="I222" s="152"/>
      <c r="J222" s="148"/>
      <c r="K222" s="145" t="s">
        <v>51</v>
      </c>
      <c r="L222" s="159"/>
    </row>
    <row r="223" spans="1:149" ht="12" customHeight="1">
      <c r="B223" s="499"/>
      <c r="C223" s="496"/>
      <c r="E223" s="150" t="s">
        <v>52</v>
      </c>
      <c r="F223" s="152"/>
      <c r="H223" s="150" t="s">
        <v>53</v>
      </c>
      <c r="I223" s="152"/>
      <c r="J223" s="153"/>
      <c r="K223" s="150" t="s">
        <v>53</v>
      </c>
      <c r="L223" s="154"/>
    </row>
    <row r="224" spans="1:149" ht="12" customHeight="1">
      <c r="B224" s="497" t="s">
        <v>58</v>
      </c>
      <c r="C224" s="498" t="s">
        <v>43</v>
      </c>
      <c r="D224" s="145"/>
      <c r="E224" s="145" t="s">
        <v>50</v>
      </c>
      <c r="F224" s="147"/>
      <c r="G224" s="145"/>
      <c r="H224" s="145" t="s">
        <v>51</v>
      </c>
      <c r="I224" s="147"/>
      <c r="J224" s="156"/>
      <c r="K224" s="145" t="s">
        <v>51</v>
      </c>
      <c r="L224" s="157"/>
    </row>
    <row r="225" spans="2:12" ht="12" customHeight="1">
      <c r="B225" s="499"/>
      <c r="C225" s="496"/>
      <c r="E225" s="150" t="s">
        <v>52</v>
      </c>
      <c r="F225" s="151"/>
      <c r="H225" s="150" t="s">
        <v>53</v>
      </c>
      <c r="I225" s="151"/>
      <c r="J225" s="153"/>
      <c r="K225" s="150" t="s">
        <v>53</v>
      </c>
      <c r="L225" s="154"/>
    </row>
    <row r="226" spans="2:12" ht="12" customHeight="1">
      <c r="B226" s="497" t="s">
        <v>59</v>
      </c>
      <c r="C226" s="498" t="s">
        <v>44</v>
      </c>
      <c r="D226" s="145"/>
      <c r="E226" s="145" t="s">
        <v>51</v>
      </c>
      <c r="F226" s="147"/>
      <c r="G226" s="145"/>
      <c r="H226" s="145" t="s">
        <v>51</v>
      </c>
      <c r="I226" s="147"/>
      <c r="J226" s="148"/>
      <c r="K226" s="145" t="s">
        <v>51</v>
      </c>
      <c r="L226" s="159"/>
    </row>
    <row r="227" spans="2:12" ht="12" customHeight="1" thickBot="1">
      <c r="B227" s="500"/>
      <c r="C227" s="501"/>
      <c r="D227" s="160"/>
      <c r="E227" s="161" t="s">
        <v>53</v>
      </c>
      <c r="F227" s="162"/>
      <c r="G227" s="160"/>
      <c r="H227" s="161" t="s">
        <v>53</v>
      </c>
      <c r="I227" s="162"/>
      <c r="J227" s="163"/>
      <c r="K227" s="164" t="s">
        <v>53</v>
      </c>
      <c r="L227" s="165"/>
    </row>
    <row r="228" spans="2:12" ht="12" customHeight="1" thickTop="1"/>
  </sheetData>
  <mergeCells count="252">
    <mergeCell ref="B1:L1"/>
    <mergeCell ref="D2:F2"/>
    <mergeCell ref="G2:I2"/>
    <mergeCell ref="J2:L2"/>
    <mergeCell ref="B11:B12"/>
    <mergeCell ref="C11:C12"/>
    <mergeCell ref="B13:B14"/>
    <mergeCell ref="C13:C14"/>
    <mergeCell ref="B15:B16"/>
    <mergeCell ref="C15:C16"/>
    <mergeCell ref="B3:B4"/>
    <mergeCell ref="C3:C4"/>
    <mergeCell ref="B5:B6"/>
    <mergeCell ref="C5:C6"/>
    <mergeCell ref="B7:B8"/>
    <mergeCell ref="C7:C8"/>
    <mergeCell ref="B9:B10"/>
    <mergeCell ref="C9:C10"/>
    <mergeCell ref="B22:B23"/>
    <mergeCell ref="C22:C23"/>
    <mergeCell ref="B24:B25"/>
    <mergeCell ref="C24:C25"/>
    <mergeCell ref="B32:B33"/>
    <mergeCell ref="C32:C33"/>
    <mergeCell ref="B34:B35"/>
    <mergeCell ref="C34:C35"/>
    <mergeCell ref="B17:B18"/>
    <mergeCell ref="C17:C18"/>
    <mergeCell ref="B20:L20"/>
    <mergeCell ref="D21:F21"/>
    <mergeCell ref="G21:I21"/>
    <mergeCell ref="J21:L21"/>
    <mergeCell ref="B36:B37"/>
    <mergeCell ref="C36:C37"/>
    <mergeCell ref="B26:B27"/>
    <mergeCell ref="C26:C27"/>
    <mergeCell ref="B28:B29"/>
    <mergeCell ref="C28:C29"/>
    <mergeCell ref="B30:B31"/>
    <mergeCell ref="C30:C31"/>
    <mergeCell ref="B39:L39"/>
    <mergeCell ref="D40:F40"/>
    <mergeCell ref="G40:I40"/>
    <mergeCell ref="J40:L40"/>
    <mergeCell ref="B41:B42"/>
    <mergeCell ref="C41:C42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60:B61"/>
    <mergeCell ref="C60:C61"/>
    <mergeCell ref="B62:B63"/>
    <mergeCell ref="C62:C63"/>
    <mergeCell ref="B64:B65"/>
    <mergeCell ref="C64:C65"/>
    <mergeCell ref="B55:B56"/>
    <mergeCell ref="C55:C56"/>
    <mergeCell ref="B58:L58"/>
    <mergeCell ref="D59:F59"/>
    <mergeCell ref="G59:I59"/>
    <mergeCell ref="J59:L59"/>
    <mergeCell ref="B72:B73"/>
    <mergeCell ref="C72:C73"/>
    <mergeCell ref="B74:B75"/>
    <mergeCell ref="C74:C75"/>
    <mergeCell ref="B77:L77"/>
    <mergeCell ref="D78:F78"/>
    <mergeCell ref="G78:I78"/>
    <mergeCell ref="J78:L78"/>
    <mergeCell ref="B66:B67"/>
    <mergeCell ref="C66:C67"/>
    <mergeCell ref="B68:B69"/>
    <mergeCell ref="C68:C69"/>
    <mergeCell ref="B70:B71"/>
    <mergeCell ref="C70:C71"/>
    <mergeCell ref="B85:B86"/>
    <mergeCell ref="C85:C86"/>
    <mergeCell ref="B87:B88"/>
    <mergeCell ref="C87:C88"/>
    <mergeCell ref="B89:B90"/>
    <mergeCell ref="C89:C90"/>
    <mergeCell ref="B79:B80"/>
    <mergeCell ref="C79:C80"/>
    <mergeCell ref="B81:B82"/>
    <mergeCell ref="C81:C82"/>
    <mergeCell ref="B83:B84"/>
    <mergeCell ref="C83:C84"/>
    <mergeCell ref="B98:B99"/>
    <mergeCell ref="C98:C99"/>
    <mergeCell ref="B100:B101"/>
    <mergeCell ref="C100:C101"/>
    <mergeCell ref="B102:B103"/>
    <mergeCell ref="C102:C103"/>
    <mergeCell ref="B91:B92"/>
    <mergeCell ref="C91:C92"/>
    <mergeCell ref="B93:B94"/>
    <mergeCell ref="C93:C94"/>
    <mergeCell ref="B96:L96"/>
    <mergeCell ref="D97:F97"/>
    <mergeCell ref="G97:I97"/>
    <mergeCell ref="J97:L97"/>
    <mergeCell ref="B110:B111"/>
    <mergeCell ref="C110:C111"/>
    <mergeCell ref="B112:B113"/>
    <mergeCell ref="C112:C113"/>
    <mergeCell ref="B115:L115"/>
    <mergeCell ref="D116:F116"/>
    <mergeCell ref="G116:I116"/>
    <mergeCell ref="J116:L116"/>
    <mergeCell ref="B104:B105"/>
    <mergeCell ref="C104:C105"/>
    <mergeCell ref="B106:B107"/>
    <mergeCell ref="C106:C107"/>
    <mergeCell ref="B108:B109"/>
    <mergeCell ref="C108:C109"/>
    <mergeCell ref="B123:B124"/>
    <mergeCell ref="C123:C124"/>
    <mergeCell ref="B125:B126"/>
    <mergeCell ref="C125:C126"/>
    <mergeCell ref="B127:B128"/>
    <mergeCell ref="C127:C128"/>
    <mergeCell ref="B117:B118"/>
    <mergeCell ref="C117:C118"/>
    <mergeCell ref="B119:B120"/>
    <mergeCell ref="C119:C120"/>
    <mergeCell ref="B121:B122"/>
    <mergeCell ref="C121:C122"/>
    <mergeCell ref="B136:B137"/>
    <mergeCell ref="C136:C137"/>
    <mergeCell ref="B138:B139"/>
    <mergeCell ref="C138:C139"/>
    <mergeCell ref="B140:B141"/>
    <mergeCell ref="C140:C141"/>
    <mergeCell ref="B129:B130"/>
    <mergeCell ref="C129:C130"/>
    <mergeCell ref="B131:B132"/>
    <mergeCell ref="C131:C132"/>
    <mergeCell ref="B134:L134"/>
    <mergeCell ref="D135:F135"/>
    <mergeCell ref="G135:I135"/>
    <mergeCell ref="J135:L135"/>
    <mergeCell ref="J136:L137"/>
    <mergeCell ref="J140:L141"/>
    <mergeCell ref="B148:B149"/>
    <mergeCell ref="C148:C149"/>
    <mergeCell ref="B150:B151"/>
    <mergeCell ref="C150:C151"/>
    <mergeCell ref="B153:L153"/>
    <mergeCell ref="D154:F154"/>
    <mergeCell ref="G154:I154"/>
    <mergeCell ref="J154:L154"/>
    <mergeCell ref="B142:B143"/>
    <mergeCell ref="C142:C143"/>
    <mergeCell ref="B144:B145"/>
    <mergeCell ref="C144:C145"/>
    <mergeCell ref="B146:B147"/>
    <mergeCell ref="C146:C147"/>
    <mergeCell ref="J144:L145"/>
    <mergeCell ref="J148:L149"/>
    <mergeCell ref="B161:B162"/>
    <mergeCell ref="C161:C162"/>
    <mergeCell ref="B163:B164"/>
    <mergeCell ref="C163:C164"/>
    <mergeCell ref="B165:B166"/>
    <mergeCell ref="C165:C166"/>
    <mergeCell ref="B155:B156"/>
    <mergeCell ref="C155:C156"/>
    <mergeCell ref="B157:B158"/>
    <mergeCell ref="C157:C158"/>
    <mergeCell ref="B159:B160"/>
    <mergeCell ref="C159:C160"/>
    <mergeCell ref="B174:B175"/>
    <mergeCell ref="C174:C175"/>
    <mergeCell ref="B176:B177"/>
    <mergeCell ref="C176:C177"/>
    <mergeCell ref="B178:B179"/>
    <mergeCell ref="C178:C179"/>
    <mergeCell ref="B167:B168"/>
    <mergeCell ref="C167:C168"/>
    <mergeCell ref="B169:B170"/>
    <mergeCell ref="C169:C170"/>
    <mergeCell ref="B172:L172"/>
    <mergeCell ref="D173:F173"/>
    <mergeCell ref="G173:I173"/>
    <mergeCell ref="J173:L173"/>
    <mergeCell ref="J174:L175"/>
    <mergeCell ref="B180:B181"/>
    <mergeCell ref="C180:C181"/>
    <mergeCell ref="B182:B183"/>
    <mergeCell ref="C182:C183"/>
    <mergeCell ref="B184:B185"/>
    <mergeCell ref="C184:C185"/>
    <mergeCell ref="J178:L179"/>
    <mergeCell ref="J182:L183"/>
    <mergeCell ref="J186:L187"/>
    <mergeCell ref="B186:B187"/>
    <mergeCell ref="C186:C187"/>
    <mergeCell ref="B188:B189"/>
    <mergeCell ref="C188:C189"/>
    <mergeCell ref="B191:L191"/>
    <mergeCell ref="D192:F192"/>
    <mergeCell ref="G192:I192"/>
    <mergeCell ref="J192:L192"/>
    <mergeCell ref="J193:L194"/>
    <mergeCell ref="B199:B200"/>
    <mergeCell ref="C199:C200"/>
    <mergeCell ref="B201:B202"/>
    <mergeCell ref="C201:C202"/>
    <mergeCell ref="B203:B204"/>
    <mergeCell ref="C203:C204"/>
    <mergeCell ref="J201:L202"/>
    <mergeCell ref="J205:L206"/>
    <mergeCell ref="B193:B194"/>
    <mergeCell ref="C193:C194"/>
    <mergeCell ref="B195:B196"/>
    <mergeCell ref="C195:C196"/>
    <mergeCell ref="B197:B198"/>
    <mergeCell ref="C197:C198"/>
    <mergeCell ref="J197:L198"/>
    <mergeCell ref="B224:B225"/>
    <mergeCell ref="C224:C225"/>
    <mergeCell ref="B226:B227"/>
    <mergeCell ref="C226:C227"/>
    <mergeCell ref="B218:B219"/>
    <mergeCell ref="C218:C219"/>
    <mergeCell ref="B220:B221"/>
    <mergeCell ref="C220:C221"/>
    <mergeCell ref="B222:B223"/>
    <mergeCell ref="C222:C223"/>
    <mergeCell ref="B212:B213"/>
    <mergeCell ref="C212:C213"/>
    <mergeCell ref="B214:B215"/>
    <mergeCell ref="C214:C215"/>
    <mergeCell ref="B216:B217"/>
    <mergeCell ref="C216:C217"/>
    <mergeCell ref="B205:B206"/>
    <mergeCell ref="C205:C206"/>
    <mergeCell ref="B207:B208"/>
    <mergeCell ref="C207:C208"/>
    <mergeCell ref="B210:L210"/>
    <mergeCell ref="D211:F211"/>
    <mergeCell ref="G211:I211"/>
    <mergeCell ref="J211:L21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7D58-1722-4230-914F-99374EB81CB0}">
  <dimension ref="B1:S34"/>
  <sheetViews>
    <sheetView zoomScaleNormal="100" workbookViewId="0">
      <selection activeCell="V15" sqref="V15"/>
    </sheetView>
  </sheetViews>
  <sheetFormatPr defaultColWidth="27.09765625" defaultRowHeight="13.5"/>
  <cols>
    <col min="1" max="1" width="1.8984375" style="33" customWidth="1"/>
    <col min="2" max="2" width="9.69921875" style="33" hidden="1" customWidth="1"/>
    <col min="3" max="4" width="6.69921875" style="33" hidden="1" customWidth="1"/>
    <col min="5" max="5" width="9.69921875" style="33" hidden="1" customWidth="1"/>
    <col min="6" max="6" width="12.69921875" style="33" hidden="1" customWidth="1"/>
    <col min="7" max="7" width="9.69921875" style="33" hidden="1" customWidth="1"/>
    <col min="8" max="8" width="12.69921875" style="33" hidden="1" customWidth="1"/>
    <col min="9" max="10" width="1.69921875" style="33" customWidth="1"/>
    <col min="11" max="11" width="9.69921875" style="33" customWidth="1"/>
    <col min="12" max="12" width="4.69921875" style="33" customWidth="1"/>
    <col min="13" max="13" width="14.69921875" style="33" customWidth="1"/>
    <col min="14" max="14" width="9.69921875" style="33" customWidth="1"/>
    <col min="15" max="15" width="4.69921875" style="33" customWidth="1"/>
    <col min="16" max="16" width="14.69921875" style="33" customWidth="1"/>
    <col min="17" max="17" width="9.69921875" style="33" customWidth="1"/>
    <col min="18" max="18" width="4.69921875" style="33" customWidth="1"/>
    <col min="19" max="19" width="14.69921875" style="33" customWidth="1"/>
    <col min="20" max="20" width="8.09765625" style="33" customWidth="1"/>
    <col min="21" max="26" width="27.09765625" style="33" customWidth="1"/>
    <col min="27" max="16384" width="27.09765625" style="33"/>
  </cols>
  <sheetData>
    <row r="1" spans="2:19" ht="5.5" customHeight="1"/>
    <row r="2" spans="2:19" ht="25.5" customHeight="1" thickBot="1">
      <c r="B2" s="523"/>
      <c r="C2" s="523"/>
      <c r="D2" s="523"/>
      <c r="E2" s="523"/>
      <c r="F2" s="523"/>
      <c r="G2" s="523"/>
      <c r="H2" s="523"/>
      <c r="K2" s="519" t="s">
        <v>363</v>
      </c>
      <c r="L2" s="519"/>
      <c r="M2" s="519"/>
      <c r="N2" s="519"/>
      <c r="O2" s="519"/>
      <c r="P2" s="519"/>
      <c r="Q2" s="519"/>
      <c r="R2" s="519"/>
      <c r="S2" s="519"/>
    </row>
    <row r="3" spans="2:19" ht="15" customHeight="1" thickTop="1">
      <c r="B3" s="239" t="s">
        <v>60</v>
      </c>
      <c r="C3" s="272" t="s">
        <v>33</v>
      </c>
      <c r="D3" s="271" t="s">
        <v>320</v>
      </c>
      <c r="E3" s="256" t="s">
        <v>60</v>
      </c>
      <c r="F3" s="257" t="s">
        <v>35</v>
      </c>
      <c r="G3" s="258" t="s">
        <v>60</v>
      </c>
      <c r="H3" s="240" t="s">
        <v>36</v>
      </c>
      <c r="K3" s="435" t="s">
        <v>60</v>
      </c>
      <c r="L3" s="436" t="s">
        <v>61</v>
      </c>
      <c r="M3" s="437" t="s">
        <v>82</v>
      </c>
      <c r="N3" s="438" t="s">
        <v>60</v>
      </c>
      <c r="O3" s="436" t="s">
        <v>61</v>
      </c>
      <c r="P3" s="439" t="s">
        <v>35</v>
      </c>
      <c r="Q3" s="440" t="s">
        <v>60</v>
      </c>
      <c r="R3" s="436" t="s">
        <v>61</v>
      </c>
      <c r="S3" s="441" t="s">
        <v>36</v>
      </c>
    </row>
    <row r="4" spans="2:19" ht="11" customHeight="1">
      <c r="B4" s="264">
        <v>8</v>
      </c>
      <c r="C4" s="530" t="s">
        <v>137</v>
      </c>
      <c r="D4" s="531"/>
      <c r="E4" s="250"/>
      <c r="F4" s="210" t="s">
        <v>316</v>
      </c>
      <c r="G4" s="241"/>
      <c r="H4" s="244" t="s">
        <v>125</v>
      </c>
      <c r="J4" s="143"/>
      <c r="K4" s="409">
        <v>1</v>
      </c>
      <c r="L4" s="401">
        <v>1</v>
      </c>
      <c r="M4" s="402" t="s">
        <v>143</v>
      </c>
      <c r="N4" s="434">
        <v>1</v>
      </c>
      <c r="O4" s="403">
        <v>1</v>
      </c>
      <c r="P4" s="404" t="s">
        <v>128</v>
      </c>
      <c r="Q4" s="405">
        <v>1</v>
      </c>
      <c r="R4" s="401">
        <v>1</v>
      </c>
      <c r="S4" s="406" t="s">
        <v>129</v>
      </c>
    </row>
    <row r="5" spans="2:19" ht="11" customHeight="1">
      <c r="B5" s="264">
        <v>9</v>
      </c>
      <c r="C5" s="520" t="s">
        <v>147</v>
      </c>
      <c r="D5" s="521"/>
      <c r="E5" s="251"/>
      <c r="F5" s="210" t="s">
        <v>307</v>
      </c>
      <c r="G5" s="241"/>
      <c r="H5" s="244" t="s">
        <v>139</v>
      </c>
      <c r="J5" s="143"/>
      <c r="K5" s="409">
        <v>2</v>
      </c>
      <c r="L5" s="401">
        <v>2</v>
      </c>
      <c r="M5" s="402" t="s">
        <v>313</v>
      </c>
      <c r="N5" s="428" t="s">
        <v>346</v>
      </c>
      <c r="O5" s="401">
        <v>2</v>
      </c>
      <c r="P5" s="404" t="s">
        <v>109</v>
      </c>
      <c r="Q5" s="429" t="s">
        <v>352</v>
      </c>
      <c r="R5" s="408">
        <v>2</v>
      </c>
      <c r="S5" s="406" t="s">
        <v>122</v>
      </c>
    </row>
    <row r="6" spans="2:19" ht="11" customHeight="1">
      <c r="B6" s="264">
        <v>10</v>
      </c>
      <c r="C6" s="520" t="s">
        <v>134</v>
      </c>
      <c r="D6" s="521"/>
      <c r="E6" s="254"/>
      <c r="F6" s="210" t="s">
        <v>317</v>
      </c>
      <c r="G6" s="242"/>
      <c r="H6" s="245" t="s">
        <v>120</v>
      </c>
      <c r="J6" s="143"/>
      <c r="K6" s="409">
        <v>3</v>
      </c>
      <c r="L6" s="401">
        <v>3</v>
      </c>
      <c r="M6" s="402" t="s">
        <v>311</v>
      </c>
      <c r="N6" s="416" t="s">
        <v>83</v>
      </c>
      <c r="O6" s="401">
        <v>3</v>
      </c>
      <c r="P6" s="404" t="s">
        <v>357</v>
      </c>
      <c r="Q6" s="407" t="s">
        <v>83</v>
      </c>
      <c r="R6" s="401">
        <v>3</v>
      </c>
      <c r="S6" s="425" t="s">
        <v>123</v>
      </c>
    </row>
    <row r="7" spans="2:19" ht="11" customHeight="1">
      <c r="B7" s="265" t="s">
        <v>83</v>
      </c>
      <c r="C7" s="520" t="s">
        <v>155</v>
      </c>
      <c r="D7" s="521"/>
      <c r="E7" s="249"/>
      <c r="F7" s="210" t="s">
        <v>318</v>
      </c>
      <c r="G7" s="241"/>
      <c r="H7" s="244" t="s">
        <v>119</v>
      </c>
      <c r="J7" s="143"/>
      <c r="K7" s="409" t="s">
        <v>340</v>
      </c>
      <c r="L7" s="401">
        <v>4</v>
      </c>
      <c r="M7" s="402" t="s">
        <v>121</v>
      </c>
      <c r="N7" s="428">
        <v>4</v>
      </c>
      <c r="O7" s="401">
        <v>4</v>
      </c>
      <c r="P7" s="404" t="s">
        <v>150</v>
      </c>
      <c r="Q7" s="405">
        <v>4</v>
      </c>
      <c r="R7" s="401">
        <v>4</v>
      </c>
      <c r="S7" s="406" t="s">
        <v>153</v>
      </c>
    </row>
    <row r="8" spans="2:19" ht="11" customHeight="1">
      <c r="B8" s="266"/>
      <c r="C8" s="520" t="s">
        <v>315</v>
      </c>
      <c r="D8" s="521"/>
      <c r="E8" s="250"/>
      <c r="F8" s="210" t="s">
        <v>138</v>
      </c>
      <c r="G8" s="252">
        <v>1</v>
      </c>
      <c r="H8" s="247" t="s">
        <v>129</v>
      </c>
      <c r="J8" s="143"/>
      <c r="K8" s="430" t="s">
        <v>342</v>
      </c>
      <c r="L8" s="410">
        <v>5</v>
      </c>
      <c r="M8" s="424" t="s">
        <v>117</v>
      </c>
      <c r="N8" s="428" t="s">
        <v>343</v>
      </c>
      <c r="O8" s="401">
        <v>5</v>
      </c>
      <c r="P8" s="404" t="s">
        <v>135</v>
      </c>
      <c r="Q8" s="405">
        <v>5</v>
      </c>
      <c r="R8" s="401">
        <v>5</v>
      </c>
      <c r="S8" s="406" t="s">
        <v>146</v>
      </c>
    </row>
    <row r="9" spans="2:19" ht="11" customHeight="1">
      <c r="B9" s="266"/>
      <c r="C9" s="520" t="s">
        <v>117</v>
      </c>
      <c r="D9" s="521"/>
      <c r="E9" s="251"/>
      <c r="F9" s="210" t="s">
        <v>319</v>
      </c>
      <c r="G9" s="253">
        <v>4</v>
      </c>
      <c r="H9" s="244" t="s">
        <v>153</v>
      </c>
      <c r="J9" s="143"/>
      <c r="K9" s="409" t="s">
        <v>339</v>
      </c>
      <c r="L9" s="401">
        <v>6</v>
      </c>
      <c r="M9" s="402" t="s">
        <v>124</v>
      </c>
      <c r="N9" s="428" t="s">
        <v>347</v>
      </c>
      <c r="O9" s="401">
        <v>6</v>
      </c>
      <c r="P9" s="404" t="s">
        <v>113</v>
      </c>
      <c r="Q9" s="429" t="s">
        <v>353</v>
      </c>
      <c r="R9" s="408">
        <v>6</v>
      </c>
      <c r="S9" s="406" t="s">
        <v>119</v>
      </c>
    </row>
    <row r="10" spans="2:19" ht="11" customHeight="1">
      <c r="B10" s="267"/>
      <c r="C10" s="520" t="s">
        <v>131</v>
      </c>
      <c r="D10" s="521"/>
      <c r="E10" s="248"/>
      <c r="F10" s="210" t="s">
        <v>109</v>
      </c>
      <c r="G10" s="252">
        <v>5</v>
      </c>
      <c r="H10" s="244" t="s">
        <v>146</v>
      </c>
      <c r="J10" s="143"/>
      <c r="K10" s="442" t="s">
        <v>83</v>
      </c>
      <c r="L10" s="401">
        <v>7</v>
      </c>
      <c r="M10" s="424" t="s">
        <v>338</v>
      </c>
      <c r="N10" s="444">
        <v>7</v>
      </c>
      <c r="O10" s="401">
        <v>7</v>
      </c>
      <c r="P10" s="404" t="s">
        <v>132</v>
      </c>
      <c r="Q10" s="407" t="s">
        <v>83</v>
      </c>
      <c r="R10" s="401">
        <v>7</v>
      </c>
      <c r="S10" s="425" t="s">
        <v>152</v>
      </c>
    </row>
    <row r="11" spans="2:19" ht="11" customHeight="1">
      <c r="B11" s="268">
        <v>3</v>
      </c>
      <c r="C11" s="520" t="s">
        <v>115</v>
      </c>
      <c r="D11" s="521"/>
      <c r="E11" s="250">
        <v>1</v>
      </c>
      <c r="F11" s="255" t="s">
        <v>128</v>
      </c>
      <c r="G11" s="252">
        <v>13</v>
      </c>
      <c r="H11" s="245" t="s">
        <v>132</v>
      </c>
      <c r="J11" s="143"/>
      <c r="K11" s="430">
        <v>8</v>
      </c>
      <c r="L11" s="410">
        <v>8</v>
      </c>
      <c r="M11" s="402" t="s">
        <v>137</v>
      </c>
      <c r="N11" s="428" t="s">
        <v>348</v>
      </c>
      <c r="O11" s="401">
        <v>8</v>
      </c>
      <c r="P11" s="404" t="s">
        <v>337</v>
      </c>
      <c r="Q11" s="407" t="s">
        <v>83</v>
      </c>
      <c r="R11" s="401">
        <v>8</v>
      </c>
      <c r="S11" s="425" t="s">
        <v>116</v>
      </c>
    </row>
    <row r="12" spans="2:19" ht="11" customHeight="1">
      <c r="B12" s="268">
        <v>1</v>
      </c>
      <c r="C12" s="520" t="s">
        <v>148</v>
      </c>
      <c r="D12" s="521"/>
      <c r="E12" s="250">
        <v>4</v>
      </c>
      <c r="F12" s="210" t="s">
        <v>150</v>
      </c>
      <c r="G12" s="260" t="s">
        <v>83</v>
      </c>
      <c r="H12" s="245" t="s">
        <v>126</v>
      </c>
      <c r="J12" s="143"/>
      <c r="K12" s="409">
        <v>9</v>
      </c>
      <c r="L12" s="401">
        <v>9</v>
      </c>
      <c r="M12" s="402" t="s">
        <v>144</v>
      </c>
      <c r="N12" s="431" t="s">
        <v>345</v>
      </c>
      <c r="O12" s="410">
        <v>9</v>
      </c>
      <c r="P12" s="426" t="s">
        <v>110</v>
      </c>
      <c r="Q12" s="405" t="s">
        <v>354</v>
      </c>
      <c r="R12" s="401">
        <v>9</v>
      </c>
      <c r="S12" s="425" t="s">
        <v>127</v>
      </c>
    </row>
    <row r="13" spans="2:19" ht="11" customHeight="1">
      <c r="B13" s="269">
        <v>2</v>
      </c>
      <c r="C13" s="520" t="s">
        <v>108</v>
      </c>
      <c r="D13" s="521"/>
      <c r="E13" s="250">
        <v>10</v>
      </c>
      <c r="F13" s="210" t="s">
        <v>136</v>
      </c>
      <c r="G13" s="260" t="s">
        <v>83</v>
      </c>
      <c r="H13" s="244" t="s">
        <v>116</v>
      </c>
      <c r="J13" s="143"/>
      <c r="K13" s="411">
        <v>10</v>
      </c>
      <c r="L13" s="412">
        <v>10</v>
      </c>
      <c r="M13" s="402" t="s">
        <v>134</v>
      </c>
      <c r="N13" s="431" t="s">
        <v>344</v>
      </c>
      <c r="O13" s="412">
        <v>10</v>
      </c>
      <c r="P13" s="404" t="s">
        <v>136</v>
      </c>
      <c r="Q13" s="407" t="s">
        <v>83</v>
      </c>
      <c r="R13" s="408">
        <v>10</v>
      </c>
      <c r="S13" s="425" t="s">
        <v>151</v>
      </c>
    </row>
    <row r="14" spans="2:19" ht="11" customHeight="1">
      <c r="B14" s="270" t="s">
        <v>83</v>
      </c>
      <c r="C14" s="520" t="s">
        <v>133</v>
      </c>
      <c r="D14" s="521"/>
      <c r="E14" s="250">
        <v>5</v>
      </c>
      <c r="F14" s="210" t="s">
        <v>135</v>
      </c>
      <c r="G14" s="260" t="s">
        <v>83</v>
      </c>
      <c r="H14" s="244" t="s">
        <v>314</v>
      </c>
      <c r="J14" s="124"/>
      <c r="K14" s="409" t="s">
        <v>341</v>
      </c>
      <c r="L14" s="401">
        <v>11</v>
      </c>
      <c r="M14" s="424" t="s">
        <v>107</v>
      </c>
      <c r="N14" s="428" t="s">
        <v>351</v>
      </c>
      <c r="O14" s="401">
        <v>11</v>
      </c>
      <c r="P14" s="404" t="s">
        <v>307</v>
      </c>
      <c r="Q14" s="405" t="s">
        <v>355</v>
      </c>
      <c r="R14" s="401">
        <v>11</v>
      </c>
      <c r="S14" s="425" t="s">
        <v>336</v>
      </c>
    </row>
    <row r="15" spans="2:19" ht="11" customHeight="1">
      <c r="B15" s="524"/>
      <c r="C15" s="525"/>
      <c r="D15" s="526"/>
      <c r="E15" s="251" t="s">
        <v>83</v>
      </c>
      <c r="F15" s="255" t="s">
        <v>149</v>
      </c>
      <c r="G15" s="261" t="s">
        <v>83</v>
      </c>
      <c r="H15" s="244" t="s">
        <v>123</v>
      </c>
      <c r="J15" s="125"/>
      <c r="K15" s="538" t="s">
        <v>362</v>
      </c>
      <c r="L15" s="539"/>
      <c r="M15" s="540"/>
      <c r="N15" s="432" t="s">
        <v>349</v>
      </c>
      <c r="O15" s="413">
        <v>12</v>
      </c>
      <c r="P15" s="404" t="s">
        <v>112</v>
      </c>
      <c r="Q15" s="407" t="s">
        <v>83</v>
      </c>
      <c r="R15" s="413">
        <v>12</v>
      </c>
      <c r="S15" s="406" t="s">
        <v>126</v>
      </c>
    </row>
    <row r="16" spans="2:19" ht="11" customHeight="1" thickBot="1">
      <c r="B16" s="527"/>
      <c r="C16" s="528"/>
      <c r="D16" s="529"/>
      <c r="E16" s="259" t="s">
        <v>83</v>
      </c>
      <c r="F16" s="263" t="s">
        <v>154</v>
      </c>
      <c r="G16" s="262" t="s">
        <v>83</v>
      </c>
      <c r="H16" s="246" t="s">
        <v>152</v>
      </c>
      <c r="J16" s="125"/>
      <c r="K16" s="541"/>
      <c r="L16" s="542"/>
      <c r="M16" s="543"/>
      <c r="N16" s="433" t="s">
        <v>350</v>
      </c>
      <c r="O16" s="414">
        <v>13</v>
      </c>
      <c r="P16" s="427" t="s">
        <v>111</v>
      </c>
      <c r="Q16" s="445" t="s">
        <v>83</v>
      </c>
      <c r="R16" s="414">
        <v>13</v>
      </c>
      <c r="S16" s="415" t="s">
        <v>154</v>
      </c>
    </row>
    <row r="17" spans="4:19" ht="15" hidden="1" customHeight="1" thickBot="1">
      <c r="L17" s="522" t="s">
        <v>84</v>
      </c>
      <c r="M17" s="522"/>
      <c r="N17" s="522"/>
      <c r="O17" s="522"/>
      <c r="P17" s="522"/>
      <c r="Q17" s="522"/>
      <c r="R17" s="522"/>
      <c r="S17" s="522"/>
    </row>
    <row r="18" spans="4:19" ht="6" customHeight="1" thickTop="1">
      <c r="L18" s="399"/>
      <c r="M18" s="399"/>
      <c r="N18" s="399"/>
      <c r="O18" s="399"/>
      <c r="P18" s="399"/>
      <c r="Q18" s="399"/>
      <c r="R18" s="399"/>
      <c r="S18" s="399"/>
    </row>
    <row r="19" spans="4:19" ht="5.5" customHeight="1" thickBot="1"/>
    <row r="20" spans="4:19" ht="14" thickTop="1">
      <c r="K20" s="400" t="s">
        <v>60</v>
      </c>
      <c r="L20" s="418"/>
      <c r="M20" s="419" t="s">
        <v>82</v>
      </c>
      <c r="N20" s="420" t="s">
        <v>60</v>
      </c>
      <c r="O20" s="418"/>
      <c r="P20" s="421" t="s">
        <v>35</v>
      </c>
      <c r="Q20" s="422" t="s">
        <v>60</v>
      </c>
      <c r="R20" s="418"/>
      <c r="S20" s="423" t="s">
        <v>36</v>
      </c>
    </row>
    <row r="21" spans="4:19" ht="11" customHeight="1">
      <c r="K21" s="409">
        <v>1</v>
      </c>
      <c r="L21" s="401">
        <v>1</v>
      </c>
      <c r="M21" s="402" t="s">
        <v>143</v>
      </c>
      <c r="N21" s="434">
        <v>1</v>
      </c>
      <c r="O21" s="403">
        <v>1</v>
      </c>
      <c r="P21" s="404" t="s">
        <v>128</v>
      </c>
      <c r="Q21" s="405">
        <v>1</v>
      </c>
      <c r="R21" s="401">
        <v>1</v>
      </c>
      <c r="S21" s="406" t="s">
        <v>129</v>
      </c>
    </row>
    <row r="22" spans="4:19" ht="11" customHeight="1">
      <c r="K22" s="409">
        <v>2</v>
      </c>
      <c r="L22" s="401">
        <v>2</v>
      </c>
      <c r="M22" s="402" t="s">
        <v>313</v>
      </c>
      <c r="N22" s="428" t="s">
        <v>346</v>
      </c>
      <c r="O22" s="401">
        <v>2</v>
      </c>
      <c r="P22" s="404" t="s">
        <v>109</v>
      </c>
      <c r="Q22" s="429" t="s">
        <v>352</v>
      </c>
      <c r="R22" s="410">
        <v>2</v>
      </c>
      <c r="S22" s="406" t="s">
        <v>122</v>
      </c>
    </row>
    <row r="23" spans="4:19" ht="11" customHeight="1">
      <c r="K23" s="409">
        <v>3</v>
      </c>
      <c r="L23" s="401">
        <v>3</v>
      </c>
      <c r="M23" s="402" t="s">
        <v>311</v>
      </c>
      <c r="N23" s="416" t="s">
        <v>83</v>
      </c>
      <c r="O23" s="401">
        <v>3</v>
      </c>
      <c r="P23" s="404" t="s">
        <v>149</v>
      </c>
      <c r="Q23" s="407" t="s">
        <v>83</v>
      </c>
      <c r="R23" s="401">
        <v>3</v>
      </c>
      <c r="S23" s="425" t="s">
        <v>123</v>
      </c>
    </row>
    <row r="24" spans="4:19" ht="11" customHeight="1">
      <c r="K24" s="409" t="s">
        <v>340</v>
      </c>
      <c r="L24" s="401">
        <v>4</v>
      </c>
      <c r="M24" s="402" t="s">
        <v>121</v>
      </c>
      <c r="N24" s="428">
        <v>4</v>
      </c>
      <c r="O24" s="401">
        <v>4</v>
      </c>
      <c r="P24" s="404" t="s">
        <v>150</v>
      </c>
      <c r="Q24" s="405">
        <v>4</v>
      </c>
      <c r="R24" s="401">
        <v>4</v>
      </c>
      <c r="S24" s="406" t="s">
        <v>153</v>
      </c>
    </row>
    <row r="25" spans="4:19" ht="11" customHeight="1">
      <c r="K25" s="430" t="s">
        <v>342</v>
      </c>
      <c r="L25" s="410">
        <v>5</v>
      </c>
      <c r="M25" s="424" t="s">
        <v>117</v>
      </c>
      <c r="N25" s="428" t="s">
        <v>343</v>
      </c>
      <c r="O25" s="401">
        <v>5</v>
      </c>
      <c r="P25" s="404" t="s">
        <v>135</v>
      </c>
      <c r="Q25" s="405">
        <v>5</v>
      </c>
      <c r="R25" s="401">
        <v>5</v>
      </c>
      <c r="S25" s="406" t="s">
        <v>146</v>
      </c>
    </row>
    <row r="26" spans="4:19" ht="11" customHeight="1">
      <c r="K26" s="409" t="s">
        <v>339</v>
      </c>
      <c r="L26" s="401">
        <v>6</v>
      </c>
      <c r="M26" s="402" t="s">
        <v>124</v>
      </c>
      <c r="N26" s="428" t="s">
        <v>347</v>
      </c>
      <c r="O26" s="401">
        <v>6</v>
      </c>
      <c r="P26" s="404" t="s">
        <v>113</v>
      </c>
      <c r="Q26" s="429" t="s">
        <v>353</v>
      </c>
      <c r="R26" s="410">
        <v>6</v>
      </c>
      <c r="S26" s="406" t="s">
        <v>119</v>
      </c>
    </row>
    <row r="27" spans="4:19" ht="11" customHeight="1">
      <c r="F27" s="228"/>
      <c r="K27" s="417" t="s">
        <v>83</v>
      </c>
      <c r="L27" s="401">
        <v>7</v>
      </c>
      <c r="M27" s="424" t="s">
        <v>338</v>
      </c>
      <c r="N27" s="446">
        <v>7</v>
      </c>
      <c r="O27" s="401">
        <v>7</v>
      </c>
      <c r="P27" s="404" t="s">
        <v>132</v>
      </c>
      <c r="Q27" s="407" t="s">
        <v>83</v>
      </c>
      <c r="R27" s="401">
        <v>7</v>
      </c>
      <c r="S27" s="425" t="s">
        <v>152</v>
      </c>
    </row>
    <row r="28" spans="4:19" ht="11" customHeight="1">
      <c r="F28" s="227"/>
      <c r="K28" s="430">
        <v>8</v>
      </c>
      <c r="L28" s="410">
        <v>8</v>
      </c>
      <c r="M28" s="402" t="s">
        <v>137</v>
      </c>
      <c r="N28" s="428" t="s">
        <v>348</v>
      </c>
      <c r="O28" s="401">
        <v>8</v>
      </c>
      <c r="P28" s="404" t="s">
        <v>337</v>
      </c>
      <c r="Q28" s="407" t="s">
        <v>83</v>
      </c>
      <c r="R28" s="401">
        <v>8</v>
      </c>
      <c r="S28" s="425" t="s">
        <v>116</v>
      </c>
    </row>
    <row r="29" spans="4:19" ht="11" customHeight="1">
      <c r="F29" s="228"/>
      <c r="K29" s="409">
        <v>9</v>
      </c>
      <c r="L29" s="401">
        <v>9</v>
      </c>
      <c r="M29" s="402" t="s">
        <v>144</v>
      </c>
      <c r="N29" s="431" t="s">
        <v>345</v>
      </c>
      <c r="O29" s="410">
        <v>9</v>
      </c>
      <c r="P29" s="426" t="s">
        <v>110</v>
      </c>
      <c r="Q29" s="405" t="s">
        <v>354</v>
      </c>
      <c r="R29" s="401">
        <v>9</v>
      </c>
      <c r="S29" s="425" t="s">
        <v>127</v>
      </c>
    </row>
    <row r="30" spans="4:19" ht="11" customHeight="1">
      <c r="F30" s="227"/>
      <c r="K30" s="411">
        <v>10</v>
      </c>
      <c r="L30" s="410">
        <v>10</v>
      </c>
      <c r="M30" s="402" t="s">
        <v>134</v>
      </c>
      <c r="N30" s="431" t="s">
        <v>344</v>
      </c>
      <c r="O30" s="410">
        <v>10</v>
      </c>
      <c r="P30" s="404" t="s">
        <v>136</v>
      </c>
      <c r="Q30" s="407" t="s">
        <v>83</v>
      </c>
      <c r="R30" s="410">
        <v>10</v>
      </c>
      <c r="S30" s="425" t="s">
        <v>151</v>
      </c>
    </row>
    <row r="31" spans="4:19" ht="11" customHeight="1">
      <c r="F31" s="227"/>
      <c r="K31" s="409" t="s">
        <v>341</v>
      </c>
      <c r="L31" s="401">
        <v>11</v>
      </c>
      <c r="M31" s="424" t="s">
        <v>107</v>
      </c>
      <c r="N31" s="428" t="s">
        <v>351</v>
      </c>
      <c r="O31" s="401">
        <v>11</v>
      </c>
      <c r="P31" s="404" t="s">
        <v>356</v>
      </c>
      <c r="Q31" s="405" t="s">
        <v>355</v>
      </c>
      <c r="R31" s="401">
        <v>11</v>
      </c>
      <c r="S31" s="425" t="s">
        <v>336</v>
      </c>
    </row>
    <row r="32" spans="4:19" ht="11" customHeight="1">
      <c r="D32" s="211"/>
      <c r="F32" s="227"/>
      <c r="K32" s="532"/>
      <c r="L32" s="533"/>
      <c r="M32" s="534"/>
      <c r="N32" s="432" t="s">
        <v>349</v>
      </c>
      <c r="O32" s="413">
        <v>12</v>
      </c>
      <c r="P32" s="404" t="s">
        <v>112</v>
      </c>
      <c r="Q32" s="407" t="s">
        <v>83</v>
      </c>
      <c r="R32" s="413">
        <v>12</v>
      </c>
      <c r="S32" s="406" t="s">
        <v>126</v>
      </c>
    </row>
    <row r="33" spans="4:19" ht="11" customHeight="1" thickBot="1">
      <c r="D33" s="211"/>
      <c r="F33" s="227"/>
      <c r="K33" s="535"/>
      <c r="L33" s="536"/>
      <c r="M33" s="537"/>
      <c r="N33" s="433" t="s">
        <v>350</v>
      </c>
      <c r="O33" s="414">
        <v>13</v>
      </c>
      <c r="P33" s="427" t="s">
        <v>111</v>
      </c>
      <c r="Q33" s="445" t="s">
        <v>83</v>
      </c>
      <c r="R33" s="414">
        <v>13</v>
      </c>
      <c r="S33" s="415" t="s">
        <v>154</v>
      </c>
    </row>
    <row r="34" spans="4:19" ht="14" thickTop="1"/>
  </sheetData>
  <mergeCells count="17">
    <mergeCell ref="K32:M33"/>
    <mergeCell ref="K15:M16"/>
    <mergeCell ref="K2:S2"/>
    <mergeCell ref="C14:D14"/>
    <mergeCell ref="L17:S17"/>
    <mergeCell ref="B2:H2"/>
    <mergeCell ref="B15:D16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7F7B-7F50-4938-B598-0BD16B44A5D1}">
  <dimension ref="A1:IP88"/>
  <sheetViews>
    <sheetView zoomScaleNormal="100" workbookViewId="0">
      <selection activeCell="AS52" sqref="AS52"/>
    </sheetView>
  </sheetViews>
  <sheetFormatPr defaultRowHeight="14.5"/>
  <cols>
    <col min="1" max="1" width="3.09765625" style="65" customWidth="1"/>
    <col min="2" max="2" width="9.5" style="65" customWidth="1"/>
    <col min="3" max="3" width="4" style="65" customWidth="1"/>
    <col min="4" max="4" width="0.8984375" style="65" customWidth="1"/>
    <col min="5" max="6" width="4" style="65" customWidth="1"/>
    <col min="7" max="7" width="0.8984375" style="65" customWidth="1"/>
    <col min="8" max="9" width="4" style="65" customWidth="1"/>
    <col min="10" max="10" width="0.8984375" style="65" customWidth="1"/>
    <col min="11" max="12" width="4" style="65" customWidth="1"/>
    <col min="13" max="13" width="0.8984375" style="65" customWidth="1"/>
    <col min="14" max="15" width="4" style="65" customWidth="1"/>
    <col min="16" max="16" width="0.8984375" style="65" customWidth="1"/>
    <col min="17" max="18" width="4" style="65" customWidth="1"/>
    <col min="19" max="19" width="0.8984375" style="65" customWidth="1"/>
    <col min="20" max="21" width="4" style="65" customWidth="1"/>
    <col min="22" max="22" width="0.8984375" style="65" customWidth="1"/>
    <col min="23" max="24" width="4" style="65" customWidth="1"/>
    <col min="25" max="25" width="0.8984375" style="65" customWidth="1"/>
    <col min="26" max="27" width="4" style="65" customWidth="1"/>
    <col min="28" max="28" width="0.8984375" style="65" customWidth="1"/>
    <col min="29" max="30" width="4" style="65" customWidth="1"/>
    <col min="31" max="31" width="0.8984375" style="65" customWidth="1"/>
    <col min="32" max="33" width="4" style="65" customWidth="1"/>
    <col min="34" max="34" width="0.8984375" style="65" customWidth="1"/>
    <col min="35" max="36" width="4" style="65" customWidth="1"/>
    <col min="37" max="37" width="0.8984375" style="65" customWidth="1"/>
    <col min="38" max="39" width="4" style="65" customWidth="1"/>
    <col min="40" max="40" width="0.8984375" style="65" customWidth="1"/>
    <col min="41" max="42" width="4" style="65" customWidth="1"/>
    <col min="43" max="43" width="8" style="65" customWidth="1"/>
    <col min="44" max="44" width="7.296875" style="65" customWidth="1"/>
    <col min="45" max="45" width="8.59765625" style="65" customWidth="1"/>
    <col min="46" max="49" width="12" style="65" customWidth="1"/>
    <col min="50" max="50" width="0.8984375" style="66" customWidth="1"/>
    <col min="51" max="51" width="9.8984375" style="65" customWidth="1"/>
    <col min="52" max="250" width="8.796875" style="65"/>
    <col min="251" max="261" width="8.796875" style="67"/>
    <col min="262" max="262" width="3.09765625" style="67" customWidth="1"/>
    <col min="263" max="263" width="9.5" style="67" customWidth="1"/>
    <col min="264" max="264" width="4" style="67" customWidth="1"/>
    <col min="265" max="265" width="0.8984375" style="67" customWidth="1"/>
    <col min="266" max="267" width="4" style="67" customWidth="1"/>
    <col min="268" max="268" width="0.8984375" style="67" customWidth="1"/>
    <col min="269" max="270" width="4" style="67" customWidth="1"/>
    <col min="271" max="271" width="0.8984375" style="67" customWidth="1"/>
    <col min="272" max="273" width="4" style="67" customWidth="1"/>
    <col min="274" max="274" width="0.8984375" style="67" customWidth="1"/>
    <col min="275" max="276" width="4" style="67" customWidth="1"/>
    <col min="277" max="277" width="0.8984375" style="67" customWidth="1"/>
    <col min="278" max="279" width="4" style="67" customWidth="1"/>
    <col min="280" max="280" width="0.8984375" style="67" customWidth="1"/>
    <col min="281" max="282" width="4" style="67" customWidth="1"/>
    <col min="283" max="283" width="0.8984375" style="67" customWidth="1"/>
    <col min="284" max="285" width="4" style="67" customWidth="1"/>
    <col min="286" max="286" width="0.8984375" style="67" customWidth="1"/>
    <col min="287" max="288" width="4" style="67" customWidth="1"/>
    <col min="289" max="289" width="0.8984375" style="67" customWidth="1"/>
    <col min="290" max="291" width="4" style="67" customWidth="1"/>
    <col min="292" max="292" width="0.8984375" style="67" customWidth="1"/>
    <col min="293" max="294" width="4" style="67" customWidth="1"/>
    <col min="295" max="295" width="0.8984375" style="67" customWidth="1"/>
    <col min="296" max="298" width="4" style="67" customWidth="1"/>
    <col min="299" max="299" width="8" style="67" customWidth="1"/>
    <col min="300" max="300" width="3.59765625" style="67" customWidth="1"/>
    <col min="301" max="305" width="8.796875" style="67"/>
    <col min="306" max="307" width="9.8984375" style="67" customWidth="1"/>
    <col min="308" max="517" width="8.796875" style="67"/>
    <col min="518" max="518" width="3.09765625" style="67" customWidth="1"/>
    <col min="519" max="519" width="9.5" style="67" customWidth="1"/>
    <col min="520" max="520" width="4" style="67" customWidth="1"/>
    <col min="521" max="521" width="0.8984375" style="67" customWidth="1"/>
    <col min="522" max="523" width="4" style="67" customWidth="1"/>
    <col min="524" max="524" width="0.8984375" style="67" customWidth="1"/>
    <col min="525" max="526" width="4" style="67" customWidth="1"/>
    <col min="527" max="527" width="0.8984375" style="67" customWidth="1"/>
    <col min="528" max="529" width="4" style="67" customWidth="1"/>
    <col min="530" max="530" width="0.8984375" style="67" customWidth="1"/>
    <col min="531" max="532" width="4" style="67" customWidth="1"/>
    <col min="533" max="533" width="0.8984375" style="67" customWidth="1"/>
    <col min="534" max="535" width="4" style="67" customWidth="1"/>
    <col min="536" max="536" width="0.8984375" style="67" customWidth="1"/>
    <col min="537" max="538" width="4" style="67" customWidth="1"/>
    <col min="539" max="539" width="0.8984375" style="67" customWidth="1"/>
    <col min="540" max="541" width="4" style="67" customWidth="1"/>
    <col min="542" max="542" width="0.8984375" style="67" customWidth="1"/>
    <col min="543" max="544" width="4" style="67" customWidth="1"/>
    <col min="545" max="545" width="0.8984375" style="67" customWidth="1"/>
    <col min="546" max="547" width="4" style="67" customWidth="1"/>
    <col min="548" max="548" width="0.8984375" style="67" customWidth="1"/>
    <col min="549" max="550" width="4" style="67" customWidth="1"/>
    <col min="551" max="551" width="0.8984375" style="67" customWidth="1"/>
    <col min="552" max="554" width="4" style="67" customWidth="1"/>
    <col min="555" max="555" width="8" style="67" customWidth="1"/>
    <col min="556" max="556" width="3.59765625" style="67" customWidth="1"/>
    <col min="557" max="561" width="8.796875" style="67"/>
    <col min="562" max="563" width="9.8984375" style="67" customWidth="1"/>
    <col min="564" max="773" width="8.796875" style="67"/>
    <col min="774" max="774" width="3.09765625" style="67" customWidth="1"/>
    <col min="775" max="775" width="9.5" style="67" customWidth="1"/>
    <col min="776" max="776" width="4" style="67" customWidth="1"/>
    <col min="777" max="777" width="0.8984375" style="67" customWidth="1"/>
    <col min="778" max="779" width="4" style="67" customWidth="1"/>
    <col min="780" max="780" width="0.8984375" style="67" customWidth="1"/>
    <col min="781" max="782" width="4" style="67" customWidth="1"/>
    <col min="783" max="783" width="0.8984375" style="67" customWidth="1"/>
    <col min="784" max="785" width="4" style="67" customWidth="1"/>
    <col min="786" max="786" width="0.8984375" style="67" customWidth="1"/>
    <col min="787" max="788" width="4" style="67" customWidth="1"/>
    <col min="789" max="789" width="0.8984375" style="67" customWidth="1"/>
    <col min="790" max="791" width="4" style="67" customWidth="1"/>
    <col min="792" max="792" width="0.8984375" style="67" customWidth="1"/>
    <col min="793" max="794" width="4" style="67" customWidth="1"/>
    <col min="795" max="795" width="0.8984375" style="67" customWidth="1"/>
    <col min="796" max="797" width="4" style="67" customWidth="1"/>
    <col min="798" max="798" width="0.8984375" style="67" customWidth="1"/>
    <col min="799" max="800" width="4" style="67" customWidth="1"/>
    <col min="801" max="801" width="0.8984375" style="67" customWidth="1"/>
    <col min="802" max="803" width="4" style="67" customWidth="1"/>
    <col min="804" max="804" width="0.8984375" style="67" customWidth="1"/>
    <col min="805" max="806" width="4" style="67" customWidth="1"/>
    <col min="807" max="807" width="0.8984375" style="67" customWidth="1"/>
    <col min="808" max="810" width="4" style="67" customWidth="1"/>
    <col min="811" max="811" width="8" style="67" customWidth="1"/>
    <col min="812" max="812" width="3.59765625" style="67" customWidth="1"/>
    <col min="813" max="817" width="8.796875" style="67"/>
    <col min="818" max="819" width="9.8984375" style="67" customWidth="1"/>
    <col min="820" max="1029" width="8.796875" style="67"/>
    <col min="1030" max="1030" width="3.09765625" style="67" customWidth="1"/>
    <col min="1031" max="1031" width="9.5" style="67" customWidth="1"/>
    <col min="1032" max="1032" width="4" style="67" customWidth="1"/>
    <col min="1033" max="1033" width="0.8984375" style="67" customWidth="1"/>
    <col min="1034" max="1035" width="4" style="67" customWidth="1"/>
    <col min="1036" max="1036" width="0.8984375" style="67" customWidth="1"/>
    <col min="1037" max="1038" width="4" style="67" customWidth="1"/>
    <col min="1039" max="1039" width="0.8984375" style="67" customWidth="1"/>
    <col min="1040" max="1041" width="4" style="67" customWidth="1"/>
    <col min="1042" max="1042" width="0.8984375" style="67" customWidth="1"/>
    <col min="1043" max="1044" width="4" style="67" customWidth="1"/>
    <col min="1045" max="1045" width="0.8984375" style="67" customWidth="1"/>
    <col min="1046" max="1047" width="4" style="67" customWidth="1"/>
    <col min="1048" max="1048" width="0.8984375" style="67" customWidth="1"/>
    <col min="1049" max="1050" width="4" style="67" customWidth="1"/>
    <col min="1051" max="1051" width="0.8984375" style="67" customWidth="1"/>
    <col min="1052" max="1053" width="4" style="67" customWidth="1"/>
    <col min="1054" max="1054" width="0.8984375" style="67" customWidth="1"/>
    <col min="1055" max="1056" width="4" style="67" customWidth="1"/>
    <col min="1057" max="1057" width="0.8984375" style="67" customWidth="1"/>
    <col min="1058" max="1059" width="4" style="67" customWidth="1"/>
    <col min="1060" max="1060" width="0.8984375" style="67" customWidth="1"/>
    <col min="1061" max="1062" width="4" style="67" customWidth="1"/>
    <col min="1063" max="1063" width="0.8984375" style="67" customWidth="1"/>
    <col min="1064" max="1066" width="4" style="67" customWidth="1"/>
    <col min="1067" max="1067" width="8" style="67" customWidth="1"/>
    <col min="1068" max="1068" width="3.59765625" style="67" customWidth="1"/>
    <col min="1069" max="1073" width="8.796875" style="67"/>
    <col min="1074" max="1075" width="9.8984375" style="67" customWidth="1"/>
    <col min="1076" max="1285" width="8.796875" style="67"/>
    <col min="1286" max="1286" width="3.09765625" style="67" customWidth="1"/>
    <col min="1287" max="1287" width="9.5" style="67" customWidth="1"/>
    <col min="1288" max="1288" width="4" style="67" customWidth="1"/>
    <col min="1289" max="1289" width="0.8984375" style="67" customWidth="1"/>
    <col min="1290" max="1291" width="4" style="67" customWidth="1"/>
    <col min="1292" max="1292" width="0.8984375" style="67" customWidth="1"/>
    <col min="1293" max="1294" width="4" style="67" customWidth="1"/>
    <col min="1295" max="1295" width="0.8984375" style="67" customWidth="1"/>
    <col min="1296" max="1297" width="4" style="67" customWidth="1"/>
    <col min="1298" max="1298" width="0.8984375" style="67" customWidth="1"/>
    <col min="1299" max="1300" width="4" style="67" customWidth="1"/>
    <col min="1301" max="1301" width="0.8984375" style="67" customWidth="1"/>
    <col min="1302" max="1303" width="4" style="67" customWidth="1"/>
    <col min="1304" max="1304" width="0.8984375" style="67" customWidth="1"/>
    <col min="1305" max="1306" width="4" style="67" customWidth="1"/>
    <col min="1307" max="1307" width="0.8984375" style="67" customWidth="1"/>
    <col min="1308" max="1309" width="4" style="67" customWidth="1"/>
    <col min="1310" max="1310" width="0.8984375" style="67" customWidth="1"/>
    <col min="1311" max="1312" width="4" style="67" customWidth="1"/>
    <col min="1313" max="1313" width="0.8984375" style="67" customWidth="1"/>
    <col min="1314" max="1315" width="4" style="67" customWidth="1"/>
    <col min="1316" max="1316" width="0.8984375" style="67" customWidth="1"/>
    <col min="1317" max="1318" width="4" style="67" customWidth="1"/>
    <col min="1319" max="1319" width="0.8984375" style="67" customWidth="1"/>
    <col min="1320" max="1322" width="4" style="67" customWidth="1"/>
    <col min="1323" max="1323" width="8" style="67" customWidth="1"/>
    <col min="1324" max="1324" width="3.59765625" style="67" customWidth="1"/>
    <col min="1325" max="1329" width="8.796875" style="67"/>
    <col min="1330" max="1331" width="9.8984375" style="67" customWidth="1"/>
    <col min="1332" max="1541" width="8.796875" style="67"/>
    <col min="1542" max="1542" width="3.09765625" style="67" customWidth="1"/>
    <col min="1543" max="1543" width="9.5" style="67" customWidth="1"/>
    <col min="1544" max="1544" width="4" style="67" customWidth="1"/>
    <col min="1545" max="1545" width="0.8984375" style="67" customWidth="1"/>
    <col min="1546" max="1547" width="4" style="67" customWidth="1"/>
    <col min="1548" max="1548" width="0.8984375" style="67" customWidth="1"/>
    <col min="1549" max="1550" width="4" style="67" customWidth="1"/>
    <col min="1551" max="1551" width="0.8984375" style="67" customWidth="1"/>
    <col min="1552" max="1553" width="4" style="67" customWidth="1"/>
    <col min="1554" max="1554" width="0.8984375" style="67" customWidth="1"/>
    <col min="1555" max="1556" width="4" style="67" customWidth="1"/>
    <col min="1557" max="1557" width="0.8984375" style="67" customWidth="1"/>
    <col min="1558" max="1559" width="4" style="67" customWidth="1"/>
    <col min="1560" max="1560" width="0.8984375" style="67" customWidth="1"/>
    <col min="1561" max="1562" width="4" style="67" customWidth="1"/>
    <col min="1563" max="1563" width="0.8984375" style="67" customWidth="1"/>
    <col min="1564" max="1565" width="4" style="67" customWidth="1"/>
    <col min="1566" max="1566" width="0.8984375" style="67" customWidth="1"/>
    <col min="1567" max="1568" width="4" style="67" customWidth="1"/>
    <col min="1569" max="1569" width="0.8984375" style="67" customWidth="1"/>
    <col min="1570" max="1571" width="4" style="67" customWidth="1"/>
    <col min="1572" max="1572" width="0.8984375" style="67" customWidth="1"/>
    <col min="1573" max="1574" width="4" style="67" customWidth="1"/>
    <col min="1575" max="1575" width="0.8984375" style="67" customWidth="1"/>
    <col min="1576" max="1578" width="4" style="67" customWidth="1"/>
    <col min="1579" max="1579" width="8" style="67" customWidth="1"/>
    <col min="1580" max="1580" width="3.59765625" style="67" customWidth="1"/>
    <col min="1581" max="1585" width="8.796875" style="67"/>
    <col min="1586" max="1587" width="9.8984375" style="67" customWidth="1"/>
    <col min="1588" max="1797" width="8.796875" style="67"/>
    <col min="1798" max="1798" width="3.09765625" style="67" customWidth="1"/>
    <col min="1799" max="1799" width="9.5" style="67" customWidth="1"/>
    <col min="1800" max="1800" width="4" style="67" customWidth="1"/>
    <col min="1801" max="1801" width="0.8984375" style="67" customWidth="1"/>
    <col min="1802" max="1803" width="4" style="67" customWidth="1"/>
    <col min="1804" max="1804" width="0.8984375" style="67" customWidth="1"/>
    <col min="1805" max="1806" width="4" style="67" customWidth="1"/>
    <col min="1807" max="1807" width="0.8984375" style="67" customWidth="1"/>
    <col min="1808" max="1809" width="4" style="67" customWidth="1"/>
    <col min="1810" max="1810" width="0.8984375" style="67" customWidth="1"/>
    <col min="1811" max="1812" width="4" style="67" customWidth="1"/>
    <col min="1813" max="1813" width="0.8984375" style="67" customWidth="1"/>
    <col min="1814" max="1815" width="4" style="67" customWidth="1"/>
    <col min="1816" max="1816" width="0.8984375" style="67" customWidth="1"/>
    <col min="1817" max="1818" width="4" style="67" customWidth="1"/>
    <col min="1819" max="1819" width="0.8984375" style="67" customWidth="1"/>
    <col min="1820" max="1821" width="4" style="67" customWidth="1"/>
    <col min="1822" max="1822" width="0.8984375" style="67" customWidth="1"/>
    <col min="1823" max="1824" width="4" style="67" customWidth="1"/>
    <col min="1825" max="1825" width="0.8984375" style="67" customWidth="1"/>
    <col min="1826" max="1827" width="4" style="67" customWidth="1"/>
    <col min="1828" max="1828" width="0.8984375" style="67" customWidth="1"/>
    <col min="1829" max="1830" width="4" style="67" customWidth="1"/>
    <col min="1831" max="1831" width="0.8984375" style="67" customWidth="1"/>
    <col min="1832" max="1834" width="4" style="67" customWidth="1"/>
    <col min="1835" max="1835" width="8" style="67" customWidth="1"/>
    <col min="1836" max="1836" width="3.59765625" style="67" customWidth="1"/>
    <col min="1837" max="1841" width="8.796875" style="67"/>
    <col min="1842" max="1843" width="9.8984375" style="67" customWidth="1"/>
    <col min="1844" max="2053" width="8.796875" style="67"/>
    <col min="2054" max="2054" width="3.09765625" style="67" customWidth="1"/>
    <col min="2055" max="2055" width="9.5" style="67" customWidth="1"/>
    <col min="2056" max="2056" width="4" style="67" customWidth="1"/>
    <col min="2057" max="2057" width="0.8984375" style="67" customWidth="1"/>
    <col min="2058" max="2059" width="4" style="67" customWidth="1"/>
    <col min="2060" max="2060" width="0.8984375" style="67" customWidth="1"/>
    <col min="2061" max="2062" width="4" style="67" customWidth="1"/>
    <col min="2063" max="2063" width="0.8984375" style="67" customWidth="1"/>
    <col min="2064" max="2065" width="4" style="67" customWidth="1"/>
    <col min="2066" max="2066" width="0.8984375" style="67" customWidth="1"/>
    <col min="2067" max="2068" width="4" style="67" customWidth="1"/>
    <col min="2069" max="2069" width="0.8984375" style="67" customWidth="1"/>
    <col min="2070" max="2071" width="4" style="67" customWidth="1"/>
    <col min="2072" max="2072" width="0.8984375" style="67" customWidth="1"/>
    <col min="2073" max="2074" width="4" style="67" customWidth="1"/>
    <col min="2075" max="2075" width="0.8984375" style="67" customWidth="1"/>
    <col min="2076" max="2077" width="4" style="67" customWidth="1"/>
    <col min="2078" max="2078" width="0.8984375" style="67" customWidth="1"/>
    <col min="2079" max="2080" width="4" style="67" customWidth="1"/>
    <col min="2081" max="2081" width="0.8984375" style="67" customWidth="1"/>
    <col min="2082" max="2083" width="4" style="67" customWidth="1"/>
    <col min="2084" max="2084" width="0.8984375" style="67" customWidth="1"/>
    <col min="2085" max="2086" width="4" style="67" customWidth="1"/>
    <col min="2087" max="2087" width="0.8984375" style="67" customWidth="1"/>
    <col min="2088" max="2090" width="4" style="67" customWidth="1"/>
    <col min="2091" max="2091" width="8" style="67" customWidth="1"/>
    <col min="2092" max="2092" width="3.59765625" style="67" customWidth="1"/>
    <col min="2093" max="2097" width="8.796875" style="67"/>
    <col min="2098" max="2099" width="9.8984375" style="67" customWidth="1"/>
    <col min="2100" max="2309" width="8.796875" style="67"/>
    <col min="2310" max="2310" width="3.09765625" style="67" customWidth="1"/>
    <col min="2311" max="2311" width="9.5" style="67" customWidth="1"/>
    <col min="2312" max="2312" width="4" style="67" customWidth="1"/>
    <col min="2313" max="2313" width="0.8984375" style="67" customWidth="1"/>
    <col min="2314" max="2315" width="4" style="67" customWidth="1"/>
    <col min="2316" max="2316" width="0.8984375" style="67" customWidth="1"/>
    <col min="2317" max="2318" width="4" style="67" customWidth="1"/>
    <col min="2319" max="2319" width="0.8984375" style="67" customWidth="1"/>
    <col min="2320" max="2321" width="4" style="67" customWidth="1"/>
    <col min="2322" max="2322" width="0.8984375" style="67" customWidth="1"/>
    <col min="2323" max="2324" width="4" style="67" customWidth="1"/>
    <col min="2325" max="2325" width="0.8984375" style="67" customWidth="1"/>
    <col min="2326" max="2327" width="4" style="67" customWidth="1"/>
    <col min="2328" max="2328" width="0.8984375" style="67" customWidth="1"/>
    <col min="2329" max="2330" width="4" style="67" customWidth="1"/>
    <col min="2331" max="2331" width="0.8984375" style="67" customWidth="1"/>
    <col min="2332" max="2333" width="4" style="67" customWidth="1"/>
    <col min="2334" max="2334" width="0.8984375" style="67" customWidth="1"/>
    <col min="2335" max="2336" width="4" style="67" customWidth="1"/>
    <col min="2337" max="2337" width="0.8984375" style="67" customWidth="1"/>
    <col min="2338" max="2339" width="4" style="67" customWidth="1"/>
    <col min="2340" max="2340" width="0.8984375" style="67" customWidth="1"/>
    <col min="2341" max="2342" width="4" style="67" customWidth="1"/>
    <col min="2343" max="2343" width="0.8984375" style="67" customWidth="1"/>
    <col min="2344" max="2346" width="4" style="67" customWidth="1"/>
    <col min="2347" max="2347" width="8" style="67" customWidth="1"/>
    <col min="2348" max="2348" width="3.59765625" style="67" customWidth="1"/>
    <col min="2349" max="2353" width="8.796875" style="67"/>
    <col min="2354" max="2355" width="9.8984375" style="67" customWidth="1"/>
    <col min="2356" max="2565" width="8.796875" style="67"/>
    <col min="2566" max="2566" width="3.09765625" style="67" customWidth="1"/>
    <col min="2567" max="2567" width="9.5" style="67" customWidth="1"/>
    <col min="2568" max="2568" width="4" style="67" customWidth="1"/>
    <col min="2569" max="2569" width="0.8984375" style="67" customWidth="1"/>
    <col min="2570" max="2571" width="4" style="67" customWidth="1"/>
    <col min="2572" max="2572" width="0.8984375" style="67" customWidth="1"/>
    <col min="2573" max="2574" width="4" style="67" customWidth="1"/>
    <col min="2575" max="2575" width="0.8984375" style="67" customWidth="1"/>
    <col min="2576" max="2577" width="4" style="67" customWidth="1"/>
    <col min="2578" max="2578" width="0.8984375" style="67" customWidth="1"/>
    <col min="2579" max="2580" width="4" style="67" customWidth="1"/>
    <col min="2581" max="2581" width="0.8984375" style="67" customWidth="1"/>
    <col min="2582" max="2583" width="4" style="67" customWidth="1"/>
    <col min="2584" max="2584" width="0.8984375" style="67" customWidth="1"/>
    <col min="2585" max="2586" width="4" style="67" customWidth="1"/>
    <col min="2587" max="2587" width="0.8984375" style="67" customWidth="1"/>
    <col min="2588" max="2589" width="4" style="67" customWidth="1"/>
    <col min="2590" max="2590" width="0.8984375" style="67" customWidth="1"/>
    <col min="2591" max="2592" width="4" style="67" customWidth="1"/>
    <col min="2593" max="2593" width="0.8984375" style="67" customWidth="1"/>
    <col min="2594" max="2595" width="4" style="67" customWidth="1"/>
    <col min="2596" max="2596" width="0.8984375" style="67" customWidth="1"/>
    <col min="2597" max="2598" width="4" style="67" customWidth="1"/>
    <col min="2599" max="2599" width="0.8984375" style="67" customWidth="1"/>
    <col min="2600" max="2602" width="4" style="67" customWidth="1"/>
    <col min="2603" max="2603" width="8" style="67" customWidth="1"/>
    <col min="2604" max="2604" width="3.59765625" style="67" customWidth="1"/>
    <col min="2605" max="2609" width="8.796875" style="67"/>
    <col min="2610" max="2611" width="9.8984375" style="67" customWidth="1"/>
    <col min="2612" max="2821" width="8.796875" style="67"/>
    <col min="2822" max="2822" width="3.09765625" style="67" customWidth="1"/>
    <col min="2823" max="2823" width="9.5" style="67" customWidth="1"/>
    <col min="2824" max="2824" width="4" style="67" customWidth="1"/>
    <col min="2825" max="2825" width="0.8984375" style="67" customWidth="1"/>
    <col min="2826" max="2827" width="4" style="67" customWidth="1"/>
    <col min="2828" max="2828" width="0.8984375" style="67" customWidth="1"/>
    <col min="2829" max="2830" width="4" style="67" customWidth="1"/>
    <col min="2831" max="2831" width="0.8984375" style="67" customWidth="1"/>
    <col min="2832" max="2833" width="4" style="67" customWidth="1"/>
    <col min="2834" max="2834" width="0.8984375" style="67" customWidth="1"/>
    <col min="2835" max="2836" width="4" style="67" customWidth="1"/>
    <col min="2837" max="2837" width="0.8984375" style="67" customWidth="1"/>
    <col min="2838" max="2839" width="4" style="67" customWidth="1"/>
    <col min="2840" max="2840" width="0.8984375" style="67" customWidth="1"/>
    <col min="2841" max="2842" width="4" style="67" customWidth="1"/>
    <col min="2843" max="2843" width="0.8984375" style="67" customWidth="1"/>
    <col min="2844" max="2845" width="4" style="67" customWidth="1"/>
    <col min="2846" max="2846" width="0.8984375" style="67" customWidth="1"/>
    <col min="2847" max="2848" width="4" style="67" customWidth="1"/>
    <col min="2849" max="2849" width="0.8984375" style="67" customWidth="1"/>
    <col min="2850" max="2851" width="4" style="67" customWidth="1"/>
    <col min="2852" max="2852" width="0.8984375" style="67" customWidth="1"/>
    <col min="2853" max="2854" width="4" style="67" customWidth="1"/>
    <col min="2855" max="2855" width="0.8984375" style="67" customWidth="1"/>
    <col min="2856" max="2858" width="4" style="67" customWidth="1"/>
    <col min="2859" max="2859" width="8" style="67" customWidth="1"/>
    <col min="2860" max="2860" width="3.59765625" style="67" customWidth="1"/>
    <col min="2861" max="2865" width="8.796875" style="67"/>
    <col min="2866" max="2867" width="9.8984375" style="67" customWidth="1"/>
    <col min="2868" max="3077" width="8.796875" style="67"/>
    <col min="3078" max="3078" width="3.09765625" style="67" customWidth="1"/>
    <col min="3079" max="3079" width="9.5" style="67" customWidth="1"/>
    <col min="3080" max="3080" width="4" style="67" customWidth="1"/>
    <col min="3081" max="3081" width="0.8984375" style="67" customWidth="1"/>
    <col min="3082" max="3083" width="4" style="67" customWidth="1"/>
    <col min="3084" max="3084" width="0.8984375" style="67" customWidth="1"/>
    <col min="3085" max="3086" width="4" style="67" customWidth="1"/>
    <col min="3087" max="3087" width="0.8984375" style="67" customWidth="1"/>
    <col min="3088" max="3089" width="4" style="67" customWidth="1"/>
    <col min="3090" max="3090" width="0.8984375" style="67" customWidth="1"/>
    <col min="3091" max="3092" width="4" style="67" customWidth="1"/>
    <col min="3093" max="3093" width="0.8984375" style="67" customWidth="1"/>
    <col min="3094" max="3095" width="4" style="67" customWidth="1"/>
    <col min="3096" max="3096" width="0.8984375" style="67" customWidth="1"/>
    <col min="3097" max="3098" width="4" style="67" customWidth="1"/>
    <col min="3099" max="3099" width="0.8984375" style="67" customWidth="1"/>
    <col min="3100" max="3101" width="4" style="67" customWidth="1"/>
    <col min="3102" max="3102" width="0.8984375" style="67" customWidth="1"/>
    <col min="3103" max="3104" width="4" style="67" customWidth="1"/>
    <col min="3105" max="3105" width="0.8984375" style="67" customWidth="1"/>
    <col min="3106" max="3107" width="4" style="67" customWidth="1"/>
    <col min="3108" max="3108" width="0.8984375" style="67" customWidth="1"/>
    <col min="3109" max="3110" width="4" style="67" customWidth="1"/>
    <col min="3111" max="3111" width="0.8984375" style="67" customWidth="1"/>
    <col min="3112" max="3114" width="4" style="67" customWidth="1"/>
    <col min="3115" max="3115" width="8" style="67" customWidth="1"/>
    <col min="3116" max="3116" width="3.59765625" style="67" customWidth="1"/>
    <col min="3117" max="3121" width="8.796875" style="67"/>
    <col min="3122" max="3123" width="9.8984375" style="67" customWidth="1"/>
    <col min="3124" max="3333" width="8.796875" style="67"/>
    <col min="3334" max="3334" width="3.09765625" style="67" customWidth="1"/>
    <col min="3335" max="3335" width="9.5" style="67" customWidth="1"/>
    <col min="3336" max="3336" width="4" style="67" customWidth="1"/>
    <col min="3337" max="3337" width="0.8984375" style="67" customWidth="1"/>
    <col min="3338" max="3339" width="4" style="67" customWidth="1"/>
    <col min="3340" max="3340" width="0.8984375" style="67" customWidth="1"/>
    <col min="3341" max="3342" width="4" style="67" customWidth="1"/>
    <col min="3343" max="3343" width="0.8984375" style="67" customWidth="1"/>
    <col min="3344" max="3345" width="4" style="67" customWidth="1"/>
    <col min="3346" max="3346" width="0.8984375" style="67" customWidth="1"/>
    <col min="3347" max="3348" width="4" style="67" customWidth="1"/>
    <col min="3349" max="3349" width="0.8984375" style="67" customWidth="1"/>
    <col min="3350" max="3351" width="4" style="67" customWidth="1"/>
    <col min="3352" max="3352" width="0.8984375" style="67" customWidth="1"/>
    <col min="3353" max="3354" width="4" style="67" customWidth="1"/>
    <col min="3355" max="3355" width="0.8984375" style="67" customWidth="1"/>
    <col min="3356" max="3357" width="4" style="67" customWidth="1"/>
    <col min="3358" max="3358" width="0.8984375" style="67" customWidth="1"/>
    <col min="3359" max="3360" width="4" style="67" customWidth="1"/>
    <col min="3361" max="3361" width="0.8984375" style="67" customWidth="1"/>
    <col min="3362" max="3363" width="4" style="67" customWidth="1"/>
    <col min="3364" max="3364" width="0.8984375" style="67" customWidth="1"/>
    <col min="3365" max="3366" width="4" style="67" customWidth="1"/>
    <col min="3367" max="3367" width="0.8984375" style="67" customWidth="1"/>
    <col min="3368" max="3370" width="4" style="67" customWidth="1"/>
    <col min="3371" max="3371" width="8" style="67" customWidth="1"/>
    <col min="3372" max="3372" width="3.59765625" style="67" customWidth="1"/>
    <col min="3373" max="3377" width="8.796875" style="67"/>
    <col min="3378" max="3379" width="9.8984375" style="67" customWidth="1"/>
    <col min="3380" max="3589" width="8.796875" style="67"/>
    <col min="3590" max="3590" width="3.09765625" style="67" customWidth="1"/>
    <col min="3591" max="3591" width="9.5" style="67" customWidth="1"/>
    <col min="3592" max="3592" width="4" style="67" customWidth="1"/>
    <col min="3593" max="3593" width="0.8984375" style="67" customWidth="1"/>
    <col min="3594" max="3595" width="4" style="67" customWidth="1"/>
    <col min="3596" max="3596" width="0.8984375" style="67" customWidth="1"/>
    <col min="3597" max="3598" width="4" style="67" customWidth="1"/>
    <col min="3599" max="3599" width="0.8984375" style="67" customWidth="1"/>
    <col min="3600" max="3601" width="4" style="67" customWidth="1"/>
    <col min="3602" max="3602" width="0.8984375" style="67" customWidth="1"/>
    <col min="3603" max="3604" width="4" style="67" customWidth="1"/>
    <col min="3605" max="3605" width="0.8984375" style="67" customWidth="1"/>
    <col min="3606" max="3607" width="4" style="67" customWidth="1"/>
    <col min="3608" max="3608" width="0.8984375" style="67" customWidth="1"/>
    <col min="3609" max="3610" width="4" style="67" customWidth="1"/>
    <col min="3611" max="3611" width="0.8984375" style="67" customWidth="1"/>
    <col min="3612" max="3613" width="4" style="67" customWidth="1"/>
    <col min="3614" max="3614" width="0.8984375" style="67" customWidth="1"/>
    <col min="3615" max="3616" width="4" style="67" customWidth="1"/>
    <col min="3617" max="3617" width="0.8984375" style="67" customWidth="1"/>
    <col min="3618" max="3619" width="4" style="67" customWidth="1"/>
    <col min="3620" max="3620" width="0.8984375" style="67" customWidth="1"/>
    <col min="3621" max="3622" width="4" style="67" customWidth="1"/>
    <col min="3623" max="3623" width="0.8984375" style="67" customWidth="1"/>
    <col min="3624" max="3626" width="4" style="67" customWidth="1"/>
    <col min="3627" max="3627" width="8" style="67" customWidth="1"/>
    <col min="3628" max="3628" width="3.59765625" style="67" customWidth="1"/>
    <col min="3629" max="3633" width="8.796875" style="67"/>
    <col min="3634" max="3635" width="9.8984375" style="67" customWidth="1"/>
    <col min="3636" max="3845" width="8.796875" style="67"/>
    <col min="3846" max="3846" width="3.09765625" style="67" customWidth="1"/>
    <col min="3847" max="3847" width="9.5" style="67" customWidth="1"/>
    <col min="3848" max="3848" width="4" style="67" customWidth="1"/>
    <col min="3849" max="3849" width="0.8984375" style="67" customWidth="1"/>
    <col min="3850" max="3851" width="4" style="67" customWidth="1"/>
    <col min="3852" max="3852" width="0.8984375" style="67" customWidth="1"/>
    <col min="3853" max="3854" width="4" style="67" customWidth="1"/>
    <col min="3855" max="3855" width="0.8984375" style="67" customWidth="1"/>
    <col min="3856" max="3857" width="4" style="67" customWidth="1"/>
    <col min="3858" max="3858" width="0.8984375" style="67" customWidth="1"/>
    <col min="3859" max="3860" width="4" style="67" customWidth="1"/>
    <col min="3861" max="3861" width="0.8984375" style="67" customWidth="1"/>
    <col min="3862" max="3863" width="4" style="67" customWidth="1"/>
    <col min="3864" max="3864" width="0.8984375" style="67" customWidth="1"/>
    <col min="3865" max="3866" width="4" style="67" customWidth="1"/>
    <col min="3867" max="3867" width="0.8984375" style="67" customWidth="1"/>
    <col min="3868" max="3869" width="4" style="67" customWidth="1"/>
    <col min="3870" max="3870" width="0.8984375" style="67" customWidth="1"/>
    <col min="3871" max="3872" width="4" style="67" customWidth="1"/>
    <col min="3873" max="3873" width="0.8984375" style="67" customWidth="1"/>
    <col min="3874" max="3875" width="4" style="67" customWidth="1"/>
    <col min="3876" max="3876" width="0.8984375" style="67" customWidth="1"/>
    <col min="3877" max="3878" width="4" style="67" customWidth="1"/>
    <col min="3879" max="3879" width="0.8984375" style="67" customWidth="1"/>
    <col min="3880" max="3882" width="4" style="67" customWidth="1"/>
    <col min="3883" max="3883" width="8" style="67" customWidth="1"/>
    <col min="3884" max="3884" width="3.59765625" style="67" customWidth="1"/>
    <col min="3885" max="3889" width="8.796875" style="67"/>
    <col min="3890" max="3891" width="9.8984375" style="67" customWidth="1"/>
    <col min="3892" max="4101" width="8.796875" style="67"/>
    <col min="4102" max="4102" width="3.09765625" style="67" customWidth="1"/>
    <col min="4103" max="4103" width="9.5" style="67" customWidth="1"/>
    <col min="4104" max="4104" width="4" style="67" customWidth="1"/>
    <col min="4105" max="4105" width="0.8984375" style="67" customWidth="1"/>
    <col min="4106" max="4107" width="4" style="67" customWidth="1"/>
    <col min="4108" max="4108" width="0.8984375" style="67" customWidth="1"/>
    <col min="4109" max="4110" width="4" style="67" customWidth="1"/>
    <col min="4111" max="4111" width="0.8984375" style="67" customWidth="1"/>
    <col min="4112" max="4113" width="4" style="67" customWidth="1"/>
    <col min="4114" max="4114" width="0.8984375" style="67" customWidth="1"/>
    <col min="4115" max="4116" width="4" style="67" customWidth="1"/>
    <col min="4117" max="4117" width="0.8984375" style="67" customWidth="1"/>
    <col min="4118" max="4119" width="4" style="67" customWidth="1"/>
    <col min="4120" max="4120" width="0.8984375" style="67" customWidth="1"/>
    <col min="4121" max="4122" width="4" style="67" customWidth="1"/>
    <col min="4123" max="4123" width="0.8984375" style="67" customWidth="1"/>
    <col min="4124" max="4125" width="4" style="67" customWidth="1"/>
    <col min="4126" max="4126" width="0.8984375" style="67" customWidth="1"/>
    <col min="4127" max="4128" width="4" style="67" customWidth="1"/>
    <col min="4129" max="4129" width="0.8984375" style="67" customWidth="1"/>
    <col min="4130" max="4131" width="4" style="67" customWidth="1"/>
    <col min="4132" max="4132" width="0.8984375" style="67" customWidth="1"/>
    <col min="4133" max="4134" width="4" style="67" customWidth="1"/>
    <col min="4135" max="4135" width="0.8984375" style="67" customWidth="1"/>
    <col min="4136" max="4138" width="4" style="67" customWidth="1"/>
    <col min="4139" max="4139" width="8" style="67" customWidth="1"/>
    <col min="4140" max="4140" width="3.59765625" style="67" customWidth="1"/>
    <col min="4141" max="4145" width="8.796875" style="67"/>
    <col min="4146" max="4147" width="9.8984375" style="67" customWidth="1"/>
    <col min="4148" max="4357" width="8.796875" style="67"/>
    <col min="4358" max="4358" width="3.09765625" style="67" customWidth="1"/>
    <col min="4359" max="4359" width="9.5" style="67" customWidth="1"/>
    <col min="4360" max="4360" width="4" style="67" customWidth="1"/>
    <col min="4361" max="4361" width="0.8984375" style="67" customWidth="1"/>
    <col min="4362" max="4363" width="4" style="67" customWidth="1"/>
    <col min="4364" max="4364" width="0.8984375" style="67" customWidth="1"/>
    <col min="4365" max="4366" width="4" style="67" customWidth="1"/>
    <col min="4367" max="4367" width="0.8984375" style="67" customWidth="1"/>
    <col min="4368" max="4369" width="4" style="67" customWidth="1"/>
    <col min="4370" max="4370" width="0.8984375" style="67" customWidth="1"/>
    <col min="4371" max="4372" width="4" style="67" customWidth="1"/>
    <col min="4373" max="4373" width="0.8984375" style="67" customWidth="1"/>
    <col min="4374" max="4375" width="4" style="67" customWidth="1"/>
    <col min="4376" max="4376" width="0.8984375" style="67" customWidth="1"/>
    <col min="4377" max="4378" width="4" style="67" customWidth="1"/>
    <col min="4379" max="4379" width="0.8984375" style="67" customWidth="1"/>
    <col min="4380" max="4381" width="4" style="67" customWidth="1"/>
    <col min="4382" max="4382" width="0.8984375" style="67" customWidth="1"/>
    <col min="4383" max="4384" width="4" style="67" customWidth="1"/>
    <col min="4385" max="4385" width="0.8984375" style="67" customWidth="1"/>
    <col min="4386" max="4387" width="4" style="67" customWidth="1"/>
    <col min="4388" max="4388" width="0.8984375" style="67" customWidth="1"/>
    <col min="4389" max="4390" width="4" style="67" customWidth="1"/>
    <col min="4391" max="4391" width="0.8984375" style="67" customWidth="1"/>
    <col min="4392" max="4394" width="4" style="67" customWidth="1"/>
    <col min="4395" max="4395" width="8" style="67" customWidth="1"/>
    <col min="4396" max="4396" width="3.59765625" style="67" customWidth="1"/>
    <col min="4397" max="4401" width="8.796875" style="67"/>
    <col min="4402" max="4403" width="9.8984375" style="67" customWidth="1"/>
    <col min="4404" max="4613" width="8.796875" style="67"/>
    <col min="4614" max="4614" width="3.09765625" style="67" customWidth="1"/>
    <col min="4615" max="4615" width="9.5" style="67" customWidth="1"/>
    <col min="4616" max="4616" width="4" style="67" customWidth="1"/>
    <col min="4617" max="4617" width="0.8984375" style="67" customWidth="1"/>
    <col min="4618" max="4619" width="4" style="67" customWidth="1"/>
    <col min="4620" max="4620" width="0.8984375" style="67" customWidth="1"/>
    <col min="4621" max="4622" width="4" style="67" customWidth="1"/>
    <col min="4623" max="4623" width="0.8984375" style="67" customWidth="1"/>
    <col min="4624" max="4625" width="4" style="67" customWidth="1"/>
    <col min="4626" max="4626" width="0.8984375" style="67" customWidth="1"/>
    <col min="4627" max="4628" width="4" style="67" customWidth="1"/>
    <col min="4629" max="4629" width="0.8984375" style="67" customWidth="1"/>
    <col min="4630" max="4631" width="4" style="67" customWidth="1"/>
    <col min="4632" max="4632" width="0.8984375" style="67" customWidth="1"/>
    <col min="4633" max="4634" width="4" style="67" customWidth="1"/>
    <col min="4635" max="4635" width="0.8984375" style="67" customWidth="1"/>
    <col min="4636" max="4637" width="4" style="67" customWidth="1"/>
    <col min="4638" max="4638" width="0.8984375" style="67" customWidth="1"/>
    <col min="4639" max="4640" width="4" style="67" customWidth="1"/>
    <col min="4641" max="4641" width="0.8984375" style="67" customWidth="1"/>
    <col min="4642" max="4643" width="4" style="67" customWidth="1"/>
    <col min="4644" max="4644" width="0.8984375" style="67" customWidth="1"/>
    <col min="4645" max="4646" width="4" style="67" customWidth="1"/>
    <col min="4647" max="4647" width="0.8984375" style="67" customWidth="1"/>
    <col min="4648" max="4650" width="4" style="67" customWidth="1"/>
    <col min="4651" max="4651" width="8" style="67" customWidth="1"/>
    <col min="4652" max="4652" width="3.59765625" style="67" customWidth="1"/>
    <col min="4653" max="4657" width="8.796875" style="67"/>
    <col min="4658" max="4659" width="9.8984375" style="67" customWidth="1"/>
    <col min="4660" max="4869" width="8.796875" style="67"/>
    <col min="4870" max="4870" width="3.09765625" style="67" customWidth="1"/>
    <col min="4871" max="4871" width="9.5" style="67" customWidth="1"/>
    <col min="4872" max="4872" width="4" style="67" customWidth="1"/>
    <col min="4873" max="4873" width="0.8984375" style="67" customWidth="1"/>
    <col min="4874" max="4875" width="4" style="67" customWidth="1"/>
    <col min="4876" max="4876" width="0.8984375" style="67" customWidth="1"/>
    <col min="4877" max="4878" width="4" style="67" customWidth="1"/>
    <col min="4879" max="4879" width="0.8984375" style="67" customWidth="1"/>
    <col min="4880" max="4881" width="4" style="67" customWidth="1"/>
    <col min="4882" max="4882" width="0.8984375" style="67" customWidth="1"/>
    <col min="4883" max="4884" width="4" style="67" customWidth="1"/>
    <col min="4885" max="4885" width="0.8984375" style="67" customWidth="1"/>
    <col min="4886" max="4887" width="4" style="67" customWidth="1"/>
    <col min="4888" max="4888" width="0.8984375" style="67" customWidth="1"/>
    <col min="4889" max="4890" width="4" style="67" customWidth="1"/>
    <col min="4891" max="4891" width="0.8984375" style="67" customWidth="1"/>
    <col min="4892" max="4893" width="4" style="67" customWidth="1"/>
    <col min="4894" max="4894" width="0.8984375" style="67" customWidth="1"/>
    <col min="4895" max="4896" width="4" style="67" customWidth="1"/>
    <col min="4897" max="4897" width="0.8984375" style="67" customWidth="1"/>
    <col min="4898" max="4899" width="4" style="67" customWidth="1"/>
    <col min="4900" max="4900" width="0.8984375" style="67" customWidth="1"/>
    <col min="4901" max="4902" width="4" style="67" customWidth="1"/>
    <col min="4903" max="4903" width="0.8984375" style="67" customWidth="1"/>
    <col min="4904" max="4906" width="4" style="67" customWidth="1"/>
    <col min="4907" max="4907" width="8" style="67" customWidth="1"/>
    <col min="4908" max="4908" width="3.59765625" style="67" customWidth="1"/>
    <col min="4909" max="4913" width="8.796875" style="67"/>
    <col min="4914" max="4915" width="9.8984375" style="67" customWidth="1"/>
    <col min="4916" max="5125" width="8.796875" style="67"/>
    <col min="5126" max="5126" width="3.09765625" style="67" customWidth="1"/>
    <col min="5127" max="5127" width="9.5" style="67" customWidth="1"/>
    <col min="5128" max="5128" width="4" style="67" customWidth="1"/>
    <col min="5129" max="5129" width="0.8984375" style="67" customWidth="1"/>
    <col min="5130" max="5131" width="4" style="67" customWidth="1"/>
    <col min="5132" max="5132" width="0.8984375" style="67" customWidth="1"/>
    <col min="5133" max="5134" width="4" style="67" customWidth="1"/>
    <col min="5135" max="5135" width="0.8984375" style="67" customWidth="1"/>
    <col min="5136" max="5137" width="4" style="67" customWidth="1"/>
    <col min="5138" max="5138" width="0.8984375" style="67" customWidth="1"/>
    <col min="5139" max="5140" width="4" style="67" customWidth="1"/>
    <col min="5141" max="5141" width="0.8984375" style="67" customWidth="1"/>
    <col min="5142" max="5143" width="4" style="67" customWidth="1"/>
    <col min="5144" max="5144" width="0.8984375" style="67" customWidth="1"/>
    <col min="5145" max="5146" width="4" style="67" customWidth="1"/>
    <col min="5147" max="5147" width="0.8984375" style="67" customWidth="1"/>
    <col min="5148" max="5149" width="4" style="67" customWidth="1"/>
    <col min="5150" max="5150" width="0.8984375" style="67" customWidth="1"/>
    <col min="5151" max="5152" width="4" style="67" customWidth="1"/>
    <col min="5153" max="5153" width="0.8984375" style="67" customWidth="1"/>
    <col min="5154" max="5155" width="4" style="67" customWidth="1"/>
    <col min="5156" max="5156" width="0.8984375" style="67" customWidth="1"/>
    <col min="5157" max="5158" width="4" style="67" customWidth="1"/>
    <col min="5159" max="5159" width="0.8984375" style="67" customWidth="1"/>
    <col min="5160" max="5162" width="4" style="67" customWidth="1"/>
    <col min="5163" max="5163" width="8" style="67" customWidth="1"/>
    <col min="5164" max="5164" width="3.59765625" style="67" customWidth="1"/>
    <col min="5165" max="5169" width="8.796875" style="67"/>
    <col min="5170" max="5171" width="9.8984375" style="67" customWidth="1"/>
    <col min="5172" max="5381" width="8.796875" style="67"/>
    <col min="5382" max="5382" width="3.09765625" style="67" customWidth="1"/>
    <col min="5383" max="5383" width="9.5" style="67" customWidth="1"/>
    <col min="5384" max="5384" width="4" style="67" customWidth="1"/>
    <col min="5385" max="5385" width="0.8984375" style="67" customWidth="1"/>
    <col min="5386" max="5387" width="4" style="67" customWidth="1"/>
    <col min="5388" max="5388" width="0.8984375" style="67" customWidth="1"/>
    <col min="5389" max="5390" width="4" style="67" customWidth="1"/>
    <col min="5391" max="5391" width="0.8984375" style="67" customWidth="1"/>
    <col min="5392" max="5393" width="4" style="67" customWidth="1"/>
    <col min="5394" max="5394" width="0.8984375" style="67" customWidth="1"/>
    <col min="5395" max="5396" width="4" style="67" customWidth="1"/>
    <col min="5397" max="5397" width="0.8984375" style="67" customWidth="1"/>
    <col min="5398" max="5399" width="4" style="67" customWidth="1"/>
    <col min="5400" max="5400" width="0.8984375" style="67" customWidth="1"/>
    <col min="5401" max="5402" width="4" style="67" customWidth="1"/>
    <col min="5403" max="5403" width="0.8984375" style="67" customWidth="1"/>
    <col min="5404" max="5405" width="4" style="67" customWidth="1"/>
    <col min="5406" max="5406" width="0.8984375" style="67" customWidth="1"/>
    <col min="5407" max="5408" width="4" style="67" customWidth="1"/>
    <col min="5409" max="5409" width="0.8984375" style="67" customWidth="1"/>
    <col min="5410" max="5411" width="4" style="67" customWidth="1"/>
    <col min="5412" max="5412" width="0.8984375" style="67" customWidth="1"/>
    <col min="5413" max="5414" width="4" style="67" customWidth="1"/>
    <col min="5415" max="5415" width="0.8984375" style="67" customWidth="1"/>
    <col min="5416" max="5418" width="4" style="67" customWidth="1"/>
    <col min="5419" max="5419" width="8" style="67" customWidth="1"/>
    <col min="5420" max="5420" width="3.59765625" style="67" customWidth="1"/>
    <col min="5421" max="5425" width="8.796875" style="67"/>
    <col min="5426" max="5427" width="9.8984375" style="67" customWidth="1"/>
    <col min="5428" max="5637" width="8.796875" style="67"/>
    <col min="5638" max="5638" width="3.09765625" style="67" customWidth="1"/>
    <col min="5639" max="5639" width="9.5" style="67" customWidth="1"/>
    <col min="5640" max="5640" width="4" style="67" customWidth="1"/>
    <col min="5641" max="5641" width="0.8984375" style="67" customWidth="1"/>
    <col min="5642" max="5643" width="4" style="67" customWidth="1"/>
    <col min="5644" max="5644" width="0.8984375" style="67" customWidth="1"/>
    <col min="5645" max="5646" width="4" style="67" customWidth="1"/>
    <col min="5647" max="5647" width="0.8984375" style="67" customWidth="1"/>
    <col min="5648" max="5649" width="4" style="67" customWidth="1"/>
    <col min="5650" max="5650" width="0.8984375" style="67" customWidth="1"/>
    <col min="5651" max="5652" width="4" style="67" customWidth="1"/>
    <col min="5653" max="5653" width="0.8984375" style="67" customWidth="1"/>
    <col min="5654" max="5655" width="4" style="67" customWidth="1"/>
    <col min="5656" max="5656" width="0.8984375" style="67" customWidth="1"/>
    <col min="5657" max="5658" width="4" style="67" customWidth="1"/>
    <col min="5659" max="5659" width="0.8984375" style="67" customWidth="1"/>
    <col min="5660" max="5661" width="4" style="67" customWidth="1"/>
    <col min="5662" max="5662" width="0.8984375" style="67" customWidth="1"/>
    <col min="5663" max="5664" width="4" style="67" customWidth="1"/>
    <col min="5665" max="5665" width="0.8984375" style="67" customWidth="1"/>
    <col min="5666" max="5667" width="4" style="67" customWidth="1"/>
    <col min="5668" max="5668" width="0.8984375" style="67" customWidth="1"/>
    <col min="5669" max="5670" width="4" style="67" customWidth="1"/>
    <col min="5671" max="5671" width="0.8984375" style="67" customWidth="1"/>
    <col min="5672" max="5674" width="4" style="67" customWidth="1"/>
    <col min="5675" max="5675" width="8" style="67" customWidth="1"/>
    <col min="5676" max="5676" width="3.59765625" style="67" customWidth="1"/>
    <col min="5677" max="5681" width="8.796875" style="67"/>
    <col min="5682" max="5683" width="9.8984375" style="67" customWidth="1"/>
    <col min="5684" max="5893" width="8.796875" style="67"/>
    <col min="5894" max="5894" width="3.09765625" style="67" customWidth="1"/>
    <col min="5895" max="5895" width="9.5" style="67" customWidth="1"/>
    <col min="5896" max="5896" width="4" style="67" customWidth="1"/>
    <col min="5897" max="5897" width="0.8984375" style="67" customWidth="1"/>
    <col min="5898" max="5899" width="4" style="67" customWidth="1"/>
    <col min="5900" max="5900" width="0.8984375" style="67" customWidth="1"/>
    <col min="5901" max="5902" width="4" style="67" customWidth="1"/>
    <col min="5903" max="5903" width="0.8984375" style="67" customWidth="1"/>
    <col min="5904" max="5905" width="4" style="67" customWidth="1"/>
    <col min="5906" max="5906" width="0.8984375" style="67" customWidth="1"/>
    <col min="5907" max="5908" width="4" style="67" customWidth="1"/>
    <col min="5909" max="5909" width="0.8984375" style="67" customWidth="1"/>
    <col min="5910" max="5911" width="4" style="67" customWidth="1"/>
    <col min="5912" max="5912" width="0.8984375" style="67" customWidth="1"/>
    <col min="5913" max="5914" width="4" style="67" customWidth="1"/>
    <col min="5915" max="5915" width="0.8984375" style="67" customWidth="1"/>
    <col min="5916" max="5917" width="4" style="67" customWidth="1"/>
    <col min="5918" max="5918" width="0.8984375" style="67" customWidth="1"/>
    <col min="5919" max="5920" width="4" style="67" customWidth="1"/>
    <col min="5921" max="5921" width="0.8984375" style="67" customWidth="1"/>
    <col min="5922" max="5923" width="4" style="67" customWidth="1"/>
    <col min="5924" max="5924" width="0.8984375" style="67" customWidth="1"/>
    <col min="5925" max="5926" width="4" style="67" customWidth="1"/>
    <col min="5927" max="5927" width="0.8984375" style="67" customWidth="1"/>
    <col min="5928" max="5930" width="4" style="67" customWidth="1"/>
    <col min="5931" max="5931" width="8" style="67" customWidth="1"/>
    <col min="5932" max="5932" width="3.59765625" style="67" customWidth="1"/>
    <col min="5933" max="5937" width="8.796875" style="67"/>
    <col min="5938" max="5939" width="9.8984375" style="67" customWidth="1"/>
    <col min="5940" max="6149" width="8.796875" style="67"/>
    <col min="6150" max="6150" width="3.09765625" style="67" customWidth="1"/>
    <col min="6151" max="6151" width="9.5" style="67" customWidth="1"/>
    <col min="6152" max="6152" width="4" style="67" customWidth="1"/>
    <col min="6153" max="6153" width="0.8984375" style="67" customWidth="1"/>
    <col min="6154" max="6155" width="4" style="67" customWidth="1"/>
    <col min="6156" max="6156" width="0.8984375" style="67" customWidth="1"/>
    <col min="6157" max="6158" width="4" style="67" customWidth="1"/>
    <col min="6159" max="6159" width="0.8984375" style="67" customWidth="1"/>
    <col min="6160" max="6161" width="4" style="67" customWidth="1"/>
    <col min="6162" max="6162" width="0.8984375" style="67" customWidth="1"/>
    <col min="6163" max="6164" width="4" style="67" customWidth="1"/>
    <col min="6165" max="6165" width="0.8984375" style="67" customWidth="1"/>
    <col min="6166" max="6167" width="4" style="67" customWidth="1"/>
    <col min="6168" max="6168" width="0.8984375" style="67" customWidth="1"/>
    <col min="6169" max="6170" width="4" style="67" customWidth="1"/>
    <col min="6171" max="6171" width="0.8984375" style="67" customWidth="1"/>
    <col min="6172" max="6173" width="4" style="67" customWidth="1"/>
    <col min="6174" max="6174" width="0.8984375" style="67" customWidth="1"/>
    <col min="6175" max="6176" width="4" style="67" customWidth="1"/>
    <col min="6177" max="6177" width="0.8984375" style="67" customWidth="1"/>
    <col min="6178" max="6179" width="4" style="67" customWidth="1"/>
    <col min="6180" max="6180" width="0.8984375" style="67" customWidth="1"/>
    <col min="6181" max="6182" width="4" style="67" customWidth="1"/>
    <col min="6183" max="6183" width="0.8984375" style="67" customWidth="1"/>
    <col min="6184" max="6186" width="4" style="67" customWidth="1"/>
    <col min="6187" max="6187" width="8" style="67" customWidth="1"/>
    <col min="6188" max="6188" width="3.59765625" style="67" customWidth="1"/>
    <col min="6189" max="6193" width="8.796875" style="67"/>
    <col min="6194" max="6195" width="9.8984375" style="67" customWidth="1"/>
    <col min="6196" max="6405" width="8.796875" style="67"/>
    <col min="6406" max="6406" width="3.09765625" style="67" customWidth="1"/>
    <col min="6407" max="6407" width="9.5" style="67" customWidth="1"/>
    <col min="6408" max="6408" width="4" style="67" customWidth="1"/>
    <col min="6409" max="6409" width="0.8984375" style="67" customWidth="1"/>
    <col min="6410" max="6411" width="4" style="67" customWidth="1"/>
    <col min="6412" max="6412" width="0.8984375" style="67" customWidth="1"/>
    <col min="6413" max="6414" width="4" style="67" customWidth="1"/>
    <col min="6415" max="6415" width="0.8984375" style="67" customWidth="1"/>
    <col min="6416" max="6417" width="4" style="67" customWidth="1"/>
    <col min="6418" max="6418" width="0.8984375" style="67" customWidth="1"/>
    <col min="6419" max="6420" width="4" style="67" customWidth="1"/>
    <col min="6421" max="6421" width="0.8984375" style="67" customWidth="1"/>
    <col min="6422" max="6423" width="4" style="67" customWidth="1"/>
    <col min="6424" max="6424" width="0.8984375" style="67" customWidth="1"/>
    <col min="6425" max="6426" width="4" style="67" customWidth="1"/>
    <col min="6427" max="6427" width="0.8984375" style="67" customWidth="1"/>
    <col min="6428" max="6429" width="4" style="67" customWidth="1"/>
    <col min="6430" max="6430" width="0.8984375" style="67" customWidth="1"/>
    <col min="6431" max="6432" width="4" style="67" customWidth="1"/>
    <col min="6433" max="6433" width="0.8984375" style="67" customWidth="1"/>
    <col min="6434" max="6435" width="4" style="67" customWidth="1"/>
    <col min="6436" max="6436" width="0.8984375" style="67" customWidth="1"/>
    <col min="6437" max="6438" width="4" style="67" customWidth="1"/>
    <col min="6439" max="6439" width="0.8984375" style="67" customWidth="1"/>
    <col min="6440" max="6442" width="4" style="67" customWidth="1"/>
    <col min="6443" max="6443" width="8" style="67" customWidth="1"/>
    <col min="6444" max="6444" width="3.59765625" style="67" customWidth="1"/>
    <col min="6445" max="6449" width="8.796875" style="67"/>
    <col min="6450" max="6451" width="9.8984375" style="67" customWidth="1"/>
    <col min="6452" max="6661" width="8.796875" style="67"/>
    <col min="6662" max="6662" width="3.09765625" style="67" customWidth="1"/>
    <col min="6663" max="6663" width="9.5" style="67" customWidth="1"/>
    <col min="6664" max="6664" width="4" style="67" customWidth="1"/>
    <col min="6665" max="6665" width="0.8984375" style="67" customWidth="1"/>
    <col min="6666" max="6667" width="4" style="67" customWidth="1"/>
    <col min="6668" max="6668" width="0.8984375" style="67" customWidth="1"/>
    <col min="6669" max="6670" width="4" style="67" customWidth="1"/>
    <col min="6671" max="6671" width="0.8984375" style="67" customWidth="1"/>
    <col min="6672" max="6673" width="4" style="67" customWidth="1"/>
    <col min="6674" max="6674" width="0.8984375" style="67" customWidth="1"/>
    <col min="6675" max="6676" width="4" style="67" customWidth="1"/>
    <col min="6677" max="6677" width="0.8984375" style="67" customWidth="1"/>
    <col min="6678" max="6679" width="4" style="67" customWidth="1"/>
    <col min="6680" max="6680" width="0.8984375" style="67" customWidth="1"/>
    <col min="6681" max="6682" width="4" style="67" customWidth="1"/>
    <col min="6683" max="6683" width="0.8984375" style="67" customWidth="1"/>
    <col min="6684" max="6685" width="4" style="67" customWidth="1"/>
    <col min="6686" max="6686" width="0.8984375" style="67" customWidth="1"/>
    <col min="6687" max="6688" width="4" style="67" customWidth="1"/>
    <col min="6689" max="6689" width="0.8984375" style="67" customWidth="1"/>
    <col min="6690" max="6691" width="4" style="67" customWidth="1"/>
    <col min="6692" max="6692" width="0.8984375" style="67" customWidth="1"/>
    <col min="6693" max="6694" width="4" style="67" customWidth="1"/>
    <col min="6695" max="6695" width="0.8984375" style="67" customWidth="1"/>
    <col min="6696" max="6698" width="4" style="67" customWidth="1"/>
    <col min="6699" max="6699" width="8" style="67" customWidth="1"/>
    <col min="6700" max="6700" width="3.59765625" style="67" customWidth="1"/>
    <col min="6701" max="6705" width="8.796875" style="67"/>
    <col min="6706" max="6707" width="9.8984375" style="67" customWidth="1"/>
    <col min="6708" max="6917" width="8.796875" style="67"/>
    <col min="6918" max="6918" width="3.09765625" style="67" customWidth="1"/>
    <col min="6919" max="6919" width="9.5" style="67" customWidth="1"/>
    <col min="6920" max="6920" width="4" style="67" customWidth="1"/>
    <col min="6921" max="6921" width="0.8984375" style="67" customWidth="1"/>
    <col min="6922" max="6923" width="4" style="67" customWidth="1"/>
    <col min="6924" max="6924" width="0.8984375" style="67" customWidth="1"/>
    <col min="6925" max="6926" width="4" style="67" customWidth="1"/>
    <col min="6927" max="6927" width="0.8984375" style="67" customWidth="1"/>
    <col min="6928" max="6929" width="4" style="67" customWidth="1"/>
    <col min="6930" max="6930" width="0.8984375" style="67" customWidth="1"/>
    <col min="6931" max="6932" width="4" style="67" customWidth="1"/>
    <col min="6933" max="6933" width="0.8984375" style="67" customWidth="1"/>
    <col min="6934" max="6935" width="4" style="67" customWidth="1"/>
    <col min="6936" max="6936" width="0.8984375" style="67" customWidth="1"/>
    <col min="6937" max="6938" width="4" style="67" customWidth="1"/>
    <col min="6939" max="6939" width="0.8984375" style="67" customWidth="1"/>
    <col min="6940" max="6941" width="4" style="67" customWidth="1"/>
    <col min="6942" max="6942" width="0.8984375" style="67" customWidth="1"/>
    <col min="6943" max="6944" width="4" style="67" customWidth="1"/>
    <col min="6945" max="6945" width="0.8984375" style="67" customWidth="1"/>
    <col min="6946" max="6947" width="4" style="67" customWidth="1"/>
    <col min="6948" max="6948" width="0.8984375" style="67" customWidth="1"/>
    <col min="6949" max="6950" width="4" style="67" customWidth="1"/>
    <col min="6951" max="6951" width="0.8984375" style="67" customWidth="1"/>
    <col min="6952" max="6954" width="4" style="67" customWidth="1"/>
    <col min="6955" max="6955" width="8" style="67" customWidth="1"/>
    <col min="6956" max="6956" width="3.59765625" style="67" customWidth="1"/>
    <col min="6957" max="6961" width="8.796875" style="67"/>
    <col min="6962" max="6963" width="9.8984375" style="67" customWidth="1"/>
    <col min="6964" max="7173" width="8.796875" style="67"/>
    <col min="7174" max="7174" width="3.09765625" style="67" customWidth="1"/>
    <col min="7175" max="7175" width="9.5" style="67" customWidth="1"/>
    <col min="7176" max="7176" width="4" style="67" customWidth="1"/>
    <col min="7177" max="7177" width="0.8984375" style="67" customWidth="1"/>
    <col min="7178" max="7179" width="4" style="67" customWidth="1"/>
    <col min="7180" max="7180" width="0.8984375" style="67" customWidth="1"/>
    <col min="7181" max="7182" width="4" style="67" customWidth="1"/>
    <col min="7183" max="7183" width="0.8984375" style="67" customWidth="1"/>
    <col min="7184" max="7185" width="4" style="67" customWidth="1"/>
    <col min="7186" max="7186" width="0.8984375" style="67" customWidth="1"/>
    <col min="7187" max="7188" width="4" style="67" customWidth="1"/>
    <col min="7189" max="7189" width="0.8984375" style="67" customWidth="1"/>
    <col min="7190" max="7191" width="4" style="67" customWidth="1"/>
    <col min="7192" max="7192" width="0.8984375" style="67" customWidth="1"/>
    <col min="7193" max="7194" width="4" style="67" customWidth="1"/>
    <col min="7195" max="7195" width="0.8984375" style="67" customWidth="1"/>
    <col min="7196" max="7197" width="4" style="67" customWidth="1"/>
    <col min="7198" max="7198" width="0.8984375" style="67" customWidth="1"/>
    <col min="7199" max="7200" width="4" style="67" customWidth="1"/>
    <col min="7201" max="7201" width="0.8984375" style="67" customWidth="1"/>
    <col min="7202" max="7203" width="4" style="67" customWidth="1"/>
    <col min="7204" max="7204" width="0.8984375" style="67" customWidth="1"/>
    <col min="7205" max="7206" width="4" style="67" customWidth="1"/>
    <col min="7207" max="7207" width="0.8984375" style="67" customWidth="1"/>
    <col min="7208" max="7210" width="4" style="67" customWidth="1"/>
    <col min="7211" max="7211" width="8" style="67" customWidth="1"/>
    <col min="7212" max="7212" width="3.59765625" style="67" customWidth="1"/>
    <col min="7213" max="7217" width="8.796875" style="67"/>
    <col min="7218" max="7219" width="9.8984375" style="67" customWidth="1"/>
    <col min="7220" max="7429" width="8.796875" style="67"/>
    <col min="7430" max="7430" width="3.09765625" style="67" customWidth="1"/>
    <col min="7431" max="7431" width="9.5" style="67" customWidth="1"/>
    <col min="7432" max="7432" width="4" style="67" customWidth="1"/>
    <col min="7433" max="7433" width="0.8984375" style="67" customWidth="1"/>
    <col min="7434" max="7435" width="4" style="67" customWidth="1"/>
    <col min="7436" max="7436" width="0.8984375" style="67" customWidth="1"/>
    <col min="7437" max="7438" width="4" style="67" customWidth="1"/>
    <col min="7439" max="7439" width="0.8984375" style="67" customWidth="1"/>
    <col min="7440" max="7441" width="4" style="67" customWidth="1"/>
    <col min="7442" max="7442" width="0.8984375" style="67" customWidth="1"/>
    <col min="7443" max="7444" width="4" style="67" customWidth="1"/>
    <col min="7445" max="7445" width="0.8984375" style="67" customWidth="1"/>
    <col min="7446" max="7447" width="4" style="67" customWidth="1"/>
    <col min="7448" max="7448" width="0.8984375" style="67" customWidth="1"/>
    <col min="7449" max="7450" width="4" style="67" customWidth="1"/>
    <col min="7451" max="7451" width="0.8984375" style="67" customWidth="1"/>
    <col min="7452" max="7453" width="4" style="67" customWidth="1"/>
    <col min="7454" max="7454" width="0.8984375" style="67" customWidth="1"/>
    <col min="7455" max="7456" width="4" style="67" customWidth="1"/>
    <col min="7457" max="7457" width="0.8984375" style="67" customWidth="1"/>
    <col min="7458" max="7459" width="4" style="67" customWidth="1"/>
    <col min="7460" max="7460" width="0.8984375" style="67" customWidth="1"/>
    <col min="7461" max="7462" width="4" style="67" customWidth="1"/>
    <col min="7463" max="7463" width="0.8984375" style="67" customWidth="1"/>
    <col min="7464" max="7466" width="4" style="67" customWidth="1"/>
    <col min="7467" max="7467" width="8" style="67" customWidth="1"/>
    <col min="7468" max="7468" width="3.59765625" style="67" customWidth="1"/>
    <col min="7469" max="7473" width="8.796875" style="67"/>
    <col min="7474" max="7475" width="9.8984375" style="67" customWidth="1"/>
    <col min="7476" max="7685" width="8.796875" style="67"/>
    <col min="7686" max="7686" width="3.09765625" style="67" customWidth="1"/>
    <col min="7687" max="7687" width="9.5" style="67" customWidth="1"/>
    <col min="7688" max="7688" width="4" style="67" customWidth="1"/>
    <col min="7689" max="7689" width="0.8984375" style="67" customWidth="1"/>
    <col min="7690" max="7691" width="4" style="67" customWidth="1"/>
    <col min="7692" max="7692" width="0.8984375" style="67" customWidth="1"/>
    <col min="7693" max="7694" width="4" style="67" customWidth="1"/>
    <col min="7695" max="7695" width="0.8984375" style="67" customWidth="1"/>
    <col min="7696" max="7697" width="4" style="67" customWidth="1"/>
    <col min="7698" max="7698" width="0.8984375" style="67" customWidth="1"/>
    <col min="7699" max="7700" width="4" style="67" customWidth="1"/>
    <col min="7701" max="7701" width="0.8984375" style="67" customWidth="1"/>
    <col min="7702" max="7703" width="4" style="67" customWidth="1"/>
    <col min="7704" max="7704" width="0.8984375" style="67" customWidth="1"/>
    <col min="7705" max="7706" width="4" style="67" customWidth="1"/>
    <col min="7707" max="7707" width="0.8984375" style="67" customWidth="1"/>
    <col min="7708" max="7709" width="4" style="67" customWidth="1"/>
    <col min="7710" max="7710" width="0.8984375" style="67" customWidth="1"/>
    <col min="7711" max="7712" width="4" style="67" customWidth="1"/>
    <col min="7713" max="7713" width="0.8984375" style="67" customWidth="1"/>
    <col min="7714" max="7715" width="4" style="67" customWidth="1"/>
    <col min="7716" max="7716" width="0.8984375" style="67" customWidth="1"/>
    <col min="7717" max="7718" width="4" style="67" customWidth="1"/>
    <col min="7719" max="7719" width="0.8984375" style="67" customWidth="1"/>
    <col min="7720" max="7722" width="4" style="67" customWidth="1"/>
    <col min="7723" max="7723" width="8" style="67" customWidth="1"/>
    <col min="7724" max="7724" width="3.59765625" style="67" customWidth="1"/>
    <col min="7725" max="7729" width="8.796875" style="67"/>
    <col min="7730" max="7731" width="9.8984375" style="67" customWidth="1"/>
    <col min="7732" max="7941" width="8.796875" style="67"/>
    <col min="7942" max="7942" width="3.09765625" style="67" customWidth="1"/>
    <col min="7943" max="7943" width="9.5" style="67" customWidth="1"/>
    <col min="7944" max="7944" width="4" style="67" customWidth="1"/>
    <col min="7945" max="7945" width="0.8984375" style="67" customWidth="1"/>
    <col min="7946" max="7947" width="4" style="67" customWidth="1"/>
    <col min="7948" max="7948" width="0.8984375" style="67" customWidth="1"/>
    <col min="7949" max="7950" width="4" style="67" customWidth="1"/>
    <col min="7951" max="7951" width="0.8984375" style="67" customWidth="1"/>
    <col min="7952" max="7953" width="4" style="67" customWidth="1"/>
    <col min="7954" max="7954" width="0.8984375" style="67" customWidth="1"/>
    <col min="7955" max="7956" width="4" style="67" customWidth="1"/>
    <col min="7957" max="7957" width="0.8984375" style="67" customWidth="1"/>
    <col min="7958" max="7959" width="4" style="67" customWidth="1"/>
    <col min="7960" max="7960" width="0.8984375" style="67" customWidth="1"/>
    <col min="7961" max="7962" width="4" style="67" customWidth="1"/>
    <col min="7963" max="7963" width="0.8984375" style="67" customWidth="1"/>
    <col min="7964" max="7965" width="4" style="67" customWidth="1"/>
    <col min="7966" max="7966" width="0.8984375" style="67" customWidth="1"/>
    <col min="7967" max="7968" width="4" style="67" customWidth="1"/>
    <col min="7969" max="7969" width="0.8984375" style="67" customWidth="1"/>
    <col min="7970" max="7971" width="4" style="67" customWidth="1"/>
    <col min="7972" max="7972" width="0.8984375" style="67" customWidth="1"/>
    <col min="7973" max="7974" width="4" style="67" customWidth="1"/>
    <col min="7975" max="7975" width="0.8984375" style="67" customWidth="1"/>
    <col min="7976" max="7978" width="4" style="67" customWidth="1"/>
    <col min="7979" max="7979" width="8" style="67" customWidth="1"/>
    <col min="7980" max="7980" width="3.59765625" style="67" customWidth="1"/>
    <col min="7981" max="7985" width="8.796875" style="67"/>
    <col min="7986" max="7987" width="9.8984375" style="67" customWidth="1"/>
    <col min="7988" max="8197" width="8.796875" style="67"/>
    <col min="8198" max="8198" width="3.09765625" style="67" customWidth="1"/>
    <col min="8199" max="8199" width="9.5" style="67" customWidth="1"/>
    <col min="8200" max="8200" width="4" style="67" customWidth="1"/>
    <col min="8201" max="8201" width="0.8984375" style="67" customWidth="1"/>
    <col min="8202" max="8203" width="4" style="67" customWidth="1"/>
    <col min="8204" max="8204" width="0.8984375" style="67" customWidth="1"/>
    <col min="8205" max="8206" width="4" style="67" customWidth="1"/>
    <col min="8207" max="8207" width="0.8984375" style="67" customWidth="1"/>
    <col min="8208" max="8209" width="4" style="67" customWidth="1"/>
    <col min="8210" max="8210" width="0.8984375" style="67" customWidth="1"/>
    <col min="8211" max="8212" width="4" style="67" customWidth="1"/>
    <col min="8213" max="8213" width="0.8984375" style="67" customWidth="1"/>
    <col min="8214" max="8215" width="4" style="67" customWidth="1"/>
    <col min="8216" max="8216" width="0.8984375" style="67" customWidth="1"/>
    <col min="8217" max="8218" width="4" style="67" customWidth="1"/>
    <col min="8219" max="8219" width="0.8984375" style="67" customWidth="1"/>
    <col min="8220" max="8221" width="4" style="67" customWidth="1"/>
    <col min="8222" max="8222" width="0.8984375" style="67" customWidth="1"/>
    <col min="8223" max="8224" width="4" style="67" customWidth="1"/>
    <col min="8225" max="8225" width="0.8984375" style="67" customWidth="1"/>
    <col min="8226" max="8227" width="4" style="67" customWidth="1"/>
    <col min="8228" max="8228" width="0.8984375" style="67" customWidth="1"/>
    <col min="8229" max="8230" width="4" style="67" customWidth="1"/>
    <col min="8231" max="8231" width="0.8984375" style="67" customWidth="1"/>
    <col min="8232" max="8234" width="4" style="67" customWidth="1"/>
    <col min="8235" max="8235" width="8" style="67" customWidth="1"/>
    <col min="8236" max="8236" width="3.59765625" style="67" customWidth="1"/>
    <col min="8237" max="8241" width="8.796875" style="67"/>
    <col min="8242" max="8243" width="9.8984375" style="67" customWidth="1"/>
    <col min="8244" max="8453" width="8.796875" style="67"/>
    <col min="8454" max="8454" width="3.09765625" style="67" customWidth="1"/>
    <col min="8455" max="8455" width="9.5" style="67" customWidth="1"/>
    <col min="8456" max="8456" width="4" style="67" customWidth="1"/>
    <col min="8457" max="8457" width="0.8984375" style="67" customWidth="1"/>
    <col min="8458" max="8459" width="4" style="67" customWidth="1"/>
    <col min="8460" max="8460" width="0.8984375" style="67" customWidth="1"/>
    <col min="8461" max="8462" width="4" style="67" customWidth="1"/>
    <col min="8463" max="8463" width="0.8984375" style="67" customWidth="1"/>
    <col min="8464" max="8465" width="4" style="67" customWidth="1"/>
    <col min="8466" max="8466" width="0.8984375" style="67" customWidth="1"/>
    <col min="8467" max="8468" width="4" style="67" customWidth="1"/>
    <col min="8469" max="8469" width="0.8984375" style="67" customWidth="1"/>
    <col min="8470" max="8471" width="4" style="67" customWidth="1"/>
    <col min="8472" max="8472" width="0.8984375" style="67" customWidth="1"/>
    <col min="8473" max="8474" width="4" style="67" customWidth="1"/>
    <col min="8475" max="8475" width="0.8984375" style="67" customWidth="1"/>
    <col min="8476" max="8477" width="4" style="67" customWidth="1"/>
    <col min="8478" max="8478" width="0.8984375" style="67" customWidth="1"/>
    <col min="8479" max="8480" width="4" style="67" customWidth="1"/>
    <col min="8481" max="8481" width="0.8984375" style="67" customWidth="1"/>
    <col min="8482" max="8483" width="4" style="67" customWidth="1"/>
    <col min="8484" max="8484" width="0.8984375" style="67" customWidth="1"/>
    <col min="8485" max="8486" width="4" style="67" customWidth="1"/>
    <col min="8487" max="8487" width="0.8984375" style="67" customWidth="1"/>
    <col min="8488" max="8490" width="4" style="67" customWidth="1"/>
    <col min="8491" max="8491" width="8" style="67" customWidth="1"/>
    <col min="8492" max="8492" width="3.59765625" style="67" customWidth="1"/>
    <col min="8493" max="8497" width="8.796875" style="67"/>
    <col min="8498" max="8499" width="9.8984375" style="67" customWidth="1"/>
    <col min="8500" max="8709" width="8.796875" style="67"/>
    <col min="8710" max="8710" width="3.09765625" style="67" customWidth="1"/>
    <col min="8711" max="8711" width="9.5" style="67" customWidth="1"/>
    <col min="8712" max="8712" width="4" style="67" customWidth="1"/>
    <col min="8713" max="8713" width="0.8984375" style="67" customWidth="1"/>
    <col min="8714" max="8715" width="4" style="67" customWidth="1"/>
    <col min="8716" max="8716" width="0.8984375" style="67" customWidth="1"/>
    <col min="8717" max="8718" width="4" style="67" customWidth="1"/>
    <col min="8719" max="8719" width="0.8984375" style="67" customWidth="1"/>
    <col min="8720" max="8721" width="4" style="67" customWidth="1"/>
    <col min="8722" max="8722" width="0.8984375" style="67" customWidth="1"/>
    <col min="8723" max="8724" width="4" style="67" customWidth="1"/>
    <col min="8725" max="8725" width="0.8984375" style="67" customWidth="1"/>
    <col min="8726" max="8727" width="4" style="67" customWidth="1"/>
    <col min="8728" max="8728" width="0.8984375" style="67" customWidth="1"/>
    <col min="8729" max="8730" width="4" style="67" customWidth="1"/>
    <col min="8731" max="8731" width="0.8984375" style="67" customWidth="1"/>
    <col min="8732" max="8733" width="4" style="67" customWidth="1"/>
    <col min="8734" max="8734" width="0.8984375" style="67" customWidth="1"/>
    <col min="8735" max="8736" width="4" style="67" customWidth="1"/>
    <col min="8737" max="8737" width="0.8984375" style="67" customWidth="1"/>
    <col min="8738" max="8739" width="4" style="67" customWidth="1"/>
    <col min="8740" max="8740" width="0.8984375" style="67" customWidth="1"/>
    <col min="8741" max="8742" width="4" style="67" customWidth="1"/>
    <col min="8743" max="8743" width="0.8984375" style="67" customWidth="1"/>
    <col min="8744" max="8746" width="4" style="67" customWidth="1"/>
    <col min="8747" max="8747" width="8" style="67" customWidth="1"/>
    <col min="8748" max="8748" width="3.59765625" style="67" customWidth="1"/>
    <col min="8749" max="8753" width="8.796875" style="67"/>
    <col min="8754" max="8755" width="9.8984375" style="67" customWidth="1"/>
    <col min="8756" max="8965" width="8.796875" style="67"/>
    <col min="8966" max="8966" width="3.09765625" style="67" customWidth="1"/>
    <col min="8967" max="8967" width="9.5" style="67" customWidth="1"/>
    <col min="8968" max="8968" width="4" style="67" customWidth="1"/>
    <col min="8969" max="8969" width="0.8984375" style="67" customWidth="1"/>
    <col min="8970" max="8971" width="4" style="67" customWidth="1"/>
    <col min="8972" max="8972" width="0.8984375" style="67" customWidth="1"/>
    <col min="8973" max="8974" width="4" style="67" customWidth="1"/>
    <col min="8975" max="8975" width="0.8984375" style="67" customWidth="1"/>
    <col min="8976" max="8977" width="4" style="67" customWidth="1"/>
    <col min="8978" max="8978" width="0.8984375" style="67" customWidth="1"/>
    <col min="8979" max="8980" width="4" style="67" customWidth="1"/>
    <col min="8981" max="8981" width="0.8984375" style="67" customWidth="1"/>
    <col min="8982" max="8983" width="4" style="67" customWidth="1"/>
    <col min="8984" max="8984" width="0.8984375" style="67" customWidth="1"/>
    <col min="8985" max="8986" width="4" style="67" customWidth="1"/>
    <col min="8987" max="8987" width="0.8984375" style="67" customWidth="1"/>
    <col min="8988" max="8989" width="4" style="67" customWidth="1"/>
    <col min="8990" max="8990" width="0.8984375" style="67" customWidth="1"/>
    <col min="8991" max="8992" width="4" style="67" customWidth="1"/>
    <col min="8993" max="8993" width="0.8984375" style="67" customWidth="1"/>
    <col min="8994" max="8995" width="4" style="67" customWidth="1"/>
    <col min="8996" max="8996" width="0.8984375" style="67" customWidth="1"/>
    <col min="8997" max="8998" width="4" style="67" customWidth="1"/>
    <col min="8999" max="8999" width="0.8984375" style="67" customWidth="1"/>
    <col min="9000" max="9002" width="4" style="67" customWidth="1"/>
    <col min="9003" max="9003" width="8" style="67" customWidth="1"/>
    <col min="9004" max="9004" width="3.59765625" style="67" customWidth="1"/>
    <col min="9005" max="9009" width="8.796875" style="67"/>
    <col min="9010" max="9011" width="9.8984375" style="67" customWidth="1"/>
    <col min="9012" max="9221" width="8.796875" style="67"/>
    <col min="9222" max="9222" width="3.09765625" style="67" customWidth="1"/>
    <col min="9223" max="9223" width="9.5" style="67" customWidth="1"/>
    <col min="9224" max="9224" width="4" style="67" customWidth="1"/>
    <col min="9225" max="9225" width="0.8984375" style="67" customWidth="1"/>
    <col min="9226" max="9227" width="4" style="67" customWidth="1"/>
    <col min="9228" max="9228" width="0.8984375" style="67" customWidth="1"/>
    <col min="9229" max="9230" width="4" style="67" customWidth="1"/>
    <col min="9231" max="9231" width="0.8984375" style="67" customWidth="1"/>
    <col min="9232" max="9233" width="4" style="67" customWidth="1"/>
    <col min="9234" max="9234" width="0.8984375" style="67" customWidth="1"/>
    <col min="9235" max="9236" width="4" style="67" customWidth="1"/>
    <col min="9237" max="9237" width="0.8984375" style="67" customWidth="1"/>
    <col min="9238" max="9239" width="4" style="67" customWidth="1"/>
    <col min="9240" max="9240" width="0.8984375" style="67" customWidth="1"/>
    <col min="9241" max="9242" width="4" style="67" customWidth="1"/>
    <col min="9243" max="9243" width="0.8984375" style="67" customWidth="1"/>
    <col min="9244" max="9245" width="4" style="67" customWidth="1"/>
    <col min="9246" max="9246" width="0.8984375" style="67" customWidth="1"/>
    <col min="9247" max="9248" width="4" style="67" customWidth="1"/>
    <col min="9249" max="9249" width="0.8984375" style="67" customWidth="1"/>
    <col min="9250" max="9251" width="4" style="67" customWidth="1"/>
    <col min="9252" max="9252" width="0.8984375" style="67" customWidth="1"/>
    <col min="9253" max="9254" width="4" style="67" customWidth="1"/>
    <col min="9255" max="9255" width="0.8984375" style="67" customWidth="1"/>
    <col min="9256" max="9258" width="4" style="67" customWidth="1"/>
    <col min="9259" max="9259" width="8" style="67" customWidth="1"/>
    <col min="9260" max="9260" width="3.59765625" style="67" customWidth="1"/>
    <col min="9261" max="9265" width="8.796875" style="67"/>
    <col min="9266" max="9267" width="9.8984375" style="67" customWidth="1"/>
    <col min="9268" max="9477" width="8.796875" style="67"/>
    <col min="9478" max="9478" width="3.09765625" style="67" customWidth="1"/>
    <col min="9479" max="9479" width="9.5" style="67" customWidth="1"/>
    <col min="9480" max="9480" width="4" style="67" customWidth="1"/>
    <col min="9481" max="9481" width="0.8984375" style="67" customWidth="1"/>
    <col min="9482" max="9483" width="4" style="67" customWidth="1"/>
    <col min="9484" max="9484" width="0.8984375" style="67" customWidth="1"/>
    <col min="9485" max="9486" width="4" style="67" customWidth="1"/>
    <col min="9487" max="9487" width="0.8984375" style="67" customWidth="1"/>
    <col min="9488" max="9489" width="4" style="67" customWidth="1"/>
    <col min="9490" max="9490" width="0.8984375" style="67" customWidth="1"/>
    <col min="9491" max="9492" width="4" style="67" customWidth="1"/>
    <col min="9493" max="9493" width="0.8984375" style="67" customWidth="1"/>
    <col min="9494" max="9495" width="4" style="67" customWidth="1"/>
    <col min="9496" max="9496" width="0.8984375" style="67" customWidth="1"/>
    <col min="9497" max="9498" width="4" style="67" customWidth="1"/>
    <col min="9499" max="9499" width="0.8984375" style="67" customWidth="1"/>
    <col min="9500" max="9501" width="4" style="67" customWidth="1"/>
    <col min="9502" max="9502" width="0.8984375" style="67" customWidth="1"/>
    <col min="9503" max="9504" width="4" style="67" customWidth="1"/>
    <col min="9505" max="9505" width="0.8984375" style="67" customWidth="1"/>
    <col min="9506" max="9507" width="4" style="67" customWidth="1"/>
    <col min="9508" max="9508" width="0.8984375" style="67" customWidth="1"/>
    <col min="9509" max="9510" width="4" style="67" customWidth="1"/>
    <col min="9511" max="9511" width="0.8984375" style="67" customWidth="1"/>
    <col min="9512" max="9514" width="4" style="67" customWidth="1"/>
    <col min="9515" max="9515" width="8" style="67" customWidth="1"/>
    <col min="9516" max="9516" width="3.59765625" style="67" customWidth="1"/>
    <col min="9517" max="9521" width="8.796875" style="67"/>
    <col min="9522" max="9523" width="9.8984375" style="67" customWidth="1"/>
    <col min="9524" max="9733" width="8.796875" style="67"/>
    <col min="9734" max="9734" width="3.09765625" style="67" customWidth="1"/>
    <col min="9735" max="9735" width="9.5" style="67" customWidth="1"/>
    <col min="9736" max="9736" width="4" style="67" customWidth="1"/>
    <col min="9737" max="9737" width="0.8984375" style="67" customWidth="1"/>
    <col min="9738" max="9739" width="4" style="67" customWidth="1"/>
    <col min="9740" max="9740" width="0.8984375" style="67" customWidth="1"/>
    <col min="9741" max="9742" width="4" style="67" customWidth="1"/>
    <col min="9743" max="9743" width="0.8984375" style="67" customWidth="1"/>
    <col min="9744" max="9745" width="4" style="67" customWidth="1"/>
    <col min="9746" max="9746" width="0.8984375" style="67" customWidth="1"/>
    <col min="9747" max="9748" width="4" style="67" customWidth="1"/>
    <col min="9749" max="9749" width="0.8984375" style="67" customWidth="1"/>
    <col min="9750" max="9751" width="4" style="67" customWidth="1"/>
    <col min="9752" max="9752" width="0.8984375" style="67" customWidth="1"/>
    <col min="9753" max="9754" width="4" style="67" customWidth="1"/>
    <col min="9755" max="9755" width="0.8984375" style="67" customWidth="1"/>
    <col min="9756" max="9757" width="4" style="67" customWidth="1"/>
    <col min="9758" max="9758" width="0.8984375" style="67" customWidth="1"/>
    <col min="9759" max="9760" width="4" style="67" customWidth="1"/>
    <col min="9761" max="9761" width="0.8984375" style="67" customWidth="1"/>
    <col min="9762" max="9763" width="4" style="67" customWidth="1"/>
    <col min="9764" max="9764" width="0.8984375" style="67" customWidth="1"/>
    <col min="9765" max="9766" width="4" style="67" customWidth="1"/>
    <col min="9767" max="9767" width="0.8984375" style="67" customWidth="1"/>
    <col min="9768" max="9770" width="4" style="67" customWidth="1"/>
    <col min="9771" max="9771" width="8" style="67" customWidth="1"/>
    <col min="9772" max="9772" width="3.59765625" style="67" customWidth="1"/>
    <col min="9773" max="9777" width="8.796875" style="67"/>
    <col min="9778" max="9779" width="9.8984375" style="67" customWidth="1"/>
    <col min="9780" max="9989" width="8.796875" style="67"/>
    <col min="9990" max="9990" width="3.09765625" style="67" customWidth="1"/>
    <col min="9991" max="9991" width="9.5" style="67" customWidth="1"/>
    <col min="9992" max="9992" width="4" style="67" customWidth="1"/>
    <col min="9993" max="9993" width="0.8984375" style="67" customWidth="1"/>
    <col min="9994" max="9995" width="4" style="67" customWidth="1"/>
    <col min="9996" max="9996" width="0.8984375" style="67" customWidth="1"/>
    <col min="9997" max="9998" width="4" style="67" customWidth="1"/>
    <col min="9999" max="9999" width="0.8984375" style="67" customWidth="1"/>
    <col min="10000" max="10001" width="4" style="67" customWidth="1"/>
    <col min="10002" max="10002" width="0.8984375" style="67" customWidth="1"/>
    <col min="10003" max="10004" width="4" style="67" customWidth="1"/>
    <col min="10005" max="10005" width="0.8984375" style="67" customWidth="1"/>
    <col min="10006" max="10007" width="4" style="67" customWidth="1"/>
    <col min="10008" max="10008" width="0.8984375" style="67" customWidth="1"/>
    <col min="10009" max="10010" width="4" style="67" customWidth="1"/>
    <col min="10011" max="10011" width="0.8984375" style="67" customWidth="1"/>
    <col min="10012" max="10013" width="4" style="67" customWidth="1"/>
    <col min="10014" max="10014" width="0.8984375" style="67" customWidth="1"/>
    <col min="10015" max="10016" width="4" style="67" customWidth="1"/>
    <col min="10017" max="10017" width="0.8984375" style="67" customWidth="1"/>
    <col min="10018" max="10019" width="4" style="67" customWidth="1"/>
    <col min="10020" max="10020" width="0.8984375" style="67" customWidth="1"/>
    <col min="10021" max="10022" width="4" style="67" customWidth="1"/>
    <col min="10023" max="10023" width="0.8984375" style="67" customWidth="1"/>
    <col min="10024" max="10026" width="4" style="67" customWidth="1"/>
    <col min="10027" max="10027" width="8" style="67" customWidth="1"/>
    <col min="10028" max="10028" width="3.59765625" style="67" customWidth="1"/>
    <col min="10029" max="10033" width="8.796875" style="67"/>
    <col min="10034" max="10035" width="9.8984375" style="67" customWidth="1"/>
    <col min="10036" max="10245" width="8.796875" style="67"/>
    <col min="10246" max="10246" width="3.09765625" style="67" customWidth="1"/>
    <col min="10247" max="10247" width="9.5" style="67" customWidth="1"/>
    <col min="10248" max="10248" width="4" style="67" customWidth="1"/>
    <col min="10249" max="10249" width="0.8984375" style="67" customWidth="1"/>
    <col min="10250" max="10251" width="4" style="67" customWidth="1"/>
    <col min="10252" max="10252" width="0.8984375" style="67" customWidth="1"/>
    <col min="10253" max="10254" width="4" style="67" customWidth="1"/>
    <col min="10255" max="10255" width="0.8984375" style="67" customWidth="1"/>
    <col min="10256" max="10257" width="4" style="67" customWidth="1"/>
    <col min="10258" max="10258" width="0.8984375" style="67" customWidth="1"/>
    <col min="10259" max="10260" width="4" style="67" customWidth="1"/>
    <col min="10261" max="10261" width="0.8984375" style="67" customWidth="1"/>
    <col min="10262" max="10263" width="4" style="67" customWidth="1"/>
    <col min="10264" max="10264" width="0.8984375" style="67" customWidth="1"/>
    <col min="10265" max="10266" width="4" style="67" customWidth="1"/>
    <col min="10267" max="10267" width="0.8984375" style="67" customWidth="1"/>
    <col min="10268" max="10269" width="4" style="67" customWidth="1"/>
    <col min="10270" max="10270" width="0.8984375" style="67" customWidth="1"/>
    <col min="10271" max="10272" width="4" style="67" customWidth="1"/>
    <col min="10273" max="10273" width="0.8984375" style="67" customWidth="1"/>
    <col min="10274" max="10275" width="4" style="67" customWidth="1"/>
    <col min="10276" max="10276" width="0.8984375" style="67" customWidth="1"/>
    <col min="10277" max="10278" width="4" style="67" customWidth="1"/>
    <col min="10279" max="10279" width="0.8984375" style="67" customWidth="1"/>
    <col min="10280" max="10282" width="4" style="67" customWidth="1"/>
    <col min="10283" max="10283" width="8" style="67" customWidth="1"/>
    <col min="10284" max="10284" width="3.59765625" style="67" customWidth="1"/>
    <col min="10285" max="10289" width="8.796875" style="67"/>
    <col min="10290" max="10291" width="9.8984375" style="67" customWidth="1"/>
    <col min="10292" max="10501" width="8.796875" style="67"/>
    <col min="10502" max="10502" width="3.09765625" style="67" customWidth="1"/>
    <col min="10503" max="10503" width="9.5" style="67" customWidth="1"/>
    <col min="10504" max="10504" width="4" style="67" customWidth="1"/>
    <col min="10505" max="10505" width="0.8984375" style="67" customWidth="1"/>
    <col min="10506" max="10507" width="4" style="67" customWidth="1"/>
    <col min="10508" max="10508" width="0.8984375" style="67" customWidth="1"/>
    <col min="10509" max="10510" width="4" style="67" customWidth="1"/>
    <col min="10511" max="10511" width="0.8984375" style="67" customWidth="1"/>
    <col min="10512" max="10513" width="4" style="67" customWidth="1"/>
    <col min="10514" max="10514" width="0.8984375" style="67" customWidth="1"/>
    <col min="10515" max="10516" width="4" style="67" customWidth="1"/>
    <col min="10517" max="10517" width="0.8984375" style="67" customWidth="1"/>
    <col min="10518" max="10519" width="4" style="67" customWidth="1"/>
    <col min="10520" max="10520" width="0.8984375" style="67" customWidth="1"/>
    <col min="10521" max="10522" width="4" style="67" customWidth="1"/>
    <col min="10523" max="10523" width="0.8984375" style="67" customWidth="1"/>
    <col min="10524" max="10525" width="4" style="67" customWidth="1"/>
    <col min="10526" max="10526" width="0.8984375" style="67" customWidth="1"/>
    <col min="10527" max="10528" width="4" style="67" customWidth="1"/>
    <col min="10529" max="10529" width="0.8984375" style="67" customWidth="1"/>
    <col min="10530" max="10531" width="4" style="67" customWidth="1"/>
    <col min="10532" max="10532" width="0.8984375" style="67" customWidth="1"/>
    <col min="10533" max="10534" width="4" style="67" customWidth="1"/>
    <col min="10535" max="10535" width="0.8984375" style="67" customWidth="1"/>
    <col min="10536" max="10538" width="4" style="67" customWidth="1"/>
    <col min="10539" max="10539" width="8" style="67" customWidth="1"/>
    <col min="10540" max="10540" width="3.59765625" style="67" customWidth="1"/>
    <col min="10541" max="10545" width="8.796875" style="67"/>
    <col min="10546" max="10547" width="9.8984375" style="67" customWidth="1"/>
    <col min="10548" max="10757" width="8.796875" style="67"/>
    <col min="10758" max="10758" width="3.09765625" style="67" customWidth="1"/>
    <col min="10759" max="10759" width="9.5" style="67" customWidth="1"/>
    <col min="10760" max="10760" width="4" style="67" customWidth="1"/>
    <col min="10761" max="10761" width="0.8984375" style="67" customWidth="1"/>
    <col min="10762" max="10763" width="4" style="67" customWidth="1"/>
    <col min="10764" max="10764" width="0.8984375" style="67" customWidth="1"/>
    <col min="10765" max="10766" width="4" style="67" customWidth="1"/>
    <col min="10767" max="10767" width="0.8984375" style="67" customWidth="1"/>
    <col min="10768" max="10769" width="4" style="67" customWidth="1"/>
    <col min="10770" max="10770" width="0.8984375" style="67" customWidth="1"/>
    <col min="10771" max="10772" width="4" style="67" customWidth="1"/>
    <col min="10773" max="10773" width="0.8984375" style="67" customWidth="1"/>
    <col min="10774" max="10775" width="4" style="67" customWidth="1"/>
    <col min="10776" max="10776" width="0.8984375" style="67" customWidth="1"/>
    <col min="10777" max="10778" width="4" style="67" customWidth="1"/>
    <col min="10779" max="10779" width="0.8984375" style="67" customWidth="1"/>
    <col min="10780" max="10781" width="4" style="67" customWidth="1"/>
    <col min="10782" max="10782" width="0.8984375" style="67" customWidth="1"/>
    <col min="10783" max="10784" width="4" style="67" customWidth="1"/>
    <col min="10785" max="10785" width="0.8984375" style="67" customWidth="1"/>
    <col min="10786" max="10787" width="4" style="67" customWidth="1"/>
    <col min="10788" max="10788" width="0.8984375" style="67" customWidth="1"/>
    <col min="10789" max="10790" width="4" style="67" customWidth="1"/>
    <col min="10791" max="10791" width="0.8984375" style="67" customWidth="1"/>
    <col min="10792" max="10794" width="4" style="67" customWidth="1"/>
    <col min="10795" max="10795" width="8" style="67" customWidth="1"/>
    <col min="10796" max="10796" width="3.59765625" style="67" customWidth="1"/>
    <col min="10797" max="10801" width="8.796875" style="67"/>
    <col min="10802" max="10803" width="9.8984375" style="67" customWidth="1"/>
    <col min="10804" max="11013" width="8.796875" style="67"/>
    <col min="11014" max="11014" width="3.09765625" style="67" customWidth="1"/>
    <col min="11015" max="11015" width="9.5" style="67" customWidth="1"/>
    <col min="11016" max="11016" width="4" style="67" customWidth="1"/>
    <col min="11017" max="11017" width="0.8984375" style="67" customWidth="1"/>
    <col min="11018" max="11019" width="4" style="67" customWidth="1"/>
    <col min="11020" max="11020" width="0.8984375" style="67" customWidth="1"/>
    <col min="11021" max="11022" width="4" style="67" customWidth="1"/>
    <col min="11023" max="11023" width="0.8984375" style="67" customWidth="1"/>
    <col min="11024" max="11025" width="4" style="67" customWidth="1"/>
    <col min="11026" max="11026" width="0.8984375" style="67" customWidth="1"/>
    <col min="11027" max="11028" width="4" style="67" customWidth="1"/>
    <col min="11029" max="11029" width="0.8984375" style="67" customWidth="1"/>
    <col min="11030" max="11031" width="4" style="67" customWidth="1"/>
    <col min="11032" max="11032" width="0.8984375" style="67" customWidth="1"/>
    <col min="11033" max="11034" width="4" style="67" customWidth="1"/>
    <col min="11035" max="11035" width="0.8984375" style="67" customWidth="1"/>
    <col min="11036" max="11037" width="4" style="67" customWidth="1"/>
    <col min="11038" max="11038" width="0.8984375" style="67" customWidth="1"/>
    <col min="11039" max="11040" width="4" style="67" customWidth="1"/>
    <col min="11041" max="11041" width="0.8984375" style="67" customWidth="1"/>
    <col min="11042" max="11043" width="4" style="67" customWidth="1"/>
    <col min="11044" max="11044" width="0.8984375" style="67" customWidth="1"/>
    <col min="11045" max="11046" width="4" style="67" customWidth="1"/>
    <col min="11047" max="11047" width="0.8984375" style="67" customWidth="1"/>
    <col min="11048" max="11050" width="4" style="67" customWidth="1"/>
    <col min="11051" max="11051" width="8" style="67" customWidth="1"/>
    <col min="11052" max="11052" width="3.59765625" style="67" customWidth="1"/>
    <col min="11053" max="11057" width="8.796875" style="67"/>
    <col min="11058" max="11059" width="9.8984375" style="67" customWidth="1"/>
    <col min="11060" max="11269" width="8.796875" style="67"/>
    <col min="11270" max="11270" width="3.09765625" style="67" customWidth="1"/>
    <col min="11271" max="11271" width="9.5" style="67" customWidth="1"/>
    <col min="11272" max="11272" width="4" style="67" customWidth="1"/>
    <col min="11273" max="11273" width="0.8984375" style="67" customWidth="1"/>
    <col min="11274" max="11275" width="4" style="67" customWidth="1"/>
    <col min="11276" max="11276" width="0.8984375" style="67" customWidth="1"/>
    <col min="11277" max="11278" width="4" style="67" customWidth="1"/>
    <col min="11279" max="11279" width="0.8984375" style="67" customWidth="1"/>
    <col min="11280" max="11281" width="4" style="67" customWidth="1"/>
    <col min="11282" max="11282" width="0.8984375" style="67" customWidth="1"/>
    <col min="11283" max="11284" width="4" style="67" customWidth="1"/>
    <col min="11285" max="11285" width="0.8984375" style="67" customWidth="1"/>
    <col min="11286" max="11287" width="4" style="67" customWidth="1"/>
    <col min="11288" max="11288" width="0.8984375" style="67" customWidth="1"/>
    <col min="11289" max="11290" width="4" style="67" customWidth="1"/>
    <col min="11291" max="11291" width="0.8984375" style="67" customWidth="1"/>
    <col min="11292" max="11293" width="4" style="67" customWidth="1"/>
    <col min="11294" max="11294" width="0.8984375" style="67" customWidth="1"/>
    <col min="11295" max="11296" width="4" style="67" customWidth="1"/>
    <col min="11297" max="11297" width="0.8984375" style="67" customWidth="1"/>
    <col min="11298" max="11299" width="4" style="67" customWidth="1"/>
    <col min="11300" max="11300" width="0.8984375" style="67" customWidth="1"/>
    <col min="11301" max="11302" width="4" style="67" customWidth="1"/>
    <col min="11303" max="11303" width="0.8984375" style="67" customWidth="1"/>
    <col min="11304" max="11306" width="4" style="67" customWidth="1"/>
    <col min="11307" max="11307" width="8" style="67" customWidth="1"/>
    <col min="11308" max="11308" width="3.59765625" style="67" customWidth="1"/>
    <col min="11309" max="11313" width="8.796875" style="67"/>
    <col min="11314" max="11315" width="9.8984375" style="67" customWidth="1"/>
    <col min="11316" max="11525" width="8.796875" style="67"/>
    <col min="11526" max="11526" width="3.09765625" style="67" customWidth="1"/>
    <col min="11527" max="11527" width="9.5" style="67" customWidth="1"/>
    <col min="11528" max="11528" width="4" style="67" customWidth="1"/>
    <col min="11529" max="11529" width="0.8984375" style="67" customWidth="1"/>
    <col min="11530" max="11531" width="4" style="67" customWidth="1"/>
    <col min="11532" max="11532" width="0.8984375" style="67" customWidth="1"/>
    <col min="11533" max="11534" width="4" style="67" customWidth="1"/>
    <col min="11535" max="11535" width="0.8984375" style="67" customWidth="1"/>
    <col min="11536" max="11537" width="4" style="67" customWidth="1"/>
    <col min="11538" max="11538" width="0.8984375" style="67" customWidth="1"/>
    <col min="11539" max="11540" width="4" style="67" customWidth="1"/>
    <col min="11541" max="11541" width="0.8984375" style="67" customWidth="1"/>
    <col min="11542" max="11543" width="4" style="67" customWidth="1"/>
    <col min="11544" max="11544" width="0.8984375" style="67" customWidth="1"/>
    <col min="11545" max="11546" width="4" style="67" customWidth="1"/>
    <col min="11547" max="11547" width="0.8984375" style="67" customWidth="1"/>
    <col min="11548" max="11549" width="4" style="67" customWidth="1"/>
    <col min="11550" max="11550" width="0.8984375" style="67" customWidth="1"/>
    <col min="11551" max="11552" width="4" style="67" customWidth="1"/>
    <col min="11553" max="11553" width="0.8984375" style="67" customWidth="1"/>
    <col min="11554" max="11555" width="4" style="67" customWidth="1"/>
    <col min="11556" max="11556" width="0.8984375" style="67" customWidth="1"/>
    <col min="11557" max="11558" width="4" style="67" customWidth="1"/>
    <col min="11559" max="11559" width="0.8984375" style="67" customWidth="1"/>
    <col min="11560" max="11562" width="4" style="67" customWidth="1"/>
    <col min="11563" max="11563" width="8" style="67" customWidth="1"/>
    <col min="11564" max="11564" width="3.59765625" style="67" customWidth="1"/>
    <col min="11565" max="11569" width="8.796875" style="67"/>
    <col min="11570" max="11571" width="9.8984375" style="67" customWidth="1"/>
    <col min="11572" max="11781" width="8.796875" style="67"/>
    <col min="11782" max="11782" width="3.09765625" style="67" customWidth="1"/>
    <col min="11783" max="11783" width="9.5" style="67" customWidth="1"/>
    <col min="11784" max="11784" width="4" style="67" customWidth="1"/>
    <col min="11785" max="11785" width="0.8984375" style="67" customWidth="1"/>
    <col min="11786" max="11787" width="4" style="67" customWidth="1"/>
    <col min="11788" max="11788" width="0.8984375" style="67" customWidth="1"/>
    <col min="11789" max="11790" width="4" style="67" customWidth="1"/>
    <col min="11791" max="11791" width="0.8984375" style="67" customWidth="1"/>
    <col min="11792" max="11793" width="4" style="67" customWidth="1"/>
    <col min="11794" max="11794" width="0.8984375" style="67" customWidth="1"/>
    <col min="11795" max="11796" width="4" style="67" customWidth="1"/>
    <col min="11797" max="11797" width="0.8984375" style="67" customWidth="1"/>
    <col min="11798" max="11799" width="4" style="67" customWidth="1"/>
    <col min="11800" max="11800" width="0.8984375" style="67" customWidth="1"/>
    <col min="11801" max="11802" width="4" style="67" customWidth="1"/>
    <col min="11803" max="11803" width="0.8984375" style="67" customWidth="1"/>
    <col min="11804" max="11805" width="4" style="67" customWidth="1"/>
    <col min="11806" max="11806" width="0.8984375" style="67" customWidth="1"/>
    <col min="11807" max="11808" width="4" style="67" customWidth="1"/>
    <col min="11809" max="11809" width="0.8984375" style="67" customWidth="1"/>
    <col min="11810" max="11811" width="4" style="67" customWidth="1"/>
    <col min="11812" max="11812" width="0.8984375" style="67" customWidth="1"/>
    <col min="11813" max="11814" width="4" style="67" customWidth="1"/>
    <col min="11815" max="11815" width="0.8984375" style="67" customWidth="1"/>
    <col min="11816" max="11818" width="4" style="67" customWidth="1"/>
    <col min="11819" max="11819" width="8" style="67" customWidth="1"/>
    <col min="11820" max="11820" width="3.59765625" style="67" customWidth="1"/>
    <col min="11821" max="11825" width="8.796875" style="67"/>
    <col min="11826" max="11827" width="9.8984375" style="67" customWidth="1"/>
    <col min="11828" max="12037" width="8.796875" style="67"/>
    <col min="12038" max="12038" width="3.09765625" style="67" customWidth="1"/>
    <col min="12039" max="12039" width="9.5" style="67" customWidth="1"/>
    <col min="12040" max="12040" width="4" style="67" customWidth="1"/>
    <col min="12041" max="12041" width="0.8984375" style="67" customWidth="1"/>
    <col min="12042" max="12043" width="4" style="67" customWidth="1"/>
    <col min="12044" max="12044" width="0.8984375" style="67" customWidth="1"/>
    <col min="12045" max="12046" width="4" style="67" customWidth="1"/>
    <col min="12047" max="12047" width="0.8984375" style="67" customWidth="1"/>
    <col min="12048" max="12049" width="4" style="67" customWidth="1"/>
    <col min="12050" max="12050" width="0.8984375" style="67" customWidth="1"/>
    <col min="12051" max="12052" width="4" style="67" customWidth="1"/>
    <col min="12053" max="12053" width="0.8984375" style="67" customWidth="1"/>
    <col min="12054" max="12055" width="4" style="67" customWidth="1"/>
    <col min="12056" max="12056" width="0.8984375" style="67" customWidth="1"/>
    <col min="12057" max="12058" width="4" style="67" customWidth="1"/>
    <col min="12059" max="12059" width="0.8984375" style="67" customWidth="1"/>
    <col min="12060" max="12061" width="4" style="67" customWidth="1"/>
    <col min="12062" max="12062" width="0.8984375" style="67" customWidth="1"/>
    <col min="12063" max="12064" width="4" style="67" customWidth="1"/>
    <col min="12065" max="12065" width="0.8984375" style="67" customWidth="1"/>
    <col min="12066" max="12067" width="4" style="67" customWidth="1"/>
    <col min="12068" max="12068" width="0.8984375" style="67" customWidth="1"/>
    <col min="12069" max="12070" width="4" style="67" customWidth="1"/>
    <col min="12071" max="12071" width="0.8984375" style="67" customWidth="1"/>
    <col min="12072" max="12074" width="4" style="67" customWidth="1"/>
    <col min="12075" max="12075" width="8" style="67" customWidth="1"/>
    <col min="12076" max="12076" width="3.59765625" style="67" customWidth="1"/>
    <col min="12077" max="12081" width="8.796875" style="67"/>
    <col min="12082" max="12083" width="9.8984375" style="67" customWidth="1"/>
    <col min="12084" max="12293" width="8.796875" style="67"/>
    <col min="12294" max="12294" width="3.09765625" style="67" customWidth="1"/>
    <col min="12295" max="12295" width="9.5" style="67" customWidth="1"/>
    <col min="12296" max="12296" width="4" style="67" customWidth="1"/>
    <col min="12297" max="12297" width="0.8984375" style="67" customWidth="1"/>
    <col min="12298" max="12299" width="4" style="67" customWidth="1"/>
    <col min="12300" max="12300" width="0.8984375" style="67" customWidth="1"/>
    <col min="12301" max="12302" width="4" style="67" customWidth="1"/>
    <col min="12303" max="12303" width="0.8984375" style="67" customWidth="1"/>
    <col min="12304" max="12305" width="4" style="67" customWidth="1"/>
    <col min="12306" max="12306" width="0.8984375" style="67" customWidth="1"/>
    <col min="12307" max="12308" width="4" style="67" customWidth="1"/>
    <col min="12309" max="12309" width="0.8984375" style="67" customWidth="1"/>
    <col min="12310" max="12311" width="4" style="67" customWidth="1"/>
    <col min="12312" max="12312" width="0.8984375" style="67" customWidth="1"/>
    <col min="12313" max="12314" width="4" style="67" customWidth="1"/>
    <col min="12315" max="12315" width="0.8984375" style="67" customWidth="1"/>
    <col min="12316" max="12317" width="4" style="67" customWidth="1"/>
    <col min="12318" max="12318" width="0.8984375" style="67" customWidth="1"/>
    <col min="12319" max="12320" width="4" style="67" customWidth="1"/>
    <col min="12321" max="12321" width="0.8984375" style="67" customWidth="1"/>
    <col min="12322" max="12323" width="4" style="67" customWidth="1"/>
    <col min="12324" max="12324" width="0.8984375" style="67" customWidth="1"/>
    <col min="12325" max="12326" width="4" style="67" customWidth="1"/>
    <col min="12327" max="12327" width="0.8984375" style="67" customWidth="1"/>
    <col min="12328" max="12330" width="4" style="67" customWidth="1"/>
    <col min="12331" max="12331" width="8" style="67" customWidth="1"/>
    <col min="12332" max="12332" width="3.59765625" style="67" customWidth="1"/>
    <col min="12333" max="12337" width="8.796875" style="67"/>
    <col min="12338" max="12339" width="9.8984375" style="67" customWidth="1"/>
    <col min="12340" max="12549" width="8.796875" style="67"/>
    <col min="12550" max="12550" width="3.09765625" style="67" customWidth="1"/>
    <col min="12551" max="12551" width="9.5" style="67" customWidth="1"/>
    <col min="12552" max="12552" width="4" style="67" customWidth="1"/>
    <col min="12553" max="12553" width="0.8984375" style="67" customWidth="1"/>
    <col min="12554" max="12555" width="4" style="67" customWidth="1"/>
    <col min="12556" max="12556" width="0.8984375" style="67" customWidth="1"/>
    <col min="12557" max="12558" width="4" style="67" customWidth="1"/>
    <col min="12559" max="12559" width="0.8984375" style="67" customWidth="1"/>
    <col min="12560" max="12561" width="4" style="67" customWidth="1"/>
    <col min="12562" max="12562" width="0.8984375" style="67" customWidth="1"/>
    <col min="12563" max="12564" width="4" style="67" customWidth="1"/>
    <col min="12565" max="12565" width="0.8984375" style="67" customWidth="1"/>
    <col min="12566" max="12567" width="4" style="67" customWidth="1"/>
    <col min="12568" max="12568" width="0.8984375" style="67" customWidth="1"/>
    <col min="12569" max="12570" width="4" style="67" customWidth="1"/>
    <col min="12571" max="12571" width="0.8984375" style="67" customWidth="1"/>
    <col min="12572" max="12573" width="4" style="67" customWidth="1"/>
    <col min="12574" max="12574" width="0.8984375" style="67" customWidth="1"/>
    <col min="12575" max="12576" width="4" style="67" customWidth="1"/>
    <col min="12577" max="12577" width="0.8984375" style="67" customWidth="1"/>
    <col min="12578" max="12579" width="4" style="67" customWidth="1"/>
    <col min="12580" max="12580" width="0.8984375" style="67" customWidth="1"/>
    <col min="12581" max="12582" width="4" style="67" customWidth="1"/>
    <col min="12583" max="12583" width="0.8984375" style="67" customWidth="1"/>
    <col min="12584" max="12586" width="4" style="67" customWidth="1"/>
    <col min="12587" max="12587" width="8" style="67" customWidth="1"/>
    <col min="12588" max="12588" width="3.59765625" style="67" customWidth="1"/>
    <col min="12589" max="12593" width="8.796875" style="67"/>
    <col min="12594" max="12595" width="9.8984375" style="67" customWidth="1"/>
    <col min="12596" max="12805" width="8.796875" style="67"/>
    <col min="12806" max="12806" width="3.09765625" style="67" customWidth="1"/>
    <col min="12807" max="12807" width="9.5" style="67" customWidth="1"/>
    <col min="12808" max="12808" width="4" style="67" customWidth="1"/>
    <col min="12809" max="12809" width="0.8984375" style="67" customWidth="1"/>
    <col min="12810" max="12811" width="4" style="67" customWidth="1"/>
    <col min="12812" max="12812" width="0.8984375" style="67" customWidth="1"/>
    <col min="12813" max="12814" width="4" style="67" customWidth="1"/>
    <col min="12815" max="12815" width="0.8984375" style="67" customWidth="1"/>
    <col min="12816" max="12817" width="4" style="67" customWidth="1"/>
    <col min="12818" max="12818" width="0.8984375" style="67" customWidth="1"/>
    <col min="12819" max="12820" width="4" style="67" customWidth="1"/>
    <col min="12821" max="12821" width="0.8984375" style="67" customWidth="1"/>
    <col min="12822" max="12823" width="4" style="67" customWidth="1"/>
    <col min="12824" max="12824" width="0.8984375" style="67" customWidth="1"/>
    <col min="12825" max="12826" width="4" style="67" customWidth="1"/>
    <col min="12827" max="12827" width="0.8984375" style="67" customWidth="1"/>
    <col min="12828" max="12829" width="4" style="67" customWidth="1"/>
    <col min="12830" max="12830" width="0.8984375" style="67" customWidth="1"/>
    <col min="12831" max="12832" width="4" style="67" customWidth="1"/>
    <col min="12833" max="12833" width="0.8984375" style="67" customWidth="1"/>
    <col min="12834" max="12835" width="4" style="67" customWidth="1"/>
    <col min="12836" max="12836" width="0.8984375" style="67" customWidth="1"/>
    <col min="12837" max="12838" width="4" style="67" customWidth="1"/>
    <col min="12839" max="12839" width="0.8984375" style="67" customWidth="1"/>
    <col min="12840" max="12842" width="4" style="67" customWidth="1"/>
    <col min="12843" max="12843" width="8" style="67" customWidth="1"/>
    <col min="12844" max="12844" width="3.59765625" style="67" customWidth="1"/>
    <col min="12845" max="12849" width="8.796875" style="67"/>
    <col min="12850" max="12851" width="9.8984375" style="67" customWidth="1"/>
    <col min="12852" max="13061" width="8.796875" style="67"/>
    <col min="13062" max="13062" width="3.09765625" style="67" customWidth="1"/>
    <col min="13063" max="13063" width="9.5" style="67" customWidth="1"/>
    <col min="13064" max="13064" width="4" style="67" customWidth="1"/>
    <col min="13065" max="13065" width="0.8984375" style="67" customWidth="1"/>
    <col min="13066" max="13067" width="4" style="67" customWidth="1"/>
    <col min="13068" max="13068" width="0.8984375" style="67" customWidth="1"/>
    <col min="13069" max="13070" width="4" style="67" customWidth="1"/>
    <col min="13071" max="13071" width="0.8984375" style="67" customWidth="1"/>
    <col min="13072" max="13073" width="4" style="67" customWidth="1"/>
    <col min="13074" max="13074" width="0.8984375" style="67" customWidth="1"/>
    <col min="13075" max="13076" width="4" style="67" customWidth="1"/>
    <col min="13077" max="13077" width="0.8984375" style="67" customWidth="1"/>
    <col min="13078" max="13079" width="4" style="67" customWidth="1"/>
    <col min="13080" max="13080" width="0.8984375" style="67" customWidth="1"/>
    <col min="13081" max="13082" width="4" style="67" customWidth="1"/>
    <col min="13083" max="13083" width="0.8984375" style="67" customWidth="1"/>
    <col min="13084" max="13085" width="4" style="67" customWidth="1"/>
    <col min="13086" max="13086" width="0.8984375" style="67" customWidth="1"/>
    <col min="13087" max="13088" width="4" style="67" customWidth="1"/>
    <col min="13089" max="13089" width="0.8984375" style="67" customWidth="1"/>
    <col min="13090" max="13091" width="4" style="67" customWidth="1"/>
    <col min="13092" max="13092" width="0.8984375" style="67" customWidth="1"/>
    <col min="13093" max="13094" width="4" style="67" customWidth="1"/>
    <col min="13095" max="13095" width="0.8984375" style="67" customWidth="1"/>
    <col min="13096" max="13098" width="4" style="67" customWidth="1"/>
    <col min="13099" max="13099" width="8" style="67" customWidth="1"/>
    <col min="13100" max="13100" width="3.59765625" style="67" customWidth="1"/>
    <col min="13101" max="13105" width="8.796875" style="67"/>
    <col min="13106" max="13107" width="9.8984375" style="67" customWidth="1"/>
    <col min="13108" max="13317" width="8.796875" style="67"/>
    <col min="13318" max="13318" width="3.09765625" style="67" customWidth="1"/>
    <col min="13319" max="13319" width="9.5" style="67" customWidth="1"/>
    <col min="13320" max="13320" width="4" style="67" customWidth="1"/>
    <col min="13321" max="13321" width="0.8984375" style="67" customWidth="1"/>
    <col min="13322" max="13323" width="4" style="67" customWidth="1"/>
    <col min="13324" max="13324" width="0.8984375" style="67" customWidth="1"/>
    <col min="13325" max="13326" width="4" style="67" customWidth="1"/>
    <col min="13327" max="13327" width="0.8984375" style="67" customWidth="1"/>
    <col min="13328" max="13329" width="4" style="67" customWidth="1"/>
    <col min="13330" max="13330" width="0.8984375" style="67" customWidth="1"/>
    <col min="13331" max="13332" width="4" style="67" customWidth="1"/>
    <col min="13333" max="13333" width="0.8984375" style="67" customWidth="1"/>
    <col min="13334" max="13335" width="4" style="67" customWidth="1"/>
    <col min="13336" max="13336" width="0.8984375" style="67" customWidth="1"/>
    <col min="13337" max="13338" width="4" style="67" customWidth="1"/>
    <col min="13339" max="13339" width="0.8984375" style="67" customWidth="1"/>
    <col min="13340" max="13341" width="4" style="67" customWidth="1"/>
    <col min="13342" max="13342" width="0.8984375" style="67" customWidth="1"/>
    <col min="13343" max="13344" width="4" style="67" customWidth="1"/>
    <col min="13345" max="13345" width="0.8984375" style="67" customWidth="1"/>
    <col min="13346" max="13347" width="4" style="67" customWidth="1"/>
    <col min="13348" max="13348" width="0.8984375" style="67" customWidth="1"/>
    <col min="13349" max="13350" width="4" style="67" customWidth="1"/>
    <col min="13351" max="13351" width="0.8984375" style="67" customWidth="1"/>
    <col min="13352" max="13354" width="4" style="67" customWidth="1"/>
    <col min="13355" max="13355" width="8" style="67" customWidth="1"/>
    <col min="13356" max="13356" width="3.59765625" style="67" customWidth="1"/>
    <col min="13357" max="13361" width="8.796875" style="67"/>
    <col min="13362" max="13363" width="9.8984375" style="67" customWidth="1"/>
    <col min="13364" max="13573" width="8.796875" style="67"/>
    <col min="13574" max="13574" width="3.09765625" style="67" customWidth="1"/>
    <col min="13575" max="13575" width="9.5" style="67" customWidth="1"/>
    <col min="13576" max="13576" width="4" style="67" customWidth="1"/>
    <col min="13577" max="13577" width="0.8984375" style="67" customWidth="1"/>
    <col min="13578" max="13579" width="4" style="67" customWidth="1"/>
    <col min="13580" max="13580" width="0.8984375" style="67" customWidth="1"/>
    <col min="13581" max="13582" width="4" style="67" customWidth="1"/>
    <col min="13583" max="13583" width="0.8984375" style="67" customWidth="1"/>
    <col min="13584" max="13585" width="4" style="67" customWidth="1"/>
    <col min="13586" max="13586" width="0.8984375" style="67" customWidth="1"/>
    <col min="13587" max="13588" width="4" style="67" customWidth="1"/>
    <col min="13589" max="13589" width="0.8984375" style="67" customWidth="1"/>
    <col min="13590" max="13591" width="4" style="67" customWidth="1"/>
    <col min="13592" max="13592" width="0.8984375" style="67" customWidth="1"/>
    <col min="13593" max="13594" width="4" style="67" customWidth="1"/>
    <col min="13595" max="13595" width="0.8984375" style="67" customWidth="1"/>
    <col min="13596" max="13597" width="4" style="67" customWidth="1"/>
    <col min="13598" max="13598" width="0.8984375" style="67" customWidth="1"/>
    <col min="13599" max="13600" width="4" style="67" customWidth="1"/>
    <col min="13601" max="13601" width="0.8984375" style="67" customWidth="1"/>
    <col min="13602" max="13603" width="4" style="67" customWidth="1"/>
    <col min="13604" max="13604" width="0.8984375" style="67" customWidth="1"/>
    <col min="13605" max="13606" width="4" style="67" customWidth="1"/>
    <col min="13607" max="13607" width="0.8984375" style="67" customWidth="1"/>
    <col min="13608" max="13610" width="4" style="67" customWidth="1"/>
    <col min="13611" max="13611" width="8" style="67" customWidth="1"/>
    <col min="13612" max="13612" width="3.59765625" style="67" customWidth="1"/>
    <col min="13613" max="13617" width="8.796875" style="67"/>
    <col min="13618" max="13619" width="9.8984375" style="67" customWidth="1"/>
    <col min="13620" max="13829" width="8.796875" style="67"/>
    <col min="13830" max="13830" width="3.09765625" style="67" customWidth="1"/>
    <col min="13831" max="13831" width="9.5" style="67" customWidth="1"/>
    <col min="13832" max="13832" width="4" style="67" customWidth="1"/>
    <col min="13833" max="13833" width="0.8984375" style="67" customWidth="1"/>
    <col min="13834" max="13835" width="4" style="67" customWidth="1"/>
    <col min="13836" max="13836" width="0.8984375" style="67" customWidth="1"/>
    <col min="13837" max="13838" width="4" style="67" customWidth="1"/>
    <col min="13839" max="13839" width="0.8984375" style="67" customWidth="1"/>
    <col min="13840" max="13841" width="4" style="67" customWidth="1"/>
    <col min="13842" max="13842" width="0.8984375" style="67" customWidth="1"/>
    <col min="13843" max="13844" width="4" style="67" customWidth="1"/>
    <col min="13845" max="13845" width="0.8984375" style="67" customWidth="1"/>
    <col min="13846" max="13847" width="4" style="67" customWidth="1"/>
    <col min="13848" max="13848" width="0.8984375" style="67" customWidth="1"/>
    <col min="13849" max="13850" width="4" style="67" customWidth="1"/>
    <col min="13851" max="13851" width="0.8984375" style="67" customWidth="1"/>
    <col min="13852" max="13853" width="4" style="67" customWidth="1"/>
    <col min="13854" max="13854" width="0.8984375" style="67" customWidth="1"/>
    <col min="13855" max="13856" width="4" style="67" customWidth="1"/>
    <col min="13857" max="13857" width="0.8984375" style="67" customWidth="1"/>
    <col min="13858" max="13859" width="4" style="67" customWidth="1"/>
    <col min="13860" max="13860" width="0.8984375" style="67" customWidth="1"/>
    <col min="13861" max="13862" width="4" style="67" customWidth="1"/>
    <col min="13863" max="13863" width="0.8984375" style="67" customWidth="1"/>
    <col min="13864" max="13866" width="4" style="67" customWidth="1"/>
    <col min="13867" max="13867" width="8" style="67" customWidth="1"/>
    <col min="13868" max="13868" width="3.59765625" style="67" customWidth="1"/>
    <col min="13869" max="13873" width="8.796875" style="67"/>
    <col min="13874" max="13875" width="9.8984375" style="67" customWidth="1"/>
    <col min="13876" max="14085" width="8.796875" style="67"/>
    <col min="14086" max="14086" width="3.09765625" style="67" customWidth="1"/>
    <col min="14087" max="14087" width="9.5" style="67" customWidth="1"/>
    <col min="14088" max="14088" width="4" style="67" customWidth="1"/>
    <col min="14089" max="14089" width="0.8984375" style="67" customWidth="1"/>
    <col min="14090" max="14091" width="4" style="67" customWidth="1"/>
    <col min="14092" max="14092" width="0.8984375" style="67" customWidth="1"/>
    <col min="14093" max="14094" width="4" style="67" customWidth="1"/>
    <col min="14095" max="14095" width="0.8984375" style="67" customWidth="1"/>
    <col min="14096" max="14097" width="4" style="67" customWidth="1"/>
    <col min="14098" max="14098" width="0.8984375" style="67" customWidth="1"/>
    <col min="14099" max="14100" width="4" style="67" customWidth="1"/>
    <col min="14101" max="14101" width="0.8984375" style="67" customWidth="1"/>
    <col min="14102" max="14103" width="4" style="67" customWidth="1"/>
    <col min="14104" max="14104" width="0.8984375" style="67" customWidth="1"/>
    <col min="14105" max="14106" width="4" style="67" customWidth="1"/>
    <col min="14107" max="14107" width="0.8984375" style="67" customWidth="1"/>
    <col min="14108" max="14109" width="4" style="67" customWidth="1"/>
    <col min="14110" max="14110" width="0.8984375" style="67" customWidth="1"/>
    <col min="14111" max="14112" width="4" style="67" customWidth="1"/>
    <col min="14113" max="14113" width="0.8984375" style="67" customWidth="1"/>
    <col min="14114" max="14115" width="4" style="67" customWidth="1"/>
    <col min="14116" max="14116" width="0.8984375" style="67" customWidth="1"/>
    <col min="14117" max="14118" width="4" style="67" customWidth="1"/>
    <col min="14119" max="14119" width="0.8984375" style="67" customWidth="1"/>
    <col min="14120" max="14122" width="4" style="67" customWidth="1"/>
    <col min="14123" max="14123" width="8" style="67" customWidth="1"/>
    <col min="14124" max="14124" width="3.59765625" style="67" customWidth="1"/>
    <col min="14125" max="14129" width="8.796875" style="67"/>
    <col min="14130" max="14131" width="9.8984375" style="67" customWidth="1"/>
    <col min="14132" max="14341" width="8.796875" style="67"/>
    <col min="14342" max="14342" width="3.09765625" style="67" customWidth="1"/>
    <col min="14343" max="14343" width="9.5" style="67" customWidth="1"/>
    <col min="14344" max="14344" width="4" style="67" customWidth="1"/>
    <col min="14345" max="14345" width="0.8984375" style="67" customWidth="1"/>
    <col min="14346" max="14347" width="4" style="67" customWidth="1"/>
    <col min="14348" max="14348" width="0.8984375" style="67" customWidth="1"/>
    <col min="14349" max="14350" width="4" style="67" customWidth="1"/>
    <col min="14351" max="14351" width="0.8984375" style="67" customWidth="1"/>
    <col min="14352" max="14353" width="4" style="67" customWidth="1"/>
    <col min="14354" max="14354" width="0.8984375" style="67" customWidth="1"/>
    <col min="14355" max="14356" width="4" style="67" customWidth="1"/>
    <col min="14357" max="14357" width="0.8984375" style="67" customWidth="1"/>
    <col min="14358" max="14359" width="4" style="67" customWidth="1"/>
    <col min="14360" max="14360" width="0.8984375" style="67" customWidth="1"/>
    <col min="14361" max="14362" width="4" style="67" customWidth="1"/>
    <col min="14363" max="14363" width="0.8984375" style="67" customWidth="1"/>
    <col min="14364" max="14365" width="4" style="67" customWidth="1"/>
    <col min="14366" max="14366" width="0.8984375" style="67" customWidth="1"/>
    <col min="14367" max="14368" width="4" style="67" customWidth="1"/>
    <col min="14369" max="14369" width="0.8984375" style="67" customWidth="1"/>
    <col min="14370" max="14371" width="4" style="67" customWidth="1"/>
    <col min="14372" max="14372" width="0.8984375" style="67" customWidth="1"/>
    <col min="14373" max="14374" width="4" style="67" customWidth="1"/>
    <col min="14375" max="14375" width="0.8984375" style="67" customWidth="1"/>
    <col min="14376" max="14378" width="4" style="67" customWidth="1"/>
    <col min="14379" max="14379" width="8" style="67" customWidth="1"/>
    <col min="14380" max="14380" width="3.59765625" style="67" customWidth="1"/>
    <col min="14381" max="14385" width="8.796875" style="67"/>
    <col min="14386" max="14387" width="9.8984375" style="67" customWidth="1"/>
    <col min="14388" max="14597" width="8.796875" style="67"/>
    <col min="14598" max="14598" width="3.09765625" style="67" customWidth="1"/>
    <col min="14599" max="14599" width="9.5" style="67" customWidth="1"/>
    <col min="14600" max="14600" width="4" style="67" customWidth="1"/>
    <col min="14601" max="14601" width="0.8984375" style="67" customWidth="1"/>
    <col min="14602" max="14603" width="4" style="67" customWidth="1"/>
    <col min="14604" max="14604" width="0.8984375" style="67" customWidth="1"/>
    <col min="14605" max="14606" width="4" style="67" customWidth="1"/>
    <col min="14607" max="14607" width="0.8984375" style="67" customWidth="1"/>
    <col min="14608" max="14609" width="4" style="67" customWidth="1"/>
    <col min="14610" max="14610" width="0.8984375" style="67" customWidth="1"/>
    <col min="14611" max="14612" width="4" style="67" customWidth="1"/>
    <col min="14613" max="14613" width="0.8984375" style="67" customWidth="1"/>
    <col min="14614" max="14615" width="4" style="67" customWidth="1"/>
    <col min="14616" max="14616" width="0.8984375" style="67" customWidth="1"/>
    <col min="14617" max="14618" width="4" style="67" customWidth="1"/>
    <col min="14619" max="14619" width="0.8984375" style="67" customWidth="1"/>
    <col min="14620" max="14621" width="4" style="67" customWidth="1"/>
    <col min="14622" max="14622" width="0.8984375" style="67" customWidth="1"/>
    <col min="14623" max="14624" width="4" style="67" customWidth="1"/>
    <col min="14625" max="14625" width="0.8984375" style="67" customWidth="1"/>
    <col min="14626" max="14627" width="4" style="67" customWidth="1"/>
    <col min="14628" max="14628" width="0.8984375" style="67" customWidth="1"/>
    <col min="14629" max="14630" width="4" style="67" customWidth="1"/>
    <col min="14631" max="14631" width="0.8984375" style="67" customWidth="1"/>
    <col min="14632" max="14634" width="4" style="67" customWidth="1"/>
    <col min="14635" max="14635" width="8" style="67" customWidth="1"/>
    <col min="14636" max="14636" width="3.59765625" style="67" customWidth="1"/>
    <col min="14637" max="14641" width="8.796875" style="67"/>
    <col min="14642" max="14643" width="9.8984375" style="67" customWidth="1"/>
    <col min="14644" max="14853" width="8.796875" style="67"/>
    <col min="14854" max="14854" width="3.09765625" style="67" customWidth="1"/>
    <col min="14855" max="14855" width="9.5" style="67" customWidth="1"/>
    <col min="14856" max="14856" width="4" style="67" customWidth="1"/>
    <col min="14857" max="14857" width="0.8984375" style="67" customWidth="1"/>
    <col min="14858" max="14859" width="4" style="67" customWidth="1"/>
    <col min="14860" max="14860" width="0.8984375" style="67" customWidth="1"/>
    <col min="14861" max="14862" width="4" style="67" customWidth="1"/>
    <col min="14863" max="14863" width="0.8984375" style="67" customWidth="1"/>
    <col min="14864" max="14865" width="4" style="67" customWidth="1"/>
    <col min="14866" max="14866" width="0.8984375" style="67" customWidth="1"/>
    <col min="14867" max="14868" width="4" style="67" customWidth="1"/>
    <col min="14869" max="14869" width="0.8984375" style="67" customWidth="1"/>
    <col min="14870" max="14871" width="4" style="67" customWidth="1"/>
    <col min="14872" max="14872" width="0.8984375" style="67" customWidth="1"/>
    <col min="14873" max="14874" width="4" style="67" customWidth="1"/>
    <col min="14875" max="14875" width="0.8984375" style="67" customWidth="1"/>
    <col min="14876" max="14877" width="4" style="67" customWidth="1"/>
    <col min="14878" max="14878" width="0.8984375" style="67" customWidth="1"/>
    <col min="14879" max="14880" width="4" style="67" customWidth="1"/>
    <col min="14881" max="14881" width="0.8984375" style="67" customWidth="1"/>
    <col min="14882" max="14883" width="4" style="67" customWidth="1"/>
    <col min="14884" max="14884" width="0.8984375" style="67" customWidth="1"/>
    <col min="14885" max="14886" width="4" style="67" customWidth="1"/>
    <col min="14887" max="14887" width="0.8984375" style="67" customWidth="1"/>
    <col min="14888" max="14890" width="4" style="67" customWidth="1"/>
    <col min="14891" max="14891" width="8" style="67" customWidth="1"/>
    <col min="14892" max="14892" width="3.59765625" style="67" customWidth="1"/>
    <col min="14893" max="14897" width="8.796875" style="67"/>
    <col min="14898" max="14899" width="9.8984375" style="67" customWidth="1"/>
    <col min="14900" max="15109" width="8.796875" style="67"/>
    <col min="15110" max="15110" width="3.09765625" style="67" customWidth="1"/>
    <col min="15111" max="15111" width="9.5" style="67" customWidth="1"/>
    <col min="15112" max="15112" width="4" style="67" customWidth="1"/>
    <col min="15113" max="15113" width="0.8984375" style="67" customWidth="1"/>
    <col min="15114" max="15115" width="4" style="67" customWidth="1"/>
    <col min="15116" max="15116" width="0.8984375" style="67" customWidth="1"/>
    <col min="15117" max="15118" width="4" style="67" customWidth="1"/>
    <col min="15119" max="15119" width="0.8984375" style="67" customWidth="1"/>
    <col min="15120" max="15121" width="4" style="67" customWidth="1"/>
    <col min="15122" max="15122" width="0.8984375" style="67" customWidth="1"/>
    <col min="15123" max="15124" width="4" style="67" customWidth="1"/>
    <col min="15125" max="15125" width="0.8984375" style="67" customWidth="1"/>
    <col min="15126" max="15127" width="4" style="67" customWidth="1"/>
    <col min="15128" max="15128" width="0.8984375" style="67" customWidth="1"/>
    <col min="15129" max="15130" width="4" style="67" customWidth="1"/>
    <col min="15131" max="15131" width="0.8984375" style="67" customWidth="1"/>
    <col min="15132" max="15133" width="4" style="67" customWidth="1"/>
    <col min="15134" max="15134" width="0.8984375" style="67" customWidth="1"/>
    <col min="15135" max="15136" width="4" style="67" customWidth="1"/>
    <col min="15137" max="15137" width="0.8984375" style="67" customWidth="1"/>
    <col min="15138" max="15139" width="4" style="67" customWidth="1"/>
    <col min="15140" max="15140" width="0.8984375" style="67" customWidth="1"/>
    <col min="15141" max="15142" width="4" style="67" customWidth="1"/>
    <col min="15143" max="15143" width="0.8984375" style="67" customWidth="1"/>
    <col min="15144" max="15146" width="4" style="67" customWidth="1"/>
    <col min="15147" max="15147" width="8" style="67" customWidth="1"/>
    <col min="15148" max="15148" width="3.59765625" style="67" customWidth="1"/>
    <col min="15149" max="15153" width="8.796875" style="67"/>
    <col min="15154" max="15155" width="9.8984375" style="67" customWidth="1"/>
    <col min="15156" max="15365" width="8.796875" style="67"/>
    <col min="15366" max="15366" width="3.09765625" style="67" customWidth="1"/>
    <col min="15367" max="15367" width="9.5" style="67" customWidth="1"/>
    <col min="15368" max="15368" width="4" style="67" customWidth="1"/>
    <col min="15369" max="15369" width="0.8984375" style="67" customWidth="1"/>
    <col min="15370" max="15371" width="4" style="67" customWidth="1"/>
    <col min="15372" max="15372" width="0.8984375" style="67" customWidth="1"/>
    <col min="15373" max="15374" width="4" style="67" customWidth="1"/>
    <col min="15375" max="15375" width="0.8984375" style="67" customWidth="1"/>
    <col min="15376" max="15377" width="4" style="67" customWidth="1"/>
    <col min="15378" max="15378" width="0.8984375" style="67" customWidth="1"/>
    <col min="15379" max="15380" width="4" style="67" customWidth="1"/>
    <col min="15381" max="15381" width="0.8984375" style="67" customWidth="1"/>
    <col min="15382" max="15383" width="4" style="67" customWidth="1"/>
    <col min="15384" max="15384" width="0.8984375" style="67" customWidth="1"/>
    <col min="15385" max="15386" width="4" style="67" customWidth="1"/>
    <col min="15387" max="15387" width="0.8984375" style="67" customWidth="1"/>
    <col min="15388" max="15389" width="4" style="67" customWidth="1"/>
    <col min="15390" max="15390" width="0.8984375" style="67" customWidth="1"/>
    <col min="15391" max="15392" width="4" style="67" customWidth="1"/>
    <col min="15393" max="15393" width="0.8984375" style="67" customWidth="1"/>
    <col min="15394" max="15395" width="4" style="67" customWidth="1"/>
    <col min="15396" max="15396" width="0.8984375" style="67" customWidth="1"/>
    <col min="15397" max="15398" width="4" style="67" customWidth="1"/>
    <col min="15399" max="15399" width="0.8984375" style="67" customWidth="1"/>
    <col min="15400" max="15402" width="4" style="67" customWidth="1"/>
    <col min="15403" max="15403" width="8" style="67" customWidth="1"/>
    <col min="15404" max="15404" width="3.59765625" style="67" customWidth="1"/>
    <col min="15405" max="15409" width="8.796875" style="67"/>
    <col min="15410" max="15411" width="9.8984375" style="67" customWidth="1"/>
    <col min="15412" max="15621" width="8.796875" style="67"/>
    <col min="15622" max="15622" width="3.09765625" style="67" customWidth="1"/>
    <col min="15623" max="15623" width="9.5" style="67" customWidth="1"/>
    <col min="15624" max="15624" width="4" style="67" customWidth="1"/>
    <col min="15625" max="15625" width="0.8984375" style="67" customWidth="1"/>
    <col min="15626" max="15627" width="4" style="67" customWidth="1"/>
    <col min="15628" max="15628" width="0.8984375" style="67" customWidth="1"/>
    <col min="15629" max="15630" width="4" style="67" customWidth="1"/>
    <col min="15631" max="15631" width="0.8984375" style="67" customWidth="1"/>
    <col min="15632" max="15633" width="4" style="67" customWidth="1"/>
    <col min="15634" max="15634" width="0.8984375" style="67" customWidth="1"/>
    <col min="15635" max="15636" width="4" style="67" customWidth="1"/>
    <col min="15637" max="15637" width="0.8984375" style="67" customWidth="1"/>
    <col min="15638" max="15639" width="4" style="67" customWidth="1"/>
    <col min="15640" max="15640" width="0.8984375" style="67" customWidth="1"/>
    <col min="15641" max="15642" width="4" style="67" customWidth="1"/>
    <col min="15643" max="15643" width="0.8984375" style="67" customWidth="1"/>
    <col min="15644" max="15645" width="4" style="67" customWidth="1"/>
    <col min="15646" max="15646" width="0.8984375" style="67" customWidth="1"/>
    <col min="15647" max="15648" width="4" style="67" customWidth="1"/>
    <col min="15649" max="15649" width="0.8984375" style="67" customWidth="1"/>
    <col min="15650" max="15651" width="4" style="67" customWidth="1"/>
    <col min="15652" max="15652" width="0.8984375" style="67" customWidth="1"/>
    <col min="15653" max="15654" width="4" style="67" customWidth="1"/>
    <col min="15655" max="15655" width="0.8984375" style="67" customWidth="1"/>
    <col min="15656" max="15658" width="4" style="67" customWidth="1"/>
    <col min="15659" max="15659" width="8" style="67" customWidth="1"/>
    <col min="15660" max="15660" width="3.59765625" style="67" customWidth="1"/>
    <col min="15661" max="15665" width="8.796875" style="67"/>
    <col min="15666" max="15667" width="9.8984375" style="67" customWidth="1"/>
    <col min="15668" max="15877" width="8.796875" style="67"/>
    <col min="15878" max="15878" width="3.09765625" style="67" customWidth="1"/>
    <col min="15879" max="15879" width="9.5" style="67" customWidth="1"/>
    <col min="15880" max="15880" width="4" style="67" customWidth="1"/>
    <col min="15881" max="15881" width="0.8984375" style="67" customWidth="1"/>
    <col min="15882" max="15883" width="4" style="67" customWidth="1"/>
    <col min="15884" max="15884" width="0.8984375" style="67" customWidth="1"/>
    <col min="15885" max="15886" width="4" style="67" customWidth="1"/>
    <col min="15887" max="15887" width="0.8984375" style="67" customWidth="1"/>
    <col min="15888" max="15889" width="4" style="67" customWidth="1"/>
    <col min="15890" max="15890" width="0.8984375" style="67" customWidth="1"/>
    <col min="15891" max="15892" width="4" style="67" customWidth="1"/>
    <col min="15893" max="15893" width="0.8984375" style="67" customWidth="1"/>
    <col min="15894" max="15895" width="4" style="67" customWidth="1"/>
    <col min="15896" max="15896" width="0.8984375" style="67" customWidth="1"/>
    <col min="15897" max="15898" width="4" style="67" customWidth="1"/>
    <col min="15899" max="15899" width="0.8984375" style="67" customWidth="1"/>
    <col min="15900" max="15901" width="4" style="67" customWidth="1"/>
    <col min="15902" max="15902" width="0.8984375" style="67" customWidth="1"/>
    <col min="15903" max="15904" width="4" style="67" customWidth="1"/>
    <col min="15905" max="15905" width="0.8984375" style="67" customWidth="1"/>
    <col min="15906" max="15907" width="4" style="67" customWidth="1"/>
    <col min="15908" max="15908" width="0.8984375" style="67" customWidth="1"/>
    <col min="15909" max="15910" width="4" style="67" customWidth="1"/>
    <col min="15911" max="15911" width="0.8984375" style="67" customWidth="1"/>
    <col min="15912" max="15914" width="4" style="67" customWidth="1"/>
    <col min="15915" max="15915" width="8" style="67" customWidth="1"/>
    <col min="15916" max="15916" width="3.59765625" style="67" customWidth="1"/>
    <col min="15917" max="15921" width="8.796875" style="67"/>
    <col min="15922" max="15923" width="9.8984375" style="67" customWidth="1"/>
    <col min="15924" max="16133" width="8.796875" style="67"/>
    <col min="16134" max="16134" width="3.09765625" style="67" customWidth="1"/>
    <col min="16135" max="16135" width="9.5" style="67" customWidth="1"/>
    <col min="16136" max="16136" width="4" style="67" customWidth="1"/>
    <col min="16137" max="16137" width="0.8984375" style="67" customWidth="1"/>
    <col min="16138" max="16139" width="4" style="67" customWidth="1"/>
    <col min="16140" max="16140" width="0.8984375" style="67" customWidth="1"/>
    <col min="16141" max="16142" width="4" style="67" customWidth="1"/>
    <col min="16143" max="16143" width="0.8984375" style="67" customWidth="1"/>
    <col min="16144" max="16145" width="4" style="67" customWidth="1"/>
    <col min="16146" max="16146" width="0.8984375" style="67" customWidth="1"/>
    <col min="16147" max="16148" width="4" style="67" customWidth="1"/>
    <col min="16149" max="16149" width="0.8984375" style="67" customWidth="1"/>
    <col min="16150" max="16151" width="4" style="67" customWidth="1"/>
    <col min="16152" max="16152" width="0.8984375" style="67" customWidth="1"/>
    <col min="16153" max="16154" width="4" style="67" customWidth="1"/>
    <col min="16155" max="16155" width="0.8984375" style="67" customWidth="1"/>
    <col min="16156" max="16157" width="4" style="67" customWidth="1"/>
    <col min="16158" max="16158" width="0.8984375" style="67" customWidth="1"/>
    <col min="16159" max="16160" width="4" style="67" customWidth="1"/>
    <col min="16161" max="16161" width="0.8984375" style="67" customWidth="1"/>
    <col min="16162" max="16163" width="4" style="67" customWidth="1"/>
    <col min="16164" max="16164" width="0.8984375" style="67" customWidth="1"/>
    <col min="16165" max="16166" width="4" style="67" customWidth="1"/>
    <col min="16167" max="16167" width="0.8984375" style="67" customWidth="1"/>
    <col min="16168" max="16170" width="4" style="67" customWidth="1"/>
    <col min="16171" max="16171" width="8" style="67" customWidth="1"/>
    <col min="16172" max="16172" width="3.59765625" style="67" customWidth="1"/>
    <col min="16173" max="16177" width="8.796875" style="67"/>
    <col min="16178" max="16179" width="9.8984375" style="67" customWidth="1"/>
    <col min="16180" max="16384" width="8.796875" style="67"/>
  </cols>
  <sheetData>
    <row r="1" spans="2:49" ht="13" customHeight="1" thickBot="1">
      <c r="AW1" s="85"/>
    </row>
    <row r="2" spans="2:49" ht="13" customHeight="1" thickTop="1">
      <c r="B2" s="139"/>
      <c r="C2" s="544" t="str">
        <f>B3</f>
        <v>21Bros</v>
      </c>
      <c r="D2" s="545"/>
      <c r="E2" s="571"/>
      <c r="F2" s="544" t="str">
        <f>B4</f>
        <v>Whirlwind</v>
      </c>
      <c r="G2" s="545"/>
      <c r="H2" s="571"/>
      <c r="I2" s="544" t="str">
        <f>B5</f>
        <v>萬板熊</v>
      </c>
      <c r="J2" s="545"/>
      <c r="K2" s="571"/>
      <c r="L2" s="544" t="str">
        <f>B6</f>
        <v>謝師傅熱炒</v>
      </c>
      <c r="M2" s="545"/>
      <c r="N2" s="571"/>
      <c r="O2" s="544" t="str">
        <f>B7</f>
        <v>生生不息</v>
      </c>
      <c r="P2" s="545"/>
      <c r="Q2" s="571"/>
      <c r="R2" s="544" t="str">
        <f>B8</f>
        <v>詠意企業</v>
      </c>
      <c r="S2" s="545"/>
      <c r="T2" s="571"/>
      <c r="U2" s="544" t="str">
        <f>B9</f>
        <v>文山聯隊</v>
      </c>
      <c r="V2" s="545"/>
      <c r="W2" s="571"/>
      <c r="X2" s="544" t="str">
        <f>B10</f>
        <v>中和國賓眼鏡</v>
      </c>
      <c r="Y2" s="545"/>
      <c r="Z2" s="571"/>
      <c r="AA2" s="544" t="str">
        <f>B11</f>
        <v>搖滾鯉魚</v>
      </c>
      <c r="AB2" s="545"/>
      <c r="AC2" s="571"/>
      <c r="AD2" s="544" t="str">
        <f>B12</f>
        <v>ChengGong</v>
      </c>
      <c r="AE2" s="545"/>
      <c r="AF2" s="571"/>
      <c r="AG2" s="544" t="str">
        <f>B13</f>
        <v>RANGERS</v>
      </c>
      <c r="AH2" s="545"/>
      <c r="AI2" s="546"/>
      <c r="AJ2" s="68"/>
      <c r="AK2" s="68"/>
      <c r="AL2" s="68"/>
      <c r="AM2" s="68"/>
      <c r="AN2" s="68"/>
      <c r="AO2" s="68"/>
      <c r="AP2" s="68"/>
      <c r="AQ2" s="68"/>
      <c r="AR2" s="68"/>
    </row>
    <row r="3" spans="2:49" ht="13" customHeight="1">
      <c r="B3" s="140" t="str">
        <f>籤號!M4</f>
        <v>21Bros</v>
      </c>
      <c r="C3" s="556"/>
      <c r="D3" s="557"/>
      <c r="E3" s="558"/>
      <c r="F3" s="69"/>
      <c r="G3" s="70" t="s">
        <v>53</v>
      </c>
      <c r="H3" s="71"/>
      <c r="I3" s="69"/>
      <c r="J3" s="70" t="s">
        <v>53</v>
      </c>
      <c r="K3" s="71"/>
      <c r="L3" s="69"/>
      <c r="M3" s="70" t="s">
        <v>53</v>
      </c>
      <c r="N3" s="71"/>
      <c r="O3" s="69"/>
      <c r="P3" s="70" t="s">
        <v>53</v>
      </c>
      <c r="Q3" s="71"/>
      <c r="R3" s="72"/>
      <c r="S3" s="73" t="s">
        <v>53</v>
      </c>
      <c r="T3" s="74"/>
      <c r="U3" s="69"/>
      <c r="V3" s="70" t="s">
        <v>53</v>
      </c>
      <c r="W3" s="71"/>
      <c r="X3" s="69"/>
      <c r="Y3" s="70" t="s">
        <v>53</v>
      </c>
      <c r="Z3" s="71"/>
      <c r="AA3" s="69"/>
      <c r="AB3" s="70" t="s">
        <v>53</v>
      </c>
      <c r="AC3" s="71"/>
      <c r="AD3" s="69"/>
      <c r="AE3" s="70" t="s">
        <v>53</v>
      </c>
      <c r="AF3" s="71"/>
      <c r="AG3" s="69"/>
      <c r="AH3" s="70" t="s">
        <v>53</v>
      </c>
      <c r="AI3" s="75"/>
      <c r="AJ3" s="76"/>
      <c r="AK3" s="76"/>
      <c r="AL3" s="76"/>
      <c r="AM3" s="76"/>
      <c r="AN3" s="76"/>
      <c r="AO3" s="76"/>
      <c r="AP3" s="76"/>
      <c r="AQ3" s="77"/>
      <c r="AR3" s="77"/>
    </row>
    <row r="4" spans="2:49" ht="13" customHeight="1">
      <c r="B4" s="141" t="str">
        <f>籤號!M5</f>
        <v>Whirlwind</v>
      </c>
      <c r="C4" s="78">
        <f>H3</f>
        <v>0</v>
      </c>
      <c r="D4" s="70" t="s">
        <v>53</v>
      </c>
      <c r="E4" s="71">
        <f>F3</f>
        <v>0</v>
      </c>
      <c r="F4" s="556"/>
      <c r="G4" s="557"/>
      <c r="H4" s="558"/>
      <c r="I4" s="69"/>
      <c r="J4" s="70" t="s">
        <v>53</v>
      </c>
      <c r="K4" s="71"/>
      <c r="L4" s="69"/>
      <c r="M4" s="70" t="s">
        <v>53</v>
      </c>
      <c r="N4" s="71"/>
      <c r="O4" s="69"/>
      <c r="P4" s="70" t="s">
        <v>53</v>
      </c>
      <c r="Q4" s="71"/>
      <c r="R4" s="72"/>
      <c r="S4" s="73" t="s">
        <v>53</v>
      </c>
      <c r="T4" s="74"/>
      <c r="U4" s="69"/>
      <c r="V4" s="70" t="s">
        <v>53</v>
      </c>
      <c r="W4" s="71"/>
      <c r="X4" s="69"/>
      <c r="Y4" s="70" t="s">
        <v>53</v>
      </c>
      <c r="Z4" s="71"/>
      <c r="AA4" s="69"/>
      <c r="AB4" s="70" t="s">
        <v>53</v>
      </c>
      <c r="AC4" s="71"/>
      <c r="AD4" s="69"/>
      <c r="AE4" s="70" t="s">
        <v>53</v>
      </c>
      <c r="AF4" s="71"/>
      <c r="AG4" s="69"/>
      <c r="AH4" s="70" t="s">
        <v>53</v>
      </c>
      <c r="AI4" s="75"/>
      <c r="AJ4" s="76"/>
      <c r="AK4" s="76"/>
      <c r="AL4" s="76"/>
      <c r="AM4" s="76"/>
      <c r="AN4" s="76"/>
      <c r="AO4" s="76"/>
      <c r="AP4" s="76"/>
      <c r="AQ4" s="77"/>
      <c r="AR4" s="77"/>
    </row>
    <row r="5" spans="2:49" ht="13" customHeight="1">
      <c r="B5" s="140" t="str">
        <f>籤號!M6</f>
        <v>萬板熊</v>
      </c>
      <c r="C5" s="79">
        <f>K3</f>
        <v>0</v>
      </c>
      <c r="D5" s="70" t="s">
        <v>53</v>
      </c>
      <c r="E5" s="71">
        <f>I3</f>
        <v>0</v>
      </c>
      <c r="F5" s="69">
        <f>K4</f>
        <v>0</v>
      </c>
      <c r="G5" s="70"/>
      <c r="H5" s="71">
        <f>I4</f>
        <v>0</v>
      </c>
      <c r="I5" s="556"/>
      <c r="J5" s="557"/>
      <c r="K5" s="558"/>
      <c r="L5" s="69"/>
      <c r="M5" s="70" t="s">
        <v>53</v>
      </c>
      <c r="N5" s="71"/>
      <c r="O5" s="69"/>
      <c r="P5" s="70" t="s">
        <v>53</v>
      </c>
      <c r="Q5" s="71"/>
      <c r="R5" s="72"/>
      <c r="S5" s="73" t="s">
        <v>53</v>
      </c>
      <c r="T5" s="74"/>
      <c r="U5" s="69"/>
      <c r="V5" s="70" t="s">
        <v>53</v>
      </c>
      <c r="W5" s="71"/>
      <c r="X5" s="69"/>
      <c r="Y5" s="70" t="s">
        <v>53</v>
      </c>
      <c r="Z5" s="71"/>
      <c r="AA5" s="69"/>
      <c r="AB5" s="70" t="s">
        <v>53</v>
      </c>
      <c r="AC5" s="71"/>
      <c r="AD5" s="69"/>
      <c r="AE5" s="70" t="s">
        <v>53</v>
      </c>
      <c r="AF5" s="71"/>
      <c r="AG5" s="69"/>
      <c r="AH5" s="70" t="s">
        <v>53</v>
      </c>
      <c r="AI5" s="75"/>
      <c r="AJ5" s="76"/>
      <c r="AK5" s="76"/>
      <c r="AL5" s="76"/>
      <c r="AM5" s="76"/>
      <c r="AN5" s="76"/>
      <c r="AO5" s="76"/>
      <c r="AP5" s="76"/>
      <c r="AQ5" s="77"/>
      <c r="AR5" s="77"/>
      <c r="AW5" s="88"/>
    </row>
    <row r="6" spans="2:49" ht="13" customHeight="1">
      <c r="B6" s="140" t="str">
        <f>籤號!M7</f>
        <v>謝師傅熱炒</v>
      </c>
      <c r="C6" s="79">
        <f>N3</f>
        <v>0</v>
      </c>
      <c r="D6" s="70" t="s">
        <v>53</v>
      </c>
      <c r="E6" s="71">
        <f>L3</f>
        <v>0</v>
      </c>
      <c r="F6" s="69">
        <f>N4</f>
        <v>0</v>
      </c>
      <c r="G6" s="70" t="s">
        <v>53</v>
      </c>
      <c r="H6" s="71">
        <f>L4</f>
        <v>0</v>
      </c>
      <c r="I6" s="69">
        <f>N5</f>
        <v>0</v>
      </c>
      <c r="J6" s="70" t="s">
        <v>53</v>
      </c>
      <c r="K6" s="71">
        <f>L5</f>
        <v>0</v>
      </c>
      <c r="L6" s="556"/>
      <c r="M6" s="557"/>
      <c r="N6" s="558"/>
      <c r="O6" s="69"/>
      <c r="P6" s="70" t="s">
        <v>53</v>
      </c>
      <c r="Q6" s="71"/>
      <c r="R6" s="72"/>
      <c r="S6" s="73" t="s">
        <v>53</v>
      </c>
      <c r="T6" s="74"/>
      <c r="U6" s="69"/>
      <c r="V6" s="70" t="s">
        <v>53</v>
      </c>
      <c r="W6" s="71"/>
      <c r="X6" s="69"/>
      <c r="Y6" s="70" t="s">
        <v>53</v>
      </c>
      <c r="Z6" s="71"/>
      <c r="AA6" s="69"/>
      <c r="AB6" s="70" t="s">
        <v>53</v>
      </c>
      <c r="AC6" s="71"/>
      <c r="AD6" s="69"/>
      <c r="AE6" s="70" t="s">
        <v>53</v>
      </c>
      <c r="AF6" s="71"/>
      <c r="AG6" s="69"/>
      <c r="AH6" s="70" t="s">
        <v>53</v>
      </c>
      <c r="AI6" s="75"/>
      <c r="AJ6" s="76"/>
      <c r="AK6" s="76"/>
      <c r="AL6" s="76"/>
      <c r="AM6" s="76"/>
      <c r="AN6" s="76"/>
      <c r="AO6" s="76"/>
      <c r="AP6" s="76"/>
      <c r="AQ6" s="77"/>
      <c r="AR6" s="77"/>
      <c r="AW6" s="94"/>
    </row>
    <row r="7" spans="2:49" ht="13" customHeight="1">
      <c r="B7" s="140" t="str">
        <f>籤號!M8</f>
        <v>生生不息</v>
      </c>
      <c r="C7" s="79">
        <f>Q3</f>
        <v>0</v>
      </c>
      <c r="D7" s="70" t="s">
        <v>53</v>
      </c>
      <c r="E7" s="71">
        <f>O3</f>
        <v>0</v>
      </c>
      <c r="F7" s="69">
        <f>Q4</f>
        <v>0</v>
      </c>
      <c r="G7" s="70" t="s">
        <v>53</v>
      </c>
      <c r="H7" s="71">
        <f>O4</f>
        <v>0</v>
      </c>
      <c r="I7" s="69">
        <f>Q5</f>
        <v>0</v>
      </c>
      <c r="J7" s="70" t="s">
        <v>53</v>
      </c>
      <c r="K7" s="71">
        <f>O5</f>
        <v>0</v>
      </c>
      <c r="L7" s="69">
        <f>Q6</f>
        <v>0</v>
      </c>
      <c r="M7" s="70" t="s">
        <v>53</v>
      </c>
      <c r="N7" s="71">
        <f>O6</f>
        <v>0</v>
      </c>
      <c r="O7" s="556"/>
      <c r="P7" s="557"/>
      <c r="Q7" s="558"/>
      <c r="R7" s="69"/>
      <c r="S7" s="70" t="s">
        <v>53</v>
      </c>
      <c r="T7" s="71"/>
      <c r="U7" s="69"/>
      <c r="V7" s="70" t="s">
        <v>53</v>
      </c>
      <c r="W7" s="71"/>
      <c r="X7" s="69"/>
      <c r="Y7" s="70" t="s">
        <v>53</v>
      </c>
      <c r="Z7" s="71"/>
      <c r="AA7" s="69"/>
      <c r="AB7" s="70" t="s">
        <v>53</v>
      </c>
      <c r="AC7" s="71"/>
      <c r="AD7" s="69"/>
      <c r="AE7" s="70" t="s">
        <v>53</v>
      </c>
      <c r="AF7" s="71"/>
      <c r="AG7" s="69"/>
      <c r="AH7" s="70" t="s">
        <v>53</v>
      </c>
      <c r="AI7" s="75"/>
      <c r="AJ7" s="76"/>
      <c r="AK7" s="76"/>
      <c r="AL7" s="76"/>
      <c r="AM7" s="76"/>
      <c r="AN7" s="76"/>
      <c r="AO7" s="76"/>
      <c r="AP7" s="76"/>
      <c r="AQ7" s="77"/>
      <c r="AR7" s="77"/>
      <c r="AW7" s="85"/>
    </row>
    <row r="8" spans="2:49" ht="13" customHeight="1">
      <c r="B8" s="140" t="str">
        <f>籤號!M9</f>
        <v>詠意企業</v>
      </c>
      <c r="C8" s="79">
        <f>T3</f>
        <v>0</v>
      </c>
      <c r="D8" s="70" t="s">
        <v>53</v>
      </c>
      <c r="E8" s="71">
        <f>R3</f>
        <v>0</v>
      </c>
      <c r="F8" s="69">
        <f>T4</f>
        <v>0</v>
      </c>
      <c r="G8" s="70" t="s">
        <v>53</v>
      </c>
      <c r="H8" s="71">
        <f>R4</f>
        <v>0</v>
      </c>
      <c r="I8" s="69">
        <f>T5</f>
        <v>0</v>
      </c>
      <c r="J8" s="70" t="s">
        <v>53</v>
      </c>
      <c r="K8" s="71">
        <f>R5</f>
        <v>0</v>
      </c>
      <c r="L8" s="69">
        <f>T6</f>
        <v>0</v>
      </c>
      <c r="M8" s="70" t="s">
        <v>53</v>
      </c>
      <c r="N8" s="71">
        <f>R6</f>
        <v>0</v>
      </c>
      <c r="O8" s="69">
        <f>T7</f>
        <v>0</v>
      </c>
      <c r="P8" s="70" t="s">
        <v>53</v>
      </c>
      <c r="Q8" s="71">
        <f>R7</f>
        <v>0</v>
      </c>
      <c r="R8" s="556"/>
      <c r="S8" s="557"/>
      <c r="T8" s="558"/>
      <c r="U8" s="69"/>
      <c r="V8" s="70" t="s">
        <v>53</v>
      </c>
      <c r="W8" s="71"/>
      <c r="X8" s="69"/>
      <c r="Y8" s="70" t="s">
        <v>53</v>
      </c>
      <c r="Z8" s="71"/>
      <c r="AA8" s="69"/>
      <c r="AB8" s="70" t="s">
        <v>53</v>
      </c>
      <c r="AC8" s="71"/>
      <c r="AD8" s="69"/>
      <c r="AE8" s="70" t="s">
        <v>53</v>
      </c>
      <c r="AF8" s="71"/>
      <c r="AG8" s="69"/>
      <c r="AH8" s="70" t="s">
        <v>53</v>
      </c>
      <c r="AI8" s="75"/>
      <c r="AJ8" s="76"/>
      <c r="AK8" s="76"/>
      <c r="AL8" s="76"/>
      <c r="AM8" s="76"/>
      <c r="AN8" s="76"/>
      <c r="AO8" s="76"/>
      <c r="AP8" s="76"/>
      <c r="AQ8" s="77"/>
      <c r="AR8" s="77"/>
      <c r="AW8" s="85"/>
    </row>
    <row r="9" spans="2:49" ht="13" customHeight="1">
      <c r="B9" s="140" t="str">
        <f>籤號!M10</f>
        <v>文山聯隊</v>
      </c>
      <c r="C9" s="79">
        <f>W3</f>
        <v>0</v>
      </c>
      <c r="D9" s="70" t="s">
        <v>53</v>
      </c>
      <c r="E9" s="71">
        <f>U3</f>
        <v>0</v>
      </c>
      <c r="F9" s="69">
        <f>W4</f>
        <v>0</v>
      </c>
      <c r="G9" s="70" t="s">
        <v>53</v>
      </c>
      <c r="H9" s="71">
        <f>U4</f>
        <v>0</v>
      </c>
      <c r="I9" s="69">
        <f>W5</f>
        <v>0</v>
      </c>
      <c r="J9" s="70" t="s">
        <v>53</v>
      </c>
      <c r="K9" s="71">
        <f>U5</f>
        <v>0</v>
      </c>
      <c r="L9" s="69">
        <f>W6</f>
        <v>0</v>
      </c>
      <c r="M9" s="70" t="s">
        <v>53</v>
      </c>
      <c r="N9" s="71">
        <f>U6</f>
        <v>0</v>
      </c>
      <c r="O9" s="69">
        <f>W7</f>
        <v>0</v>
      </c>
      <c r="P9" s="70" t="s">
        <v>53</v>
      </c>
      <c r="Q9" s="71">
        <f>U7</f>
        <v>0</v>
      </c>
      <c r="R9" s="69">
        <f>W8</f>
        <v>0</v>
      </c>
      <c r="S9" s="70" t="s">
        <v>53</v>
      </c>
      <c r="T9" s="71">
        <f>U8</f>
        <v>0</v>
      </c>
      <c r="U9" s="556"/>
      <c r="V9" s="557"/>
      <c r="W9" s="558"/>
      <c r="X9" s="69"/>
      <c r="Y9" s="70" t="s">
        <v>53</v>
      </c>
      <c r="Z9" s="71"/>
      <c r="AA9" s="69"/>
      <c r="AB9" s="70" t="s">
        <v>53</v>
      </c>
      <c r="AC9" s="71"/>
      <c r="AD9" s="69"/>
      <c r="AE9" s="70" t="s">
        <v>53</v>
      </c>
      <c r="AF9" s="71"/>
      <c r="AG9" s="69"/>
      <c r="AH9" s="70" t="s">
        <v>53</v>
      </c>
      <c r="AI9" s="75"/>
      <c r="AJ9" s="76"/>
      <c r="AK9" s="76"/>
      <c r="AL9" s="76"/>
      <c r="AM9" s="76"/>
      <c r="AN9" s="76"/>
      <c r="AO9" s="76"/>
      <c r="AP9" s="76"/>
      <c r="AQ9" s="77"/>
      <c r="AR9" s="77"/>
    </row>
    <row r="10" spans="2:49" ht="13" customHeight="1">
      <c r="B10" s="140" t="str">
        <f>籤號!M11</f>
        <v>中和國賓眼鏡</v>
      </c>
      <c r="C10" s="79">
        <f>Z3</f>
        <v>0</v>
      </c>
      <c r="D10" s="70" t="s">
        <v>53</v>
      </c>
      <c r="E10" s="71">
        <f>X3</f>
        <v>0</v>
      </c>
      <c r="F10" s="69">
        <f>Z4</f>
        <v>0</v>
      </c>
      <c r="G10" s="70" t="s">
        <v>53</v>
      </c>
      <c r="H10" s="71">
        <f>X4</f>
        <v>0</v>
      </c>
      <c r="I10" s="69">
        <f>Z5</f>
        <v>0</v>
      </c>
      <c r="J10" s="70" t="s">
        <v>53</v>
      </c>
      <c r="K10" s="71">
        <f>X5</f>
        <v>0</v>
      </c>
      <c r="L10" s="69">
        <f>Z6</f>
        <v>0</v>
      </c>
      <c r="M10" s="70" t="s">
        <v>53</v>
      </c>
      <c r="N10" s="71">
        <f>X6</f>
        <v>0</v>
      </c>
      <c r="O10" s="69">
        <f>Z7</f>
        <v>0</v>
      </c>
      <c r="P10" s="70" t="s">
        <v>53</v>
      </c>
      <c r="Q10" s="71">
        <f>X7</f>
        <v>0</v>
      </c>
      <c r="R10" s="69">
        <f>Z8</f>
        <v>0</v>
      </c>
      <c r="S10" s="70" t="s">
        <v>53</v>
      </c>
      <c r="T10" s="71">
        <f>X8</f>
        <v>0</v>
      </c>
      <c r="U10" s="69">
        <f>Z9</f>
        <v>0</v>
      </c>
      <c r="V10" s="70" t="s">
        <v>53</v>
      </c>
      <c r="W10" s="71">
        <f>X9</f>
        <v>0</v>
      </c>
      <c r="X10" s="556"/>
      <c r="Y10" s="557"/>
      <c r="Z10" s="558"/>
      <c r="AA10" s="69"/>
      <c r="AB10" s="70" t="s">
        <v>53</v>
      </c>
      <c r="AC10" s="71"/>
      <c r="AD10" s="69"/>
      <c r="AE10" s="70" t="s">
        <v>53</v>
      </c>
      <c r="AF10" s="71"/>
      <c r="AG10" s="69"/>
      <c r="AH10" s="70" t="s">
        <v>53</v>
      </c>
      <c r="AI10" s="75"/>
      <c r="AJ10" s="76"/>
      <c r="AK10" s="76"/>
      <c r="AL10" s="76"/>
      <c r="AM10" s="76"/>
      <c r="AN10" s="76"/>
      <c r="AO10" s="76"/>
      <c r="AP10" s="76"/>
      <c r="AQ10" s="77"/>
      <c r="AR10" s="77"/>
    </row>
    <row r="11" spans="2:49" ht="13" customHeight="1">
      <c r="B11" s="140" t="str">
        <f>籤號!M12</f>
        <v>搖滾鯉魚</v>
      </c>
      <c r="C11" s="79">
        <f>AC3</f>
        <v>0</v>
      </c>
      <c r="D11" s="70" t="s">
        <v>53</v>
      </c>
      <c r="E11" s="71">
        <f>AA3</f>
        <v>0</v>
      </c>
      <c r="F11" s="69">
        <f>AC4</f>
        <v>0</v>
      </c>
      <c r="G11" s="70" t="s">
        <v>53</v>
      </c>
      <c r="H11" s="71">
        <f>AA4</f>
        <v>0</v>
      </c>
      <c r="I11" s="69">
        <f>AC5</f>
        <v>0</v>
      </c>
      <c r="J11" s="70" t="s">
        <v>53</v>
      </c>
      <c r="K11" s="71">
        <f>AA5</f>
        <v>0</v>
      </c>
      <c r="L11" s="69">
        <f>AC6</f>
        <v>0</v>
      </c>
      <c r="M11" s="70" t="s">
        <v>53</v>
      </c>
      <c r="N11" s="71">
        <f>AA6</f>
        <v>0</v>
      </c>
      <c r="O11" s="69">
        <f>AC7</f>
        <v>0</v>
      </c>
      <c r="P11" s="70" t="s">
        <v>53</v>
      </c>
      <c r="Q11" s="71">
        <f>AA7</f>
        <v>0</v>
      </c>
      <c r="R11" s="69">
        <f>AC8</f>
        <v>0</v>
      </c>
      <c r="S11" s="70" t="s">
        <v>53</v>
      </c>
      <c r="T11" s="71">
        <f>AA8</f>
        <v>0</v>
      </c>
      <c r="U11" s="69">
        <f>AC9</f>
        <v>0</v>
      </c>
      <c r="V11" s="70" t="s">
        <v>53</v>
      </c>
      <c r="W11" s="71">
        <f>AA9</f>
        <v>0</v>
      </c>
      <c r="X11" s="69">
        <f>AC10</f>
        <v>0</v>
      </c>
      <c r="Y11" s="70" t="s">
        <v>53</v>
      </c>
      <c r="Z11" s="71">
        <f>AA10</f>
        <v>0</v>
      </c>
      <c r="AA11" s="556"/>
      <c r="AB11" s="557"/>
      <c r="AC11" s="558"/>
      <c r="AD11" s="69"/>
      <c r="AE11" s="70" t="s">
        <v>53</v>
      </c>
      <c r="AF11" s="71"/>
      <c r="AG11" s="69"/>
      <c r="AH11" s="70" t="s">
        <v>53</v>
      </c>
      <c r="AI11" s="75"/>
      <c r="AJ11" s="76"/>
      <c r="AK11" s="76"/>
      <c r="AL11" s="76"/>
      <c r="AM11" s="76"/>
      <c r="AN11" s="76"/>
      <c r="AO11" s="76"/>
      <c r="AP11" s="76"/>
      <c r="AQ11" s="77"/>
      <c r="AR11" s="77"/>
    </row>
    <row r="12" spans="2:49" ht="13" customHeight="1">
      <c r="B12" s="141" t="str">
        <f>籤號!M13</f>
        <v>ChengGong</v>
      </c>
      <c r="C12" s="79">
        <f>AF3</f>
        <v>0</v>
      </c>
      <c r="D12" s="70" t="s">
        <v>53</v>
      </c>
      <c r="E12" s="71">
        <f>AD3</f>
        <v>0</v>
      </c>
      <c r="F12" s="69">
        <f>AF4</f>
        <v>0</v>
      </c>
      <c r="G12" s="70" t="s">
        <v>53</v>
      </c>
      <c r="H12" s="71">
        <f>AD4</f>
        <v>0</v>
      </c>
      <c r="I12" s="69">
        <f>AF5</f>
        <v>0</v>
      </c>
      <c r="J12" s="70" t="s">
        <v>53</v>
      </c>
      <c r="K12" s="71">
        <f>AD5</f>
        <v>0</v>
      </c>
      <c r="L12" s="69">
        <f>AF6</f>
        <v>0</v>
      </c>
      <c r="M12" s="70" t="s">
        <v>53</v>
      </c>
      <c r="N12" s="71">
        <f>AD6</f>
        <v>0</v>
      </c>
      <c r="O12" s="69">
        <f>AF7</f>
        <v>0</v>
      </c>
      <c r="P12" s="70" t="s">
        <v>53</v>
      </c>
      <c r="Q12" s="71">
        <f>AD7</f>
        <v>0</v>
      </c>
      <c r="R12" s="69">
        <f>AF8</f>
        <v>0</v>
      </c>
      <c r="S12" s="70" t="s">
        <v>53</v>
      </c>
      <c r="T12" s="71">
        <f>AD8</f>
        <v>0</v>
      </c>
      <c r="U12" s="69">
        <f>AF9</f>
        <v>0</v>
      </c>
      <c r="V12" s="70" t="s">
        <v>53</v>
      </c>
      <c r="W12" s="71">
        <f>AD9</f>
        <v>0</v>
      </c>
      <c r="X12" s="69">
        <f>AF10</f>
        <v>0</v>
      </c>
      <c r="Y12" s="70" t="s">
        <v>53</v>
      </c>
      <c r="Z12" s="71">
        <f>AD10</f>
        <v>0</v>
      </c>
      <c r="AA12" s="69">
        <f>AF11</f>
        <v>0</v>
      </c>
      <c r="AB12" s="70" t="s">
        <v>53</v>
      </c>
      <c r="AC12" s="71">
        <f>AD11</f>
        <v>0</v>
      </c>
      <c r="AD12" s="556"/>
      <c r="AE12" s="557"/>
      <c r="AF12" s="557"/>
      <c r="AG12" s="69"/>
      <c r="AH12" s="70" t="s">
        <v>53</v>
      </c>
      <c r="AI12" s="75"/>
      <c r="AJ12" s="76"/>
      <c r="AK12" s="76"/>
      <c r="AL12" s="76"/>
      <c r="AM12" s="76"/>
      <c r="AN12" s="76"/>
      <c r="AO12" s="76"/>
      <c r="AP12" s="76"/>
      <c r="AQ12" s="77"/>
      <c r="AR12" s="77"/>
    </row>
    <row r="13" spans="2:49" ht="13" customHeight="1" thickBot="1">
      <c r="B13" s="142" t="str">
        <f>籤號!M14</f>
        <v>RANGERS</v>
      </c>
      <c r="C13" s="79">
        <f>AI3</f>
        <v>0</v>
      </c>
      <c r="D13" s="70" t="s">
        <v>53</v>
      </c>
      <c r="E13" s="71">
        <f>AG3</f>
        <v>0</v>
      </c>
      <c r="F13" s="69">
        <f>AI4</f>
        <v>0</v>
      </c>
      <c r="G13" s="70" t="s">
        <v>53</v>
      </c>
      <c r="H13" s="71">
        <f>AG4</f>
        <v>0</v>
      </c>
      <c r="I13" s="69">
        <f>AI5</f>
        <v>0</v>
      </c>
      <c r="J13" s="70" t="s">
        <v>53</v>
      </c>
      <c r="K13" s="71">
        <f>AG5</f>
        <v>0</v>
      </c>
      <c r="L13" s="69">
        <f>AI6</f>
        <v>0</v>
      </c>
      <c r="M13" s="70" t="s">
        <v>53</v>
      </c>
      <c r="N13" s="71">
        <f>AG6</f>
        <v>0</v>
      </c>
      <c r="O13" s="69">
        <f>AI7</f>
        <v>0</v>
      </c>
      <c r="P13" s="70" t="s">
        <v>53</v>
      </c>
      <c r="Q13" s="71">
        <f>AG7</f>
        <v>0</v>
      </c>
      <c r="R13" s="69">
        <f>AI8</f>
        <v>0</v>
      </c>
      <c r="S13" s="70" t="s">
        <v>53</v>
      </c>
      <c r="T13" s="71">
        <f>AG8</f>
        <v>0</v>
      </c>
      <c r="U13" s="69">
        <f>AI9</f>
        <v>0</v>
      </c>
      <c r="V13" s="70" t="s">
        <v>53</v>
      </c>
      <c r="W13" s="71">
        <f>AG9</f>
        <v>0</v>
      </c>
      <c r="X13" s="69">
        <f>AI10</f>
        <v>0</v>
      </c>
      <c r="Y13" s="70" t="s">
        <v>53</v>
      </c>
      <c r="Z13" s="71">
        <f>AG10</f>
        <v>0</v>
      </c>
      <c r="AA13" s="69">
        <f>AI11</f>
        <v>0</v>
      </c>
      <c r="AB13" s="70" t="s">
        <v>53</v>
      </c>
      <c r="AC13" s="71">
        <f>AG11</f>
        <v>0</v>
      </c>
      <c r="AD13" s="69">
        <f>AI12</f>
        <v>0</v>
      </c>
      <c r="AE13" s="70" t="s">
        <v>53</v>
      </c>
      <c r="AF13" s="71">
        <f>AG12</f>
        <v>0</v>
      </c>
      <c r="AG13" s="559"/>
      <c r="AH13" s="560"/>
      <c r="AI13" s="561"/>
      <c r="AJ13" s="76"/>
      <c r="AK13" s="76"/>
      <c r="AL13" s="76"/>
      <c r="AM13" s="76"/>
      <c r="AN13" s="76"/>
      <c r="AO13" s="76"/>
      <c r="AP13" s="76"/>
      <c r="AQ13" s="77"/>
      <c r="AR13" s="77"/>
      <c r="AW13" s="94"/>
    </row>
    <row r="14" spans="2:49" ht="13" customHeight="1">
      <c r="B14" s="80" t="s">
        <v>70</v>
      </c>
      <c r="C14" s="566"/>
      <c r="D14" s="567"/>
      <c r="E14" s="568"/>
      <c r="F14" s="566"/>
      <c r="G14" s="567"/>
      <c r="H14" s="568"/>
      <c r="I14" s="566"/>
      <c r="J14" s="567"/>
      <c r="K14" s="568"/>
      <c r="L14" s="566"/>
      <c r="M14" s="567"/>
      <c r="N14" s="568"/>
      <c r="O14" s="566"/>
      <c r="P14" s="567"/>
      <c r="Q14" s="568"/>
      <c r="R14" s="566"/>
      <c r="S14" s="567"/>
      <c r="T14" s="568"/>
      <c r="U14" s="566"/>
      <c r="V14" s="567"/>
      <c r="W14" s="568"/>
      <c r="X14" s="566"/>
      <c r="Y14" s="567"/>
      <c r="Z14" s="568"/>
      <c r="AA14" s="566"/>
      <c r="AB14" s="567"/>
      <c r="AC14" s="568"/>
      <c r="AD14" s="566"/>
      <c r="AE14" s="567"/>
      <c r="AF14" s="568"/>
      <c r="AG14" s="566"/>
      <c r="AH14" s="567"/>
      <c r="AI14" s="569"/>
      <c r="AJ14" s="76"/>
      <c r="AK14" s="76"/>
      <c r="AL14" s="76"/>
      <c r="AM14" s="76"/>
      <c r="AN14" s="76"/>
      <c r="AO14" s="76"/>
      <c r="AP14" s="76"/>
      <c r="AQ14" s="166">
        <f>SUM(A14:AI14)</f>
        <v>0</v>
      </c>
      <c r="AR14" s="68"/>
      <c r="AW14" s="85"/>
    </row>
    <row r="15" spans="2:49" ht="13" customHeight="1">
      <c r="B15" s="81" t="s">
        <v>71</v>
      </c>
      <c r="C15" s="547"/>
      <c r="D15" s="548"/>
      <c r="E15" s="549"/>
      <c r="F15" s="547"/>
      <c r="G15" s="548"/>
      <c r="H15" s="549"/>
      <c r="I15" s="547"/>
      <c r="J15" s="548"/>
      <c r="K15" s="549"/>
      <c r="L15" s="547"/>
      <c r="M15" s="548"/>
      <c r="N15" s="549"/>
      <c r="O15" s="547"/>
      <c r="P15" s="548"/>
      <c r="Q15" s="549"/>
      <c r="R15" s="547"/>
      <c r="S15" s="548"/>
      <c r="T15" s="549"/>
      <c r="U15" s="547"/>
      <c r="V15" s="548"/>
      <c r="W15" s="549"/>
      <c r="X15" s="547"/>
      <c r="Y15" s="548"/>
      <c r="Z15" s="549"/>
      <c r="AA15" s="547"/>
      <c r="AB15" s="548"/>
      <c r="AC15" s="549"/>
      <c r="AD15" s="547"/>
      <c r="AE15" s="548"/>
      <c r="AF15" s="549"/>
      <c r="AG15" s="547"/>
      <c r="AH15" s="548"/>
      <c r="AI15" s="562"/>
      <c r="AJ15" s="76"/>
      <c r="AK15" s="76"/>
      <c r="AL15" s="76"/>
      <c r="AM15" s="76"/>
      <c r="AN15" s="76"/>
      <c r="AO15" s="76"/>
      <c r="AP15" s="76"/>
      <c r="AQ15" s="166">
        <f>SUM(A15:AI15)</f>
        <v>0</v>
      </c>
      <c r="AR15" s="68"/>
    </row>
    <row r="16" spans="2:49" ht="13" customHeight="1">
      <c r="B16" s="81" t="s">
        <v>73</v>
      </c>
      <c r="C16" s="547"/>
      <c r="D16" s="548"/>
      <c r="E16" s="549"/>
      <c r="F16" s="547"/>
      <c r="G16" s="548"/>
      <c r="H16" s="549"/>
      <c r="I16" s="547"/>
      <c r="J16" s="548"/>
      <c r="K16" s="549"/>
      <c r="L16" s="547"/>
      <c r="M16" s="548"/>
      <c r="N16" s="549"/>
      <c r="O16" s="547"/>
      <c r="P16" s="548"/>
      <c r="Q16" s="549"/>
      <c r="R16" s="547"/>
      <c r="S16" s="548"/>
      <c r="T16" s="549"/>
      <c r="U16" s="547"/>
      <c r="V16" s="548"/>
      <c r="W16" s="549"/>
      <c r="X16" s="547"/>
      <c r="Y16" s="548"/>
      <c r="Z16" s="549"/>
      <c r="AA16" s="547"/>
      <c r="AB16" s="548"/>
      <c r="AC16" s="549"/>
      <c r="AD16" s="547"/>
      <c r="AE16" s="548"/>
      <c r="AF16" s="549"/>
      <c r="AG16" s="547"/>
      <c r="AH16" s="548"/>
      <c r="AI16" s="562"/>
      <c r="AJ16" s="76"/>
      <c r="AK16" s="76"/>
      <c r="AL16" s="76"/>
      <c r="AM16" s="76"/>
      <c r="AN16" s="76"/>
      <c r="AO16" s="76"/>
      <c r="AP16" s="76"/>
      <c r="AQ16" s="166">
        <f>SUM(A16:AI16)</f>
        <v>0</v>
      </c>
      <c r="AR16" s="68"/>
    </row>
    <row r="17" spans="2:49" ht="13" customHeight="1">
      <c r="B17" s="81" t="s">
        <v>75</v>
      </c>
      <c r="C17" s="547"/>
      <c r="D17" s="548"/>
      <c r="E17" s="549"/>
      <c r="F17" s="547"/>
      <c r="G17" s="548"/>
      <c r="H17" s="549"/>
      <c r="I17" s="547"/>
      <c r="J17" s="548"/>
      <c r="K17" s="549"/>
      <c r="L17" s="547"/>
      <c r="M17" s="548"/>
      <c r="N17" s="549"/>
      <c r="O17" s="547"/>
      <c r="P17" s="548"/>
      <c r="Q17" s="549"/>
      <c r="R17" s="547"/>
      <c r="S17" s="548"/>
      <c r="T17" s="549"/>
      <c r="U17" s="547"/>
      <c r="V17" s="548"/>
      <c r="W17" s="549"/>
      <c r="X17" s="547"/>
      <c r="Y17" s="548"/>
      <c r="Z17" s="549"/>
      <c r="AA17" s="547"/>
      <c r="AB17" s="548"/>
      <c r="AC17" s="549"/>
      <c r="AD17" s="547"/>
      <c r="AE17" s="548"/>
      <c r="AF17" s="549"/>
      <c r="AG17" s="547"/>
      <c r="AH17" s="548"/>
      <c r="AI17" s="562"/>
      <c r="AJ17" s="76"/>
      <c r="AK17" s="76"/>
      <c r="AL17" s="76"/>
      <c r="AM17" s="76"/>
      <c r="AN17" s="76"/>
      <c r="AO17" s="76"/>
      <c r="AP17" s="76"/>
      <c r="AQ17" s="166">
        <f>SUM(A17:AI17)</f>
        <v>0</v>
      </c>
      <c r="AR17" s="68"/>
    </row>
    <row r="18" spans="2:49" ht="13" customHeight="1">
      <c r="B18" s="81" t="s">
        <v>77</v>
      </c>
      <c r="C18" s="547">
        <f>C15*3+C16*1</f>
        <v>0</v>
      </c>
      <c r="D18" s="548"/>
      <c r="E18" s="549"/>
      <c r="F18" s="547">
        <f t="shared" ref="F18" si="0">F15*3+F16*1</f>
        <v>0</v>
      </c>
      <c r="G18" s="548"/>
      <c r="H18" s="549"/>
      <c r="I18" s="547">
        <f t="shared" ref="I18" si="1">I15*3+I16*1</f>
        <v>0</v>
      </c>
      <c r="J18" s="548"/>
      <c r="K18" s="549"/>
      <c r="L18" s="547">
        <f t="shared" ref="L18" si="2">L15*3+L16*1</f>
        <v>0</v>
      </c>
      <c r="M18" s="548"/>
      <c r="N18" s="549"/>
      <c r="O18" s="547">
        <f t="shared" ref="O18" si="3">O15*3+O16*1</f>
        <v>0</v>
      </c>
      <c r="P18" s="548"/>
      <c r="Q18" s="549"/>
      <c r="R18" s="547">
        <f t="shared" ref="R18" si="4">R15*3+R16*1</f>
        <v>0</v>
      </c>
      <c r="S18" s="548"/>
      <c r="T18" s="549"/>
      <c r="U18" s="547">
        <f t="shared" ref="U18" si="5">U15*3+U16*1</f>
        <v>0</v>
      </c>
      <c r="V18" s="548"/>
      <c r="W18" s="549"/>
      <c r="X18" s="547">
        <f t="shared" ref="X18" si="6">X15*3+X16*1</f>
        <v>0</v>
      </c>
      <c r="Y18" s="548"/>
      <c r="Z18" s="549"/>
      <c r="AA18" s="547">
        <f t="shared" ref="AA18" si="7">AA15*3+AA16*1</f>
        <v>0</v>
      </c>
      <c r="AB18" s="548"/>
      <c r="AC18" s="549"/>
      <c r="AD18" s="547">
        <f t="shared" ref="AD18" si="8">AD15*3+AD16*1</f>
        <v>0</v>
      </c>
      <c r="AE18" s="548"/>
      <c r="AF18" s="549"/>
      <c r="AG18" s="547">
        <f t="shared" ref="AG18" si="9">AG15*3+AG16*1</f>
        <v>0</v>
      </c>
      <c r="AH18" s="548"/>
      <c r="AI18" s="562"/>
      <c r="AJ18" s="76"/>
      <c r="AK18" s="76"/>
      <c r="AL18" s="76"/>
      <c r="AM18" s="76"/>
      <c r="AN18" s="76"/>
      <c r="AO18" s="76"/>
      <c r="AP18" s="76"/>
      <c r="AQ18" s="166">
        <f>SUM(AQ15:AQ17)</f>
        <v>0</v>
      </c>
      <c r="AR18" s="68"/>
    </row>
    <row r="19" spans="2:49" ht="13" customHeight="1" thickBot="1">
      <c r="B19" s="84" t="s">
        <v>79</v>
      </c>
      <c r="C19" s="563"/>
      <c r="D19" s="564"/>
      <c r="E19" s="565"/>
      <c r="F19" s="563"/>
      <c r="G19" s="564"/>
      <c r="H19" s="565"/>
      <c r="I19" s="563"/>
      <c r="J19" s="564"/>
      <c r="K19" s="565"/>
      <c r="L19" s="563"/>
      <c r="M19" s="564"/>
      <c r="N19" s="565"/>
      <c r="O19" s="563"/>
      <c r="P19" s="564"/>
      <c r="Q19" s="565"/>
      <c r="R19" s="563"/>
      <c r="S19" s="564"/>
      <c r="T19" s="565"/>
      <c r="U19" s="563"/>
      <c r="V19" s="564"/>
      <c r="W19" s="565"/>
      <c r="X19" s="563"/>
      <c r="Y19" s="564"/>
      <c r="Z19" s="565"/>
      <c r="AA19" s="563"/>
      <c r="AB19" s="564"/>
      <c r="AC19" s="565"/>
      <c r="AD19" s="563"/>
      <c r="AE19" s="564"/>
      <c r="AF19" s="565"/>
      <c r="AG19" s="563"/>
      <c r="AH19" s="564"/>
      <c r="AI19" s="570"/>
      <c r="AJ19" s="126"/>
      <c r="AK19" s="126"/>
      <c r="AL19" s="126"/>
      <c r="AM19" s="76"/>
      <c r="AN19" s="76"/>
      <c r="AO19" s="76"/>
      <c r="AP19" s="76"/>
      <c r="AQ19" s="68"/>
      <c r="AR19" s="68"/>
      <c r="AS19" s="94"/>
      <c r="AT19" s="94"/>
      <c r="AU19" s="94"/>
      <c r="AV19" s="94"/>
      <c r="AW19" s="94"/>
    </row>
    <row r="20" spans="2:49" ht="13" customHeight="1" thickTop="1">
      <c r="B20" s="6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76"/>
      <c r="AN20" s="76"/>
      <c r="AO20" s="76"/>
      <c r="AP20" s="76"/>
      <c r="AQ20" s="68"/>
      <c r="AR20" s="68"/>
      <c r="AS20" s="94"/>
      <c r="AT20" s="94"/>
      <c r="AU20" s="94"/>
      <c r="AV20" s="94"/>
      <c r="AW20" s="94"/>
    </row>
    <row r="21" spans="2:49" ht="13" customHeight="1" thickBot="1">
      <c r="AW21" s="85"/>
    </row>
    <row r="22" spans="2:49" ht="13" customHeight="1" thickTop="1">
      <c r="B22" s="136"/>
      <c r="C22" s="572" t="str">
        <f>B23</f>
        <v>Lohas Master-A</v>
      </c>
      <c r="D22" s="573"/>
      <c r="E22" s="574"/>
      <c r="F22" s="572" t="str">
        <f>B24</f>
        <v>Kiwi奇果</v>
      </c>
      <c r="G22" s="573"/>
      <c r="H22" s="574"/>
      <c r="I22" s="572" t="str">
        <f>B25</f>
        <v xml:space="preserve">  RELAX </v>
      </c>
      <c r="J22" s="573"/>
      <c r="K22" s="574"/>
      <c r="L22" s="572" t="str">
        <f>B26</f>
        <v xml:space="preserve"> Falcon</v>
      </c>
      <c r="M22" s="573"/>
      <c r="N22" s="574"/>
      <c r="O22" s="572" t="str">
        <f>B27</f>
        <v>ASKEY</v>
      </c>
      <c r="P22" s="573"/>
      <c r="Q22" s="574"/>
      <c r="R22" s="572" t="str">
        <f>B28</f>
        <v>Freedom</v>
      </c>
      <c r="S22" s="573"/>
      <c r="T22" s="574"/>
      <c r="U22" s="572" t="str">
        <f>B29</f>
        <v>DT</v>
      </c>
      <c r="V22" s="573"/>
      <c r="W22" s="574"/>
      <c r="X22" s="572" t="str">
        <f>B30</f>
        <v>XINGFU</v>
      </c>
      <c r="Y22" s="573"/>
      <c r="Z22" s="574"/>
      <c r="AA22" s="572" t="str">
        <f>B31</f>
        <v>Revolution</v>
      </c>
      <c r="AB22" s="573"/>
      <c r="AC22" s="574"/>
      <c r="AD22" s="572" t="str">
        <f>B32</f>
        <v>泰順</v>
      </c>
      <c r="AE22" s="573"/>
      <c r="AF22" s="573"/>
      <c r="AG22" s="572" t="str">
        <f>B33</f>
        <v>北方鷹</v>
      </c>
      <c r="AH22" s="573"/>
      <c r="AI22" s="574"/>
      <c r="AJ22" s="572" t="str">
        <f>B34</f>
        <v>ALCOHOLISM</v>
      </c>
      <c r="AK22" s="573"/>
      <c r="AL22" s="574"/>
      <c r="AM22" s="572" t="str">
        <f>B35</f>
        <v>ARES</v>
      </c>
      <c r="AN22" s="573"/>
      <c r="AO22" s="584"/>
      <c r="AP22" s="68"/>
      <c r="AQ22" s="68"/>
      <c r="AR22" s="68"/>
    </row>
    <row r="23" spans="2:49" ht="13" customHeight="1">
      <c r="B23" s="137" t="str">
        <f>籤號!P4</f>
        <v>Lohas Master-A</v>
      </c>
      <c r="C23" s="575"/>
      <c r="D23" s="576"/>
      <c r="E23" s="577"/>
      <c r="F23" s="69"/>
      <c r="G23" s="70" t="s">
        <v>53</v>
      </c>
      <c r="H23" s="71"/>
      <c r="I23" s="69"/>
      <c r="J23" s="70" t="s">
        <v>53</v>
      </c>
      <c r="K23" s="71"/>
      <c r="L23" s="69"/>
      <c r="M23" s="70" t="s">
        <v>53</v>
      </c>
      <c r="N23" s="71"/>
      <c r="O23" s="69"/>
      <c r="P23" s="70" t="s">
        <v>53</v>
      </c>
      <c r="Q23" s="71"/>
      <c r="R23" s="72"/>
      <c r="S23" s="73" t="s">
        <v>53</v>
      </c>
      <c r="T23" s="74"/>
      <c r="U23" s="69"/>
      <c r="V23" s="70" t="s">
        <v>53</v>
      </c>
      <c r="W23" s="71"/>
      <c r="X23" s="69"/>
      <c r="Y23" s="70" t="s">
        <v>53</v>
      </c>
      <c r="Z23" s="71"/>
      <c r="AA23" s="69"/>
      <c r="AB23" s="70" t="s">
        <v>53</v>
      </c>
      <c r="AC23" s="71"/>
      <c r="AD23" s="89"/>
      <c r="AE23" s="70" t="s">
        <v>53</v>
      </c>
      <c r="AF23" s="90"/>
      <c r="AG23" s="89"/>
      <c r="AH23" s="70" t="s">
        <v>53</v>
      </c>
      <c r="AI23" s="127"/>
      <c r="AJ23" s="69"/>
      <c r="AK23" s="70" t="s">
        <v>53</v>
      </c>
      <c r="AL23" s="71"/>
      <c r="AM23" s="69"/>
      <c r="AN23" s="70" t="s">
        <v>53</v>
      </c>
      <c r="AO23" s="75"/>
      <c r="AP23" s="76"/>
      <c r="AQ23" s="76"/>
      <c r="AR23" s="77"/>
    </row>
    <row r="24" spans="2:49" ht="13" customHeight="1">
      <c r="B24" s="137" t="str">
        <f>籤號!P5</f>
        <v>Kiwi奇果</v>
      </c>
      <c r="C24" s="78">
        <f>H23</f>
        <v>0</v>
      </c>
      <c r="D24" s="70" t="s">
        <v>53</v>
      </c>
      <c r="E24" s="71">
        <f>F23</f>
        <v>0</v>
      </c>
      <c r="F24" s="575"/>
      <c r="G24" s="576"/>
      <c r="H24" s="577"/>
      <c r="I24" s="69"/>
      <c r="J24" s="70" t="s">
        <v>53</v>
      </c>
      <c r="K24" s="71"/>
      <c r="L24" s="69"/>
      <c r="M24" s="70" t="s">
        <v>53</v>
      </c>
      <c r="N24" s="71"/>
      <c r="O24" s="69"/>
      <c r="P24" s="70" t="s">
        <v>53</v>
      </c>
      <c r="Q24" s="71"/>
      <c r="R24" s="72"/>
      <c r="S24" s="73" t="s">
        <v>53</v>
      </c>
      <c r="T24" s="74"/>
      <c r="U24" s="69"/>
      <c r="V24" s="70" t="s">
        <v>53</v>
      </c>
      <c r="W24" s="71"/>
      <c r="X24" s="69"/>
      <c r="Y24" s="70" t="s">
        <v>53</v>
      </c>
      <c r="Z24" s="71"/>
      <c r="AA24" s="69"/>
      <c r="AB24" s="70" t="s">
        <v>53</v>
      </c>
      <c r="AC24" s="71"/>
      <c r="AD24" s="89"/>
      <c r="AE24" s="70" t="s">
        <v>53</v>
      </c>
      <c r="AF24" s="90"/>
      <c r="AG24" s="89"/>
      <c r="AH24" s="70" t="s">
        <v>53</v>
      </c>
      <c r="AI24" s="127"/>
      <c r="AJ24" s="69"/>
      <c r="AK24" s="70" t="s">
        <v>53</v>
      </c>
      <c r="AL24" s="71"/>
      <c r="AM24" s="69"/>
      <c r="AN24" s="70" t="s">
        <v>53</v>
      </c>
      <c r="AO24" s="75"/>
      <c r="AP24" s="76"/>
      <c r="AQ24" s="76"/>
      <c r="AR24" s="77"/>
    </row>
    <row r="25" spans="2:49" ht="13" customHeight="1">
      <c r="B25" s="137" t="str">
        <f>籤號!P6</f>
        <v xml:space="preserve">  RELAX </v>
      </c>
      <c r="C25" s="79">
        <f>K23</f>
        <v>0</v>
      </c>
      <c r="D25" s="70" t="s">
        <v>53</v>
      </c>
      <c r="E25" s="71">
        <f>I23</f>
        <v>0</v>
      </c>
      <c r="F25" s="69">
        <f>K24</f>
        <v>0</v>
      </c>
      <c r="G25" s="70"/>
      <c r="H25" s="71">
        <f>I24</f>
        <v>0</v>
      </c>
      <c r="I25" s="575"/>
      <c r="J25" s="576"/>
      <c r="K25" s="577"/>
      <c r="L25" s="69"/>
      <c r="M25" s="70" t="s">
        <v>53</v>
      </c>
      <c r="N25" s="71"/>
      <c r="O25" s="69"/>
      <c r="P25" s="70" t="s">
        <v>53</v>
      </c>
      <c r="Q25" s="71"/>
      <c r="R25" s="72"/>
      <c r="S25" s="73" t="s">
        <v>53</v>
      </c>
      <c r="T25" s="74"/>
      <c r="U25" s="69"/>
      <c r="V25" s="70" t="s">
        <v>53</v>
      </c>
      <c r="W25" s="71"/>
      <c r="X25" s="69"/>
      <c r="Y25" s="70" t="s">
        <v>53</v>
      </c>
      <c r="Z25" s="71"/>
      <c r="AA25" s="69"/>
      <c r="AB25" s="70" t="s">
        <v>53</v>
      </c>
      <c r="AC25" s="71"/>
      <c r="AD25" s="89"/>
      <c r="AE25" s="70" t="s">
        <v>53</v>
      </c>
      <c r="AF25" s="90"/>
      <c r="AG25" s="89"/>
      <c r="AH25" s="70" t="s">
        <v>53</v>
      </c>
      <c r="AI25" s="127"/>
      <c r="AJ25" s="69"/>
      <c r="AK25" s="70" t="s">
        <v>53</v>
      </c>
      <c r="AL25" s="71"/>
      <c r="AM25" s="69"/>
      <c r="AN25" s="70" t="s">
        <v>53</v>
      </c>
      <c r="AO25" s="75"/>
      <c r="AP25" s="76"/>
      <c r="AQ25" s="76"/>
      <c r="AR25" s="77"/>
      <c r="AW25" s="88"/>
    </row>
    <row r="26" spans="2:49" ht="13" customHeight="1">
      <c r="B26" s="137" t="str">
        <f>籤號!P7</f>
        <v xml:space="preserve"> Falcon</v>
      </c>
      <c r="C26" s="79">
        <f>N23</f>
        <v>0</v>
      </c>
      <c r="D26" s="70" t="s">
        <v>53</v>
      </c>
      <c r="E26" s="71">
        <f>L23</f>
        <v>0</v>
      </c>
      <c r="F26" s="69">
        <f>N24</f>
        <v>0</v>
      </c>
      <c r="G26" s="70" t="s">
        <v>53</v>
      </c>
      <c r="H26" s="71">
        <f>L24</f>
        <v>0</v>
      </c>
      <c r="I26" s="69">
        <f>N25</f>
        <v>0</v>
      </c>
      <c r="J26" s="70" t="s">
        <v>53</v>
      </c>
      <c r="K26" s="71">
        <f>L25</f>
        <v>0</v>
      </c>
      <c r="L26" s="575"/>
      <c r="M26" s="576"/>
      <c r="N26" s="577"/>
      <c r="O26" s="69"/>
      <c r="P26" s="70" t="s">
        <v>53</v>
      </c>
      <c r="Q26" s="71"/>
      <c r="R26" s="72"/>
      <c r="S26" s="73" t="s">
        <v>53</v>
      </c>
      <c r="T26" s="74"/>
      <c r="U26" s="69"/>
      <c r="V26" s="70" t="s">
        <v>53</v>
      </c>
      <c r="W26" s="71"/>
      <c r="X26" s="69"/>
      <c r="Y26" s="70" t="s">
        <v>53</v>
      </c>
      <c r="Z26" s="71"/>
      <c r="AA26" s="69"/>
      <c r="AB26" s="70" t="s">
        <v>53</v>
      </c>
      <c r="AC26" s="71"/>
      <c r="AD26" s="89"/>
      <c r="AE26" s="70" t="s">
        <v>53</v>
      </c>
      <c r="AF26" s="90"/>
      <c r="AG26" s="89"/>
      <c r="AH26" s="70" t="s">
        <v>53</v>
      </c>
      <c r="AI26" s="127"/>
      <c r="AJ26" s="69"/>
      <c r="AK26" s="70" t="s">
        <v>53</v>
      </c>
      <c r="AL26" s="71"/>
      <c r="AM26" s="69"/>
      <c r="AN26" s="70" t="s">
        <v>53</v>
      </c>
      <c r="AO26" s="75"/>
      <c r="AP26" s="76"/>
      <c r="AQ26" s="76"/>
      <c r="AR26" s="77"/>
      <c r="AW26" s="94"/>
    </row>
    <row r="27" spans="2:49" ht="13" customHeight="1">
      <c r="B27" s="137" t="str">
        <f>籤號!P8</f>
        <v>ASKEY</v>
      </c>
      <c r="C27" s="79">
        <f>Q23</f>
        <v>0</v>
      </c>
      <c r="D27" s="70" t="s">
        <v>53</v>
      </c>
      <c r="E27" s="71">
        <f>O23</f>
        <v>0</v>
      </c>
      <c r="F27" s="69">
        <f>Q24</f>
        <v>0</v>
      </c>
      <c r="G27" s="70" t="s">
        <v>53</v>
      </c>
      <c r="H27" s="71">
        <f>O24</f>
        <v>0</v>
      </c>
      <c r="I27" s="69">
        <f>Q25</f>
        <v>0</v>
      </c>
      <c r="J27" s="70" t="s">
        <v>53</v>
      </c>
      <c r="K27" s="71">
        <f>O25</f>
        <v>0</v>
      </c>
      <c r="L27" s="69">
        <f>Q26</f>
        <v>0</v>
      </c>
      <c r="M27" s="70" t="s">
        <v>53</v>
      </c>
      <c r="N27" s="71">
        <f>O26</f>
        <v>0</v>
      </c>
      <c r="O27" s="575"/>
      <c r="P27" s="576"/>
      <c r="Q27" s="577"/>
      <c r="R27" s="69"/>
      <c r="S27" s="70" t="s">
        <v>53</v>
      </c>
      <c r="T27" s="71"/>
      <c r="U27" s="69"/>
      <c r="V27" s="70" t="s">
        <v>53</v>
      </c>
      <c r="W27" s="71"/>
      <c r="X27" s="69"/>
      <c r="Y27" s="70" t="s">
        <v>53</v>
      </c>
      <c r="Z27" s="71"/>
      <c r="AA27" s="69"/>
      <c r="AB27" s="70" t="s">
        <v>53</v>
      </c>
      <c r="AC27" s="71"/>
      <c r="AD27" s="89"/>
      <c r="AE27" s="70" t="s">
        <v>53</v>
      </c>
      <c r="AF27" s="90"/>
      <c r="AG27" s="89"/>
      <c r="AH27" s="70" t="s">
        <v>53</v>
      </c>
      <c r="AI27" s="127"/>
      <c r="AJ27" s="69"/>
      <c r="AK27" s="70" t="s">
        <v>53</v>
      </c>
      <c r="AL27" s="71"/>
      <c r="AM27" s="69"/>
      <c r="AN27" s="70" t="s">
        <v>53</v>
      </c>
      <c r="AO27" s="75"/>
      <c r="AP27" s="76"/>
      <c r="AQ27" s="76"/>
      <c r="AR27" s="77"/>
      <c r="AW27" s="85"/>
    </row>
    <row r="28" spans="2:49" ht="13" customHeight="1">
      <c r="B28" s="137" t="str">
        <f>籤號!P9</f>
        <v>Freedom</v>
      </c>
      <c r="C28" s="79">
        <f>T23</f>
        <v>0</v>
      </c>
      <c r="D28" s="70" t="s">
        <v>53</v>
      </c>
      <c r="E28" s="71">
        <f>R23</f>
        <v>0</v>
      </c>
      <c r="F28" s="69">
        <f>T24</f>
        <v>0</v>
      </c>
      <c r="G28" s="70" t="s">
        <v>53</v>
      </c>
      <c r="H28" s="71">
        <f>R24</f>
        <v>0</v>
      </c>
      <c r="I28" s="69">
        <f>T25</f>
        <v>0</v>
      </c>
      <c r="J28" s="70" t="s">
        <v>53</v>
      </c>
      <c r="K28" s="71">
        <f>R25</f>
        <v>0</v>
      </c>
      <c r="L28" s="69">
        <f>T26</f>
        <v>0</v>
      </c>
      <c r="M28" s="70" t="s">
        <v>53</v>
      </c>
      <c r="N28" s="71">
        <f>R26</f>
        <v>0</v>
      </c>
      <c r="O28" s="69">
        <f>T27</f>
        <v>0</v>
      </c>
      <c r="P28" s="70" t="s">
        <v>53</v>
      </c>
      <c r="Q28" s="71">
        <f>R27</f>
        <v>0</v>
      </c>
      <c r="R28" s="575"/>
      <c r="S28" s="576"/>
      <c r="T28" s="577"/>
      <c r="U28" s="69"/>
      <c r="V28" s="70" t="s">
        <v>53</v>
      </c>
      <c r="W28" s="71"/>
      <c r="X28" s="69"/>
      <c r="Y28" s="70" t="s">
        <v>53</v>
      </c>
      <c r="Z28" s="71"/>
      <c r="AA28" s="69"/>
      <c r="AB28" s="70" t="s">
        <v>53</v>
      </c>
      <c r="AC28" s="71"/>
      <c r="AD28" s="89"/>
      <c r="AE28" s="70" t="s">
        <v>53</v>
      </c>
      <c r="AF28" s="90"/>
      <c r="AG28" s="89"/>
      <c r="AH28" s="70" t="s">
        <v>53</v>
      </c>
      <c r="AI28" s="127"/>
      <c r="AJ28" s="69"/>
      <c r="AK28" s="70" t="s">
        <v>53</v>
      </c>
      <c r="AL28" s="71"/>
      <c r="AM28" s="69"/>
      <c r="AN28" s="70" t="s">
        <v>53</v>
      </c>
      <c r="AO28" s="75"/>
      <c r="AP28" s="76"/>
      <c r="AQ28" s="76"/>
      <c r="AR28" s="77"/>
      <c r="AW28" s="85"/>
    </row>
    <row r="29" spans="2:49" ht="13" customHeight="1">
      <c r="B29" s="137" t="str">
        <f>籤號!P10</f>
        <v>DT</v>
      </c>
      <c r="C29" s="79">
        <f>W23</f>
        <v>0</v>
      </c>
      <c r="D29" s="70" t="s">
        <v>53</v>
      </c>
      <c r="E29" s="71">
        <f>U23</f>
        <v>0</v>
      </c>
      <c r="F29" s="69">
        <f>W24</f>
        <v>0</v>
      </c>
      <c r="G29" s="70" t="s">
        <v>53</v>
      </c>
      <c r="H29" s="71">
        <f>U24</f>
        <v>0</v>
      </c>
      <c r="I29" s="69">
        <f>W25</f>
        <v>0</v>
      </c>
      <c r="J29" s="70" t="s">
        <v>53</v>
      </c>
      <c r="K29" s="71">
        <f>U25</f>
        <v>0</v>
      </c>
      <c r="L29" s="69">
        <f>W26</f>
        <v>0</v>
      </c>
      <c r="M29" s="70" t="s">
        <v>53</v>
      </c>
      <c r="N29" s="71">
        <f>U26</f>
        <v>0</v>
      </c>
      <c r="O29" s="69">
        <f>W27</f>
        <v>0</v>
      </c>
      <c r="P29" s="70" t="s">
        <v>53</v>
      </c>
      <c r="Q29" s="71">
        <f>U27</f>
        <v>0</v>
      </c>
      <c r="R29" s="69">
        <f>W28</f>
        <v>0</v>
      </c>
      <c r="S29" s="70" t="s">
        <v>53</v>
      </c>
      <c r="T29" s="71">
        <f>U28</f>
        <v>0</v>
      </c>
      <c r="U29" s="575"/>
      <c r="V29" s="576"/>
      <c r="W29" s="577"/>
      <c r="X29" s="69"/>
      <c r="Y29" s="70" t="s">
        <v>53</v>
      </c>
      <c r="Z29" s="71"/>
      <c r="AA29" s="69"/>
      <c r="AB29" s="70" t="s">
        <v>53</v>
      </c>
      <c r="AC29" s="71"/>
      <c r="AD29" s="89"/>
      <c r="AE29" s="70" t="s">
        <v>53</v>
      </c>
      <c r="AF29" s="90"/>
      <c r="AG29" s="89"/>
      <c r="AH29" s="70" t="s">
        <v>53</v>
      </c>
      <c r="AI29" s="127"/>
      <c r="AJ29" s="69"/>
      <c r="AK29" s="70" t="s">
        <v>53</v>
      </c>
      <c r="AL29" s="71"/>
      <c r="AM29" s="69"/>
      <c r="AN29" s="70" t="s">
        <v>53</v>
      </c>
      <c r="AO29" s="75"/>
      <c r="AP29" s="76"/>
      <c r="AQ29" s="76"/>
      <c r="AR29" s="77"/>
    </row>
    <row r="30" spans="2:49" ht="13" customHeight="1">
      <c r="B30" s="137" t="str">
        <f>籤號!P11</f>
        <v>XINGFU</v>
      </c>
      <c r="C30" s="79">
        <f>Z23</f>
        <v>0</v>
      </c>
      <c r="D30" s="70" t="s">
        <v>53</v>
      </c>
      <c r="E30" s="71">
        <f>X23</f>
        <v>0</v>
      </c>
      <c r="F30" s="69">
        <f>Z24</f>
        <v>0</v>
      </c>
      <c r="G30" s="70" t="s">
        <v>53</v>
      </c>
      <c r="H30" s="71">
        <f>X24</f>
        <v>0</v>
      </c>
      <c r="I30" s="69">
        <f>Z25</f>
        <v>0</v>
      </c>
      <c r="J30" s="70" t="s">
        <v>53</v>
      </c>
      <c r="K30" s="71">
        <f>X25</f>
        <v>0</v>
      </c>
      <c r="L30" s="69">
        <f>Z26</f>
        <v>0</v>
      </c>
      <c r="M30" s="70" t="s">
        <v>53</v>
      </c>
      <c r="N30" s="71">
        <f>X26</f>
        <v>0</v>
      </c>
      <c r="O30" s="69">
        <f>Z27</f>
        <v>0</v>
      </c>
      <c r="P30" s="70" t="s">
        <v>53</v>
      </c>
      <c r="Q30" s="71">
        <f>X27</f>
        <v>0</v>
      </c>
      <c r="R30" s="69">
        <f>Z28</f>
        <v>0</v>
      </c>
      <c r="S30" s="70" t="s">
        <v>53</v>
      </c>
      <c r="T30" s="71">
        <f>X28</f>
        <v>0</v>
      </c>
      <c r="U30" s="69">
        <f>Z29</f>
        <v>0</v>
      </c>
      <c r="V30" s="70" t="s">
        <v>53</v>
      </c>
      <c r="W30" s="71">
        <f>X29</f>
        <v>0</v>
      </c>
      <c r="X30" s="575"/>
      <c r="Y30" s="576"/>
      <c r="Z30" s="577"/>
      <c r="AA30" s="69"/>
      <c r="AB30" s="70" t="s">
        <v>53</v>
      </c>
      <c r="AC30" s="71"/>
      <c r="AD30" s="89"/>
      <c r="AE30" s="70" t="s">
        <v>53</v>
      </c>
      <c r="AF30" s="90"/>
      <c r="AG30" s="89"/>
      <c r="AH30" s="70" t="s">
        <v>53</v>
      </c>
      <c r="AI30" s="127"/>
      <c r="AJ30" s="69"/>
      <c r="AK30" s="70" t="s">
        <v>53</v>
      </c>
      <c r="AL30" s="71"/>
      <c r="AM30" s="69"/>
      <c r="AN30" s="70" t="s">
        <v>53</v>
      </c>
      <c r="AO30" s="75"/>
      <c r="AP30" s="76"/>
      <c r="AQ30" s="76"/>
      <c r="AR30" s="77"/>
    </row>
    <row r="31" spans="2:49" ht="13" customHeight="1">
      <c r="B31" s="137" t="str">
        <f>籤號!P12</f>
        <v>Revolution</v>
      </c>
      <c r="C31" s="79">
        <f>AC23</f>
        <v>0</v>
      </c>
      <c r="D31" s="70" t="s">
        <v>53</v>
      </c>
      <c r="E31" s="71">
        <f>AA23</f>
        <v>0</v>
      </c>
      <c r="F31" s="69">
        <f>AC24</f>
        <v>0</v>
      </c>
      <c r="G31" s="70" t="s">
        <v>53</v>
      </c>
      <c r="H31" s="71">
        <f>AA24</f>
        <v>0</v>
      </c>
      <c r="I31" s="69">
        <f>AC25</f>
        <v>0</v>
      </c>
      <c r="J31" s="70" t="s">
        <v>53</v>
      </c>
      <c r="K31" s="71">
        <f>AA25</f>
        <v>0</v>
      </c>
      <c r="L31" s="69">
        <f>AC26</f>
        <v>0</v>
      </c>
      <c r="M31" s="70" t="s">
        <v>53</v>
      </c>
      <c r="N31" s="71">
        <f>AA26</f>
        <v>0</v>
      </c>
      <c r="O31" s="69">
        <f>AC27</f>
        <v>0</v>
      </c>
      <c r="P31" s="70" t="s">
        <v>53</v>
      </c>
      <c r="Q31" s="71">
        <f>AA27</f>
        <v>0</v>
      </c>
      <c r="R31" s="69">
        <f>AC28</f>
        <v>0</v>
      </c>
      <c r="S31" s="70" t="s">
        <v>53</v>
      </c>
      <c r="T31" s="71">
        <f>AA28</f>
        <v>0</v>
      </c>
      <c r="U31" s="69">
        <f>AC29</f>
        <v>0</v>
      </c>
      <c r="V31" s="70" t="s">
        <v>53</v>
      </c>
      <c r="W31" s="71">
        <f>AA29</f>
        <v>0</v>
      </c>
      <c r="X31" s="69">
        <f>AC30</f>
        <v>0</v>
      </c>
      <c r="Y31" s="70" t="s">
        <v>53</v>
      </c>
      <c r="Z31" s="71">
        <f>AA30</f>
        <v>0</v>
      </c>
      <c r="AA31" s="575"/>
      <c r="AB31" s="576"/>
      <c r="AC31" s="577"/>
      <c r="AD31" s="89"/>
      <c r="AE31" s="70" t="s">
        <v>53</v>
      </c>
      <c r="AF31" s="90"/>
      <c r="AG31" s="89"/>
      <c r="AH31" s="70" t="s">
        <v>53</v>
      </c>
      <c r="AI31" s="127"/>
      <c r="AJ31" s="69"/>
      <c r="AK31" s="70" t="s">
        <v>53</v>
      </c>
      <c r="AL31" s="71"/>
      <c r="AM31" s="69"/>
      <c r="AN31" s="70" t="s">
        <v>53</v>
      </c>
      <c r="AO31" s="128"/>
      <c r="AP31" s="76"/>
      <c r="AQ31" s="76"/>
      <c r="AR31" s="77"/>
    </row>
    <row r="32" spans="2:49" ht="13" customHeight="1">
      <c r="B32" s="137" t="str">
        <f>籤號!P13</f>
        <v>泰順</v>
      </c>
      <c r="C32" s="79">
        <f>AF23</f>
        <v>0</v>
      </c>
      <c r="D32" s="70" t="s">
        <v>53</v>
      </c>
      <c r="E32" s="71">
        <f>AD23</f>
        <v>0</v>
      </c>
      <c r="F32" s="69">
        <f>AF24</f>
        <v>0</v>
      </c>
      <c r="G32" s="70" t="s">
        <v>53</v>
      </c>
      <c r="H32" s="71">
        <f>AD24</f>
        <v>0</v>
      </c>
      <c r="I32" s="69">
        <f>AF25</f>
        <v>0</v>
      </c>
      <c r="J32" s="70" t="s">
        <v>53</v>
      </c>
      <c r="K32" s="71">
        <f>AD25</f>
        <v>0</v>
      </c>
      <c r="L32" s="69">
        <f>AF26</f>
        <v>0</v>
      </c>
      <c r="M32" s="70" t="s">
        <v>53</v>
      </c>
      <c r="N32" s="71">
        <f>AD26</f>
        <v>0</v>
      </c>
      <c r="O32" s="69">
        <f>AF27</f>
        <v>0</v>
      </c>
      <c r="P32" s="70" t="s">
        <v>53</v>
      </c>
      <c r="Q32" s="71">
        <f>AD27</f>
        <v>0</v>
      </c>
      <c r="R32" s="69">
        <f>AF28</f>
        <v>0</v>
      </c>
      <c r="S32" s="70" t="s">
        <v>53</v>
      </c>
      <c r="T32" s="71">
        <f>AD28</f>
        <v>0</v>
      </c>
      <c r="U32" s="69">
        <f>AF29</f>
        <v>0</v>
      </c>
      <c r="V32" s="70" t="s">
        <v>53</v>
      </c>
      <c r="W32" s="71">
        <f>AD29</f>
        <v>0</v>
      </c>
      <c r="X32" s="69">
        <f>AF30</f>
        <v>0</v>
      </c>
      <c r="Y32" s="70" t="s">
        <v>53</v>
      </c>
      <c r="Z32" s="71">
        <f>AD30</f>
        <v>0</v>
      </c>
      <c r="AA32" s="69">
        <f>AF31</f>
        <v>0</v>
      </c>
      <c r="AB32" s="70" t="s">
        <v>53</v>
      </c>
      <c r="AC32" s="71">
        <f>AD31</f>
        <v>0</v>
      </c>
      <c r="AD32" s="575"/>
      <c r="AE32" s="576"/>
      <c r="AF32" s="576"/>
      <c r="AG32" s="69"/>
      <c r="AH32" s="70" t="s">
        <v>53</v>
      </c>
      <c r="AI32" s="71"/>
      <c r="AJ32" s="69"/>
      <c r="AK32" s="70" t="s">
        <v>53</v>
      </c>
      <c r="AL32" s="71"/>
      <c r="AM32" s="69"/>
      <c r="AN32" s="70" t="s">
        <v>53</v>
      </c>
      <c r="AO32" s="75"/>
      <c r="AP32" s="76"/>
      <c r="AQ32" s="76"/>
      <c r="AR32" s="77"/>
    </row>
    <row r="33" spans="2:49" ht="13" customHeight="1">
      <c r="B33" s="137" t="str">
        <f>籤號!P14</f>
        <v>北方鷹</v>
      </c>
      <c r="C33" s="79">
        <f>AI23</f>
        <v>0</v>
      </c>
      <c r="D33" s="70" t="s">
        <v>53</v>
      </c>
      <c r="E33" s="71">
        <f>AG23</f>
        <v>0</v>
      </c>
      <c r="F33" s="69">
        <f>AI24</f>
        <v>0</v>
      </c>
      <c r="G33" s="70" t="s">
        <v>53</v>
      </c>
      <c r="H33" s="71">
        <f>AG24</f>
        <v>0</v>
      </c>
      <c r="I33" s="69">
        <f>AI25</f>
        <v>0</v>
      </c>
      <c r="J33" s="70" t="s">
        <v>53</v>
      </c>
      <c r="K33" s="71">
        <f>AG25</f>
        <v>0</v>
      </c>
      <c r="L33" s="69">
        <f>AI26</f>
        <v>0</v>
      </c>
      <c r="M33" s="70" t="s">
        <v>53</v>
      </c>
      <c r="N33" s="71">
        <f>AG26</f>
        <v>0</v>
      </c>
      <c r="O33" s="69">
        <f>AI27</f>
        <v>0</v>
      </c>
      <c r="P33" s="70" t="s">
        <v>53</v>
      </c>
      <c r="Q33" s="71">
        <f>AG27</f>
        <v>0</v>
      </c>
      <c r="R33" s="69">
        <f>AI28</f>
        <v>0</v>
      </c>
      <c r="S33" s="70" t="s">
        <v>53</v>
      </c>
      <c r="T33" s="71">
        <f>AG28</f>
        <v>0</v>
      </c>
      <c r="U33" s="69">
        <f>AI29</f>
        <v>0</v>
      </c>
      <c r="V33" s="70" t="s">
        <v>53</v>
      </c>
      <c r="W33" s="71">
        <f>AG29</f>
        <v>0</v>
      </c>
      <c r="X33" s="69">
        <f>AI30</f>
        <v>0</v>
      </c>
      <c r="Y33" s="70" t="s">
        <v>53</v>
      </c>
      <c r="Z33" s="71">
        <f>AG30</f>
        <v>0</v>
      </c>
      <c r="AA33" s="69">
        <f>AI31</f>
        <v>0</v>
      </c>
      <c r="AB33" s="70" t="s">
        <v>53</v>
      </c>
      <c r="AC33" s="71">
        <f>AG31</f>
        <v>0</v>
      </c>
      <c r="AD33" s="69">
        <f>AI32</f>
        <v>0</v>
      </c>
      <c r="AE33" s="70" t="s">
        <v>53</v>
      </c>
      <c r="AF33" s="71">
        <f>AG32</f>
        <v>0</v>
      </c>
      <c r="AG33" s="575"/>
      <c r="AH33" s="576"/>
      <c r="AI33" s="577"/>
      <c r="AJ33" s="69"/>
      <c r="AK33" s="70" t="s">
        <v>53</v>
      </c>
      <c r="AL33" s="71"/>
      <c r="AM33" s="69"/>
      <c r="AN33" s="70" t="s">
        <v>53</v>
      </c>
      <c r="AO33" s="75"/>
      <c r="AP33" s="76"/>
      <c r="AQ33" s="76"/>
      <c r="AR33" s="77"/>
    </row>
    <row r="34" spans="2:49" ht="13" customHeight="1">
      <c r="B34" s="137" t="str">
        <f>籤號!P15</f>
        <v>ALCOHOLISM</v>
      </c>
      <c r="C34" s="78">
        <f>AL23</f>
        <v>0</v>
      </c>
      <c r="D34" s="70" t="s">
        <v>53</v>
      </c>
      <c r="E34" s="71">
        <f>AJ23</f>
        <v>0</v>
      </c>
      <c r="F34" s="69">
        <f>AL24</f>
        <v>0</v>
      </c>
      <c r="G34" s="70" t="s">
        <v>53</v>
      </c>
      <c r="H34" s="71">
        <f>AJ24</f>
        <v>0</v>
      </c>
      <c r="I34" s="69">
        <f>AL25</f>
        <v>0</v>
      </c>
      <c r="J34" s="70" t="s">
        <v>53</v>
      </c>
      <c r="K34" s="71">
        <f>AJ25</f>
        <v>0</v>
      </c>
      <c r="L34" s="69">
        <f>AL26</f>
        <v>0</v>
      </c>
      <c r="M34" s="70" t="s">
        <v>53</v>
      </c>
      <c r="N34" s="71">
        <f>AJ26</f>
        <v>0</v>
      </c>
      <c r="O34" s="69">
        <f>AL27</f>
        <v>0</v>
      </c>
      <c r="P34" s="70" t="s">
        <v>53</v>
      </c>
      <c r="Q34" s="71">
        <f>AJ27</f>
        <v>0</v>
      </c>
      <c r="R34" s="69">
        <f>AL28</f>
        <v>0</v>
      </c>
      <c r="S34" s="70" t="s">
        <v>53</v>
      </c>
      <c r="T34" s="71">
        <f>AJ28</f>
        <v>0</v>
      </c>
      <c r="U34" s="69">
        <f>AL29</f>
        <v>0</v>
      </c>
      <c r="V34" s="70" t="s">
        <v>53</v>
      </c>
      <c r="W34" s="71">
        <f>AJ29</f>
        <v>0</v>
      </c>
      <c r="X34" s="69">
        <f>AL30</f>
        <v>0</v>
      </c>
      <c r="Y34" s="70" t="s">
        <v>53</v>
      </c>
      <c r="Z34" s="71">
        <f>AJ30</f>
        <v>0</v>
      </c>
      <c r="AA34" s="69">
        <f>AL31</f>
        <v>0</v>
      </c>
      <c r="AB34" s="70" t="s">
        <v>53</v>
      </c>
      <c r="AC34" s="71">
        <f>AJ31</f>
        <v>0</v>
      </c>
      <c r="AD34" s="69">
        <f>AL32</f>
        <v>0</v>
      </c>
      <c r="AE34" s="70" t="s">
        <v>53</v>
      </c>
      <c r="AF34" s="71">
        <f>AJ32</f>
        <v>0</v>
      </c>
      <c r="AG34" s="69">
        <f>AL33</f>
        <v>0</v>
      </c>
      <c r="AH34" s="70" t="s">
        <v>53</v>
      </c>
      <c r="AI34" s="70">
        <f>AJ33</f>
        <v>0</v>
      </c>
      <c r="AJ34" s="575"/>
      <c r="AK34" s="576"/>
      <c r="AL34" s="577"/>
      <c r="AM34" s="69"/>
      <c r="AN34" s="70" t="s">
        <v>53</v>
      </c>
      <c r="AO34" s="75"/>
      <c r="AP34" s="76"/>
      <c r="AQ34" s="76"/>
      <c r="AR34" s="77"/>
    </row>
    <row r="35" spans="2:49" ht="13" customHeight="1" thickBot="1">
      <c r="B35" s="138" t="str">
        <f>籤號!P16</f>
        <v>ARES</v>
      </c>
      <c r="C35" s="129">
        <f>AO23</f>
        <v>0</v>
      </c>
      <c r="D35" s="130" t="s">
        <v>53</v>
      </c>
      <c r="E35" s="131">
        <f>AM23</f>
        <v>0</v>
      </c>
      <c r="F35" s="132">
        <f>AO24</f>
        <v>0</v>
      </c>
      <c r="G35" s="130" t="s">
        <v>53</v>
      </c>
      <c r="H35" s="131">
        <f>AM24</f>
        <v>0</v>
      </c>
      <c r="I35" s="132">
        <f>AO25</f>
        <v>0</v>
      </c>
      <c r="J35" s="130" t="s">
        <v>53</v>
      </c>
      <c r="K35" s="131">
        <f>AM25</f>
        <v>0</v>
      </c>
      <c r="L35" s="132">
        <f>AO26</f>
        <v>0</v>
      </c>
      <c r="M35" s="130" t="s">
        <v>53</v>
      </c>
      <c r="N35" s="131">
        <f>AM26</f>
        <v>0</v>
      </c>
      <c r="O35" s="132">
        <f>AO27</f>
        <v>0</v>
      </c>
      <c r="P35" s="130" t="s">
        <v>53</v>
      </c>
      <c r="Q35" s="131">
        <f>AM27</f>
        <v>0</v>
      </c>
      <c r="R35" s="132">
        <f>AO28</f>
        <v>0</v>
      </c>
      <c r="S35" s="130" t="s">
        <v>53</v>
      </c>
      <c r="T35" s="131">
        <f>AM28</f>
        <v>0</v>
      </c>
      <c r="U35" s="132">
        <f>AO29</f>
        <v>0</v>
      </c>
      <c r="V35" s="130" t="s">
        <v>53</v>
      </c>
      <c r="W35" s="131">
        <f>AM29</f>
        <v>0</v>
      </c>
      <c r="X35" s="132">
        <f>AO30</f>
        <v>0</v>
      </c>
      <c r="Y35" s="130" t="s">
        <v>53</v>
      </c>
      <c r="Z35" s="131">
        <f>AM30</f>
        <v>0</v>
      </c>
      <c r="AA35" s="167">
        <f>AO31</f>
        <v>0</v>
      </c>
      <c r="AB35" s="130" t="s">
        <v>53</v>
      </c>
      <c r="AC35" s="131">
        <f>AM31</f>
        <v>0</v>
      </c>
      <c r="AD35" s="132">
        <f>AO32</f>
        <v>0</v>
      </c>
      <c r="AE35" s="130" t="s">
        <v>53</v>
      </c>
      <c r="AF35" s="131">
        <f>AM32</f>
        <v>0</v>
      </c>
      <c r="AG35" s="132">
        <f>AO33</f>
        <v>0</v>
      </c>
      <c r="AH35" s="130" t="s">
        <v>53</v>
      </c>
      <c r="AI35" s="130">
        <f>AM33</f>
        <v>0</v>
      </c>
      <c r="AJ35" s="132">
        <f>AO34</f>
        <v>0</v>
      </c>
      <c r="AK35" s="130" t="s">
        <v>53</v>
      </c>
      <c r="AL35" s="131">
        <f>AM34</f>
        <v>0</v>
      </c>
      <c r="AM35" s="586"/>
      <c r="AN35" s="587"/>
      <c r="AO35" s="588"/>
      <c r="AP35" s="76"/>
      <c r="AQ35" s="76"/>
      <c r="AR35" s="77"/>
      <c r="AW35" s="94"/>
    </row>
    <row r="36" spans="2:49" ht="13" customHeight="1">
      <c r="B36" s="133" t="s">
        <v>70</v>
      </c>
      <c r="C36" s="552"/>
      <c r="D36" s="553"/>
      <c r="E36" s="554"/>
      <c r="F36" s="552"/>
      <c r="G36" s="553"/>
      <c r="H36" s="554"/>
      <c r="I36" s="552"/>
      <c r="J36" s="553"/>
      <c r="K36" s="554"/>
      <c r="L36" s="552"/>
      <c r="M36" s="553"/>
      <c r="N36" s="554"/>
      <c r="O36" s="552"/>
      <c r="P36" s="553"/>
      <c r="Q36" s="554"/>
      <c r="R36" s="552"/>
      <c r="S36" s="553"/>
      <c r="T36" s="554"/>
      <c r="U36" s="552"/>
      <c r="V36" s="553"/>
      <c r="W36" s="554"/>
      <c r="X36" s="552"/>
      <c r="Y36" s="553"/>
      <c r="Z36" s="554"/>
      <c r="AA36" s="552"/>
      <c r="AB36" s="553"/>
      <c r="AC36" s="554"/>
      <c r="AD36" s="552"/>
      <c r="AE36" s="553"/>
      <c r="AF36" s="554"/>
      <c r="AG36" s="552"/>
      <c r="AH36" s="553"/>
      <c r="AI36" s="553"/>
      <c r="AJ36" s="552"/>
      <c r="AK36" s="553"/>
      <c r="AL36" s="554"/>
      <c r="AM36" s="553"/>
      <c r="AN36" s="553"/>
      <c r="AO36" s="585"/>
      <c r="AP36" s="76"/>
      <c r="AQ36" s="76"/>
      <c r="AR36" s="166">
        <f>SUM(C36:AQ36)</f>
        <v>0</v>
      </c>
      <c r="AW36" s="85"/>
    </row>
    <row r="37" spans="2:49" ht="13" customHeight="1">
      <c r="B37" s="81" t="s">
        <v>71</v>
      </c>
      <c r="C37" s="547"/>
      <c r="D37" s="548"/>
      <c r="E37" s="549"/>
      <c r="F37" s="547"/>
      <c r="G37" s="548"/>
      <c r="H37" s="549"/>
      <c r="I37" s="547"/>
      <c r="J37" s="548"/>
      <c r="K37" s="549"/>
      <c r="L37" s="547"/>
      <c r="M37" s="548"/>
      <c r="N37" s="549"/>
      <c r="O37" s="547"/>
      <c r="P37" s="548"/>
      <c r="Q37" s="549"/>
      <c r="R37" s="547"/>
      <c r="S37" s="548"/>
      <c r="T37" s="549"/>
      <c r="U37" s="547"/>
      <c r="V37" s="548"/>
      <c r="W37" s="549"/>
      <c r="X37" s="547"/>
      <c r="Y37" s="548"/>
      <c r="Z37" s="549"/>
      <c r="AA37" s="547"/>
      <c r="AB37" s="548"/>
      <c r="AC37" s="549"/>
      <c r="AD37" s="547"/>
      <c r="AE37" s="548"/>
      <c r="AF37" s="549"/>
      <c r="AG37" s="547"/>
      <c r="AH37" s="548"/>
      <c r="AI37" s="548"/>
      <c r="AJ37" s="547"/>
      <c r="AK37" s="548"/>
      <c r="AL37" s="549"/>
      <c r="AM37" s="548"/>
      <c r="AN37" s="548"/>
      <c r="AO37" s="562"/>
      <c r="AP37" s="76"/>
      <c r="AQ37" s="76"/>
      <c r="AR37" s="166">
        <f>SUM(C37:AQ37)</f>
        <v>0</v>
      </c>
    </row>
    <row r="38" spans="2:49" ht="13" customHeight="1">
      <c r="B38" s="81" t="s">
        <v>73</v>
      </c>
      <c r="C38" s="547"/>
      <c r="D38" s="548"/>
      <c r="E38" s="549"/>
      <c r="F38" s="547"/>
      <c r="G38" s="548"/>
      <c r="H38" s="549"/>
      <c r="I38" s="547"/>
      <c r="J38" s="548"/>
      <c r="K38" s="549"/>
      <c r="L38" s="547"/>
      <c r="M38" s="548"/>
      <c r="N38" s="549"/>
      <c r="O38" s="547"/>
      <c r="P38" s="548"/>
      <c r="Q38" s="549"/>
      <c r="R38" s="547"/>
      <c r="S38" s="548"/>
      <c r="T38" s="549"/>
      <c r="U38" s="547"/>
      <c r="V38" s="548"/>
      <c r="W38" s="549"/>
      <c r="X38" s="547"/>
      <c r="Y38" s="548"/>
      <c r="Z38" s="549"/>
      <c r="AA38" s="547"/>
      <c r="AB38" s="548"/>
      <c r="AC38" s="549"/>
      <c r="AD38" s="547"/>
      <c r="AE38" s="548"/>
      <c r="AF38" s="549"/>
      <c r="AG38" s="547"/>
      <c r="AH38" s="548"/>
      <c r="AI38" s="548"/>
      <c r="AJ38" s="547"/>
      <c r="AK38" s="548"/>
      <c r="AL38" s="549"/>
      <c r="AM38" s="548"/>
      <c r="AN38" s="548"/>
      <c r="AO38" s="562"/>
      <c r="AP38" s="76"/>
      <c r="AQ38" s="76"/>
      <c r="AR38" s="166">
        <f>SUM(A38:AI38)</f>
        <v>0</v>
      </c>
    </row>
    <row r="39" spans="2:49" ht="13" customHeight="1">
      <c r="B39" s="81" t="s">
        <v>75</v>
      </c>
      <c r="C39" s="547"/>
      <c r="D39" s="548"/>
      <c r="E39" s="549"/>
      <c r="F39" s="547"/>
      <c r="G39" s="548"/>
      <c r="H39" s="549"/>
      <c r="I39" s="547"/>
      <c r="J39" s="548"/>
      <c r="K39" s="549"/>
      <c r="L39" s="547"/>
      <c r="M39" s="548"/>
      <c r="N39" s="549"/>
      <c r="O39" s="547"/>
      <c r="P39" s="548"/>
      <c r="Q39" s="549"/>
      <c r="R39" s="547"/>
      <c r="S39" s="548"/>
      <c r="T39" s="549"/>
      <c r="U39" s="547"/>
      <c r="V39" s="548"/>
      <c r="W39" s="549"/>
      <c r="X39" s="547"/>
      <c r="Y39" s="548"/>
      <c r="Z39" s="549"/>
      <c r="AA39" s="547"/>
      <c r="AB39" s="548"/>
      <c r="AC39" s="549"/>
      <c r="AD39" s="547"/>
      <c r="AE39" s="548"/>
      <c r="AF39" s="549"/>
      <c r="AG39" s="547"/>
      <c r="AH39" s="548"/>
      <c r="AI39" s="548"/>
      <c r="AJ39" s="547"/>
      <c r="AK39" s="548"/>
      <c r="AL39" s="549"/>
      <c r="AM39" s="548"/>
      <c r="AN39" s="548"/>
      <c r="AO39" s="562"/>
      <c r="AP39" s="76"/>
      <c r="AQ39" s="76"/>
      <c r="AR39" s="166">
        <f>SUM(C39:AQ39)</f>
        <v>0</v>
      </c>
    </row>
    <row r="40" spans="2:49" ht="13" customHeight="1">
      <c r="B40" s="81" t="s">
        <v>77</v>
      </c>
      <c r="C40" s="547">
        <f>C37*3+C38*1</f>
        <v>0</v>
      </c>
      <c r="D40" s="548"/>
      <c r="E40" s="549"/>
      <c r="F40" s="547">
        <f>F37*3+F38*1</f>
        <v>0</v>
      </c>
      <c r="G40" s="548"/>
      <c r="H40" s="549"/>
      <c r="I40" s="547">
        <f>I37*3+I38*1</f>
        <v>0</v>
      </c>
      <c r="J40" s="548"/>
      <c r="K40" s="549"/>
      <c r="L40" s="547">
        <f>L37*3+L38*1</f>
        <v>0</v>
      </c>
      <c r="M40" s="548"/>
      <c r="N40" s="549"/>
      <c r="O40" s="547">
        <f>O37*3+O38*1</f>
        <v>0</v>
      </c>
      <c r="P40" s="548"/>
      <c r="Q40" s="549"/>
      <c r="R40" s="547">
        <f>R37*3+R38*1</f>
        <v>0</v>
      </c>
      <c r="S40" s="548"/>
      <c r="T40" s="549"/>
      <c r="U40" s="547">
        <f>U37*3+U38*1</f>
        <v>0</v>
      </c>
      <c r="V40" s="548"/>
      <c r="W40" s="549"/>
      <c r="X40" s="547">
        <f>X37*3+X38*1</f>
        <v>0</v>
      </c>
      <c r="Y40" s="548"/>
      <c r="Z40" s="549"/>
      <c r="AA40" s="547">
        <f>AA37*3+AA38*1</f>
        <v>0</v>
      </c>
      <c r="AB40" s="548"/>
      <c r="AC40" s="549"/>
      <c r="AD40" s="547">
        <f>AD37*3+AD38*1</f>
        <v>0</v>
      </c>
      <c r="AE40" s="548"/>
      <c r="AF40" s="549"/>
      <c r="AG40" s="547">
        <f>AG37*3+AG38*1</f>
        <v>0</v>
      </c>
      <c r="AH40" s="548"/>
      <c r="AI40" s="548"/>
      <c r="AJ40" s="547">
        <f>AJ37*3+AJ38*1</f>
        <v>0</v>
      </c>
      <c r="AK40" s="548"/>
      <c r="AL40" s="549"/>
      <c r="AM40" s="548">
        <f>AM37*3+AM38*1</f>
        <v>0</v>
      </c>
      <c r="AN40" s="548"/>
      <c r="AO40" s="562"/>
      <c r="AP40" s="76"/>
      <c r="AQ40" s="76"/>
      <c r="AR40" s="166">
        <f>SUM(AR37:AR39)</f>
        <v>0</v>
      </c>
    </row>
    <row r="41" spans="2:49" ht="13" customHeight="1" thickBot="1">
      <c r="B41" s="84" t="s">
        <v>79</v>
      </c>
      <c r="C41" s="563"/>
      <c r="D41" s="564"/>
      <c r="E41" s="565"/>
      <c r="F41" s="563"/>
      <c r="G41" s="564"/>
      <c r="H41" s="565"/>
      <c r="I41" s="563"/>
      <c r="J41" s="564"/>
      <c r="K41" s="565"/>
      <c r="L41" s="563"/>
      <c r="M41" s="564"/>
      <c r="N41" s="565"/>
      <c r="O41" s="563"/>
      <c r="P41" s="564"/>
      <c r="Q41" s="565"/>
      <c r="R41" s="563"/>
      <c r="S41" s="564"/>
      <c r="T41" s="565"/>
      <c r="U41" s="563"/>
      <c r="V41" s="564"/>
      <c r="W41" s="565"/>
      <c r="X41" s="563"/>
      <c r="Y41" s="564"/>
      <c r="Z41" s="565"/>
      <c r="AA41" s="563"/>
      <c r="AB41" s="564"/>
      <c r="AC41" s="565"/>
      <c r="AD41" s="563"/>
      <c r="AE41" s="564"/>
      <c r="AF41" s="565"/>
      <c r="AG41" s="563"/>
      <c r="AH41" s="564"/>
      <c r="AI41" s="564"/>
      <c r="AJ41" s="563"/>
      <c r="AK41" s="564"/>
      <c r="AL41" s="565"/>
      <c r="AM41" s="564"/>
      <c r="AN41" s="564"/>
      <c r="AO41" s="570"/>
      <c r="AP41" s="76"/>
      <c r="AQ41" s="76"/>
      <c r="AR41" s="68"/>
      <c r="AS41" s="94"/>
      <c r="AT41" s="94"/>
      <c r="AU41" s="94"/>
      <c r="AV41" s="94"/>
      <c r="AW41" s="94"/>
    </row>
    <row r="42" spans="2:49" ht="13" customHeight="1" thickTop="1">
      <c r="B42" s="68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76"/>
      <c r="AN42" s="76"/>
      <c r="AO42" s="76"/>
      <c r="AP42" s="76"/>
      <c r="AQ42" s="68"/>
      <c r="AR42" s="68"/>
      <c r="AS42" s="94"/>
      <c r="AT42" s="94"/>
      <c r="AU42" s="94"/>
      <c r="AV42" s="94"/>
      <c r="AW42" s="94"/>
    </row>
    <row r="43" spans="2:49" ht="13" customHeight="1" thickBot="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85"/>
      <c r="AT43" s="85"/>
      <c r="AU43" s="85"/>
      <c r="AV43" s="85"/>
      <c r="AW43" s="85"/>
    </row>
    <row r="44" spans="2:49" ht="13" customHeight="1" thickTop="1">
      <c r="B44" s="134"/>
      <c r="C44" s="578" t="str">
        <f>B45</f>
        <v>Lohas Master-B</v>
      </c>
      <c r="D44" s="579"/>
      <c r="E44" s="580"/>
      <c r="F44" s="578" t="str">
        <f>B46</f>
        <v>植昆Seniores</v>
      </c>
      <c r="G44" s="579"/>
      <c r="H44" s="580"/>
      <c r="I44" s="578" t="str">
        <f>B47</f>
        <v>YoungGuns</v>
      </c>
      <c r="J44" s="579"/>
      <c r="K44" s="580"/>
      <c r="L44" s="578" t="str">
        <f>B48</f>
        <v>GIGABYTE</v>
      </c>
      <c r="M44" s="579"/>
      <c r="N44" s="580"/>
      <c r="O44" s="578" t="str">
        <f>B49</f>
        <v>Windstorm</v>
      </c>
      <c r="P44" s="579"/>
      <c r="Q44" s="580"/>
      <c r="R44" s="578" t="str">
        <f>B50</f>
        <v>Orca</v>
      </c>
      <c r="S44" s="579"/>
      <c r="T44" s="580"/>
      <c r="U44" s="578" t="str">
        <f>B51</f>
        <v>島鳥切人</v>
      </c>
      <c r="V44" s="579"/>
      <c r="W44" s="580"/>
      <c r="X44" s="578" t="str">
        <f>B52</f>
        <v>Lotus</v>
      </c>
      <c r="Y44" s="579"/>
      <c r="Z44" s="580"/>
      <c r="AA44" s="578" t="str">
        <f>B53</f>
        <v>R.Barons</v>
      </c>
      <c r="AB44" s="579"/>
      <c r="AC44" s="580"/>
      <c r="AD44" s="578" t="str">
        <f>B54</f>
        <v xml:space="preserve">  FD</v>
      </c>
      <c r="AE44" s="579"/>
      <c r="AF44" s="579"/>
      <c r="AG44" s="578" t="str">
        <f>B55</f>
        <v>政大歷史</v>
      </c>
      <c r="AH44" s="579"/>
      <c r="AI44" s="580"/>
      <c r="AJ44" s="578" t="str">
        <f>B56</f>
        <v>APP</v>
      </c>
      <c r="AK44" s="579"/>
      <c r="AL44" s="580"/>
      <c r="AM44" s="578" t="str">
        <f>B57</f>
        <v xml:space="preserve"> JCB</v>
      </c>
      <c r="AN44" s="579"/>
      <c r="AO44" s="589"/>
      <c r="AP44" s="68"/>
      <c r="AQ44" s="68"/>
      <c r="AR44" s="68"/>
      <c r="AS44" s="85"/>
    </row>
    <row r="45" spans="2:49" ht="13" customHeight="1">
      <c r="B45" s="135" t="str">
        <f>籤號!S4</f>
        <v>Lohas Master-B</v>
      </c>
      <c r="C45" s="550"/>
      <c r="D45" s="551"/>
      <c r="E45" s="555"/>
      <c r="F45" s="69"/>
      <c r="G45" s="70" t="s">
        <v>53</v>
      </c>
      <c r="H45" s="71"/>
      <c r="I45" s="69"/>
      <c r="J45" s="70" t="s">
        <v>53</v>
      </c>
      <c r="K45" s="71"/>
      <c r="L45" s="69"/>
      <c r="M45" s="70" t="s">
        <v>53</v>
      </c>
      <c r="N45" s="71"/>
      <c r="O45" s="69"/>
      <c r="P45" s="70" t="s">
        <v>53</v>
      </c>
      <c r="Q45" s="71"/>
      <c r="R45" s="72"/>
      <c r="S45" s="73" t="s">
        <v>53</v>
      </c>
      <c r="T45" s="74"/>
      <c r="U45" s="69"/>
      <c r="V45" s="70" t="s">
        <v>53</v>
      </c>
      <c r="W45" s="71"/>
      <c r="X45" s="69"/>
      <c r="Y45" s="70" t="s">
        <v>53</v>
      </c>
      <c r="Z45" s="71"/>
      <c r="AA45" s="69"/>
      <c r="AB45" s="70" t="s">
        <v>53</v>
      </c>
      <c r="AC45" s="71"/>
      <c r="AD45" s="89"/>
      <c r="AE45" s="70" t="s">
        <v>53</v>
      </c>
      <c r="AF45" s="90"/>
      <c r="AG45" s="89"/>
      <c r="AH45" s="70" t="s">
        <v>53</v>
      </c>
      <c r="AI45" s="127"/>
      <c r="AJ45" s="69"/>
      <c r="AK45" s="70" t="s">
        <v>53</v>
      </c>
      <c r="AL45" s="71"/>
      <c r="AM45" s="69"/>
      <c r="AN45" s="70" t="s">
        <v>53</v>
      </c>
      <c r="AO45" s="75"/>
      <c r="AP45" s="76"/>
      <c r="AQ45" s="76"/>
      <c r="AR45" s="77"/>
      <c r="AS45" s="85"/>
    </row>
    <row r="46" spans="2:49" ht="13" customHeight="1">
      <c r="B46" s="135" t="str">
        <f>籤號!S5</f>
        <v>植昆Seniores</v>
      </c>
      <c r="C46" s="78">
        <f>H45</f>
        <v>0</v>
      </c>
      <c r="D46" s="70" t="s">
        <v>53</v>
      </c>
      <c r="E46" s="71">
        <f>F45</f>
        <v>0</v>
      </c>
      <c r="F46" s="550"/>
      <c r="G46" s="551"/>
      <c r="H46" s="555"/>
      <c r="I46" s="69"/>
      <c r="J46" s="70" t="s">
        <v>53</v>
      </c>
      <c r="K46" s="71"/>
      <c r="L46" s="69"/>
      <c r="M46" s="70" t="s">
        <v>53</v>
      </c>
      <c r="N46" s="71"/>
      <c r="O46" s="69"/>
      <c r="P46" s="70" t="s">
        <v>53</v>
      </c>
      <c r="Q46" s="71"/>
      <c r="R46" s="72"/>
      <c r="S46" s="73" t="s">
        <v>53</v>
      </c>
      <c r="T46" s="74"/>
      <c r="U46" s="69"/>
      <c r="V46" s="70" t="s">
        <v>53</v>
      </c>
      <c r="W46" s="71"/>
      <c r="X46" s="69"/>
      <c r="Y46" s="70" t="s">
        <v>53</v>
      </c>
      <c r="Z46" s="71"/>
      <c r="AA46" s="69"/>
      <c r="AB46" s="70" t="s">
        <v>53</v>
      </c>
      <c r="AC46" s="71"/>
      <c r="AD46" s="89"/>
      <c r="AE46" s="70" t="s">
        <v>53</v>
      </c>
      <c r="AF46" s="90"/>
      <c r="AG46" s="89"/>
      <c r="AH46" s="70" t="s">
        <v>53</v>
      </c>
      <c r="AI46" s="127"/>
      <c r="AJ46" s="69"/>
      <c r="AK46" s="70" t="s">
        <v>53</v>
      </c>
      <c r="AL46" s="71"/>
      <c r="AM46" s="69"/>
      <c r="AN46" s="70" t="s">
        <v>53</v>
      </c>
      <c r="AO46" s="75"/>
      <c r="AP46" s="76"/>
      <c r="AQ46" s="76"/>
      <c r="AR46" s="77"/>
      <c r="AS46" s="85"/>
    </row>
    <row r="47" spans="2:49" ht="13" customHeight="1">
      <c r="B47" s="135" t="str">
        <f>籤號!S6</f>
        <v>YoungGuns</v>
      </c>
      <c r="C47" s="79">
        <f>K45</f>
        <v>0</v>
      </c>
      <c r="D47" s="70" t="s">
        <v>53</v>
      </c>
      <c r="E47" s="71">
        <f>I45</f>
        <v>0</v>
      </c>
      <c r="F47" s="69">
        <f>K46</f>
        <v>0</v>
      </c>
      <c r="G47" s="70"/>
      <c r="H47" s="71">
        <f>I46</f>
        <v>0</v>
      </c>
      <c r="I47" s="550"/>
      <c r="J47" s="551"/>
      <c r="K47" s="555"/>
      <c r="L47" s="69"/>
      <c r="M47" s="70" t="s">
        <v>53</v>
      </c>
      <c r="N47" s="71"/>
      <c r="O47" s="69"/>
      <c r="P47" s="70" t="s">
        <v>53</v>
      </c>
      <c r="Q47" s="71"/>
      <c r="R47" s="72"/>
      <c r="S47" s="73" t="s">
        <v>53</v>
      </c>
      <c r="T47" s="74"/>
      <c r="U47" s="69"/>
      <c r="V47" s="70" t="s">
        <v>53</v>
      </c>
      <c r="W47" s="71"/>
      <c r="X47" s="69"/>
      <c r="Y47" s="70" t="s">
        <v>53</v>
      </c>
      <c r="Z47" s="71"/>
      <c r="AA47" s="69"/>
      <c r="AB47" s="70" t="s">
        <v>53</v>
      </c>
      <c r="AC47" s="71"/>
      <c r="AD47" s="89"/>
      <c r="AE47" s="70" t="s">
        <v>53</v>
      </c>
      <c r="AF47" s="90"/>
      <c r="AG47" s="89"/>
      <c r="AH47" s="70" t="s">
        <v>53</v>
      </c>
      <c r="AI47" s="127"/>
      <c r="AJ47" s="69"/>
      <c r="AK47" s="70" t="s">
        <v>53</v>
      </c>
      <c r="AL47" s="71"/>
      <c r="AM47" s="69"/>
      <c r="AN47" s="70" t="s">
        <v>53</v>
      </c>
      <c r="AO47" s="75"/>
      <c r="AP47" s="76"/>
      <c r="AQ47" s="76"/>
      <c r="AR47" s="77"/>
    </row>
    <row r="48" spans="2:49" ht="13" customHeight="1">
      <c r="B48" s="135" t="str">
        <f>籤號!S7</f>
        <v>GIGABYTE</v>
      </c>
      <c r="C48" s="79">
        <f>N45</f>
        <v>0</v>
      </c>
      <c r="D48" s="70" t="s">
        <v>53</v>
      </c>
      <c r="E48" s="71">
        <f>L45</f>
        <v>0</v>
      </c>
      <c r="F48" s="69">
        <f>N46</f>
        <v>0</v>
      </c>
      <c r="G48" s="70" t="s">
        <v>53</v>
      </c>
      <c r="H48" s="71">
        <f>L46</f>
        <v>0</v>
      </c>
      <c r="I48" s="69">
        <f>N47</f>
        <v>0</v>
      </c>
      <c r="J48" s="70" t="s">
        <v>53</v>
      </c>
      <c r="K48" s="71">
        <f>L47</f>
        <v>0</v>
      </c>
      <c r="L48" s="550"/>
      <c r="M48" s="551"/>
      <c r="N48" s="555"/>
      <c r="O48" s="69"/>
      <c r="P48" s="70" t="s">
        <v>53</v>
      </c>
      <c r="Q48" s="71"/>
      <c r="R48" s="72"/>
      <c r="S48" s="73" t="s">
        <v>53</v>
      </c>
      <c r="T48" s="74"/>
      <c r="U48" s="69"/>
      <c r="V48" s="70" t="s">
        <v>53</v>
      </c>
      <c r="W48" s="71"/>
      <c r="X48" s="69"/>
      <c r="Y48" s="70" t="s">
        <v>53</v>
      </c>
      <c r="Z48" s="71"/>
      <c r="AA48" s="69"/>
      <c r="AB48" s="70" t="s">
        <v>53</v>
      </c>
      <c r="AC48" s="71"/>
      <c r="AD48" s="89"/>
      <c r="AE48" s="70" t="s">
        <v>53</v>
      </c>
      <c r="AF48" s="90"/>
      <c r="AG48" s="89"/>
      <c r="AH48" s="70" t="s">
        <v>53</v>
      </c>
      <c r="AI48" s="127"/>
      <c r="AJ48" s="69"/>
      <c r="AK48" s="70" t="s">
        <v>53</v>
      </c>
      <c r="AL48" s="71"/>
      <c r="AM48" s="69"/>
      <c r="AN48" s="70" t="s">
        <v>53</v>
      </c>
      <c r="AO48" s="75"/>
      <c r="AP48" s="76"/>
      <c r="AQ48" s="76"/>
      <c r="AR48" s="77"/>
      <c r="AS48" s="94"/>
      <c r="AT48" s="94"/>
      <c r="AU48" s="94"/>
      <c r="AV48" s="94"/>
      <c r="AW48" s="94"/>
    </row>
    <row r="49" spans="2:51" ht="13" customHeight="1">
      <c r="B49" s="135" t="str">
        <f>籤號!S8</f>
        <v>Windstorm</v>
      </c>
      <c r="C49" s="79">
        <f>Q45</f>
        <v>0</v>
      </c>
      <c r="D49" s="70" t="s">
        <v>53</v>
      </c>
      <c r="E49" s="71">
        <f>O45</f>
        <v>0</v>
      </c>
      <c r="F49" s="69">
        <f>Q46</f>
        <v>0</v>
      </c>
      <c r="G49" s="70" t="s">
        <v>53</v>
      </c>
      <c r="H49" s="71">
        <f>O46</f>
        <v>0</v>
      </c>
      <c r="I49" s="69">
        <f>Q47</f>
        <v>0</v>
      </c>
      <c r="J49" s="70" t="s">
        <v>53</v>
      </c>
      <c r="K49" s="71">
        <f>O47</f>
        <v>0</v>
      </c>
      <c r="L49" s="69">
        <f>Q48</f>
        <v>0</v>
      </c>
      <c r="M49" s="70" t="s">
        <v>53</v>
      </c>
      <c r="N49" s="71">
        <f>O48</f>
        <v>0</v>
      </c>
      <c r="O49" s="550"/>
      <c r="P49" s="551"/>
      <c r="Q49" s="555"/>
      <c r="R49" s="69"/>
      <c r="S49" s="70" t="s">
        <v>53</v>
      </c>
      <c r="T49" s="71"/>
      <c r="U49" s="69"/>
      <c r="V49" s="70" t="s">
        <v>53</v>
      </c>
      <c r="W49" s="71"/>
      <c r="X49" s="69"/>
      <c r="Y49" s="70" t="s">
        <v>53</v>
      </c>
      <c r="Z49" s="71"/>
      <c r="AA49" s="69"/>
      <c r="AB49" s="70" t="s">
        <v>53</v>
      </c>
      <c r="AC49" s="71"/>
      <c r="AD49" s="89"/>
      <c r="AE49" s="70" t="s">
        <v>53</v>
      </c>
      <c r="AF49" s="90"/>
      <c r="AG49" s="89"/>
      <c r="AH49" s="70" t="s">
        <v>53</v>
      </c>
      <c r="AI49" s="127"/>
      <c r="AJ49" s="69"/>
      <c r="AK49" s="70" t="s">
        <v>53</v>
      </c>
      <c r="AL49" s="71"/>
      <c r="AM49" s="69"/>
      <c r="AN49" s="70" t="s">
        <v>53</v>
      </c>
      <c r="AO49" s="75"/>
      <c r="AP49" s="76"/>
      <c r="AQ49" s="76"/>
      <c r="AR49" s="77"/>
      <c r="AS49" s="85"/>
      <c r="AT49" s="85"/>
      <c r="AU49" s="85"/>
      <c r="AV49" s="85"/>
      <c r="AW49" s="85"/>
    </row>
    <row r="50" spans="2:51" ht="13" customHeight="1">
      <c r="B50" s="135" t="str">
        <f>籤號!S9</f>
        <v>Orca</v>
      </c>
      <c r="C50" s="79">
        <f>T45</f>
        <v>0</v>
      </c>
      <c r="D50" s="70" t="s">
        <v>53</v>
      </c>
      <c r="E50" s="71">
        <f>R45</f>
        <v>0</v>
      </c>
      <c r="F50" s="69">
        <f>T46</f>
        <v>0</v>
      </c>
      <c r="G50" s="70" t="s">
        <v>53</v>
      </c>
      <c r="H50" s="71">
        <f>R46</f>
        <v>0</v>
      </c>
      <c r="I50" s="69">
        <f>T47</f>
        <v>0</v>
      </c>
      <c r="J50" s="70" t="s">
        <v>53</v>
      </c>
      <c r="K50" s="71">
        <f>R47</f>
        <v>0</v>
      </c>
      <c r="L50" s="69">
        <f>T48</f>
        <v>0</v>
      </c>
      <c r="M50" s="70" t="s">
        <v>53</v>
      </c>
      <c r="N50" s="71">
        <f>R48</f>
        <v>0</v>
      </c>
      <c r="O50" s="69">
        <f>T49</f>
        <v>0</v>
      </c>
      <c r="P50" s="70" t="s">
        <v>53</v>
      </c>
      <c r="Q50" s="71">
        <f>R49</f>
        <v>0</v>
      </c>
      <c r="R50" s="550"/>
      <c r="S50" s="551"/>
      <c r="T50" s="555"/>
      <c r="U50" s="69"/>
      <c r="V50" s="70" t="s">
        <v>53</v>
      </c>
      <c r="W50" s="71"/>
      <c r="X50" s="69"/>
      <c r="Y50" s="70" t="s">
        <v>53</v>
      </c>
      <c r="Z50" s="71"/>
      <c r="AA50" s="69"/>
      <c r="AB50" s="70" t="s">
        <v>53</v>
      </c>
      <c r="AC50" s="71"/>
      <c r="AD50" s="89"/>
      <c r="AE50" s="70" t="s">
        <v>53</v>
      </c>
      <c r="AF50" s="90"/>
      <c r="AG50" s="89"/>
      <c r="AH50" s="70" t="s">
        <v>53</v>
      </c>
      <c r="AI50" s="127"/>
      <c r="AJ50" s="69"/>
      <c r="AK50" s="70" t="s">
        <v>53</v>
      </c>
      <c r="AL50" s="71"/>
      <c r="AM50" s="69"/>
      <c r="AN50" s="70" t="s">
        <v>53</v>
      </c>
      <c r="AO50" s="75"/>
      <c r="AP50" s="76"/>
      <c r="AQ50" s="76"/>
      <c r="AR50" s="77"/>
      <c r="AS50" s="85"/>
    </row>
    <row r="51" spans="2:51" ht="13" customHeight="1">
      <c r="B51" s="135" t="str">
        <f>籤號!S10</f>
        <v>島鳥切人</v>
      </c>
      <c r="C51" s="79">
        <f>W45</f>
        <v>0</v>
      </c>
      <c r="D51" s="70" t="s">
        <v>53</v>
      </c>
      <c r="E51" s="71">
        <f>U45</f>
        <v>0</v>
      </c>
      <c r="F51" s="69">
        <f>W46</f>
        <v>0</v>
      </c>
      <c r="G51" s="70" t="s">
        <v>53</v>
      </c>
      <c r="H51" s="71">
        <f>U46</f>
        <v>0</v>
      </c>
      <c r="I51" s="69">
        <f>W47</f>
        <v>0</v>
      </c>
      <c r="J51" s="70" t="s">
        <v>53</v>
      </c>
      <c r="K51" s="71">
        <f>U47</f>
        <v>0</v>
      </c>
      <c r="L51" s="69">
        <f>W48</f>
        <v>0</v>
      </c>
      <c r="M51" s="70" t="s">
        <v>53</v>
      </c>
      <c r="N51" s="71">
        <f>U48</f>
        <v>0</v>
      </c>
      <c r="O51" s="69">
        <f>W49</f>
        <v>0</v>
      </c>
      <c r="P51" s="70" t="s">
        <v>53</v>
      </c>
      <c r="Q51" s="71">
        <f>U49</f>
        <v>0</v>
      </c>
      <c r="R51" s="69">
        <f>W50</f>
        <v>0</v>
      </c>
      <c r="S51" s="70" t="s">
        <v>53</v>
      </c>
      <c r="T51" s="71">
        <f>U50</f>
        <v>0</v>
      </c>
      <c r="U51" s="550"/>
      <c r="V51" s="551"/>
      <c r="W51" s="555"/>
      <c r="X51" s="69"/>
      <c r="Y51" s="70" t="s">
        <v>53</v>
      </c>
      <c r="Z51" s="71"/>
      <c r="AA51" s="69"/>
      <c r="AB51" s="70" t="s">
        <v>53</v>
      </c>
      <c r="AC51" s="71"/>
      <c r="AD51" s="89"/>
      <c r="AE51" s="70" t="s">
        <v>53</v>
      </c>
      <c r="AF51" s="90"/>
      <c r="AG51" s="89"/>
      <c r="AH51" s="70" t="s">
        <v>53</v>
      </c>
      <c r="AI51" s="127"/>
      <c r="AJ51" s="69"/>
      <c r="AK51" s="70" t="s">
        <v>53</v>
      </c>
      <c r="AL51" s="71"/>
      <c r="AM51" s="69"/>
      <c r="AN51" s="70" t="s">
        <v>53</v>
      </c>
      <c r="AO51" s="75"/>
      <c r="AP51" s="76"/>
      <c r="AQ51" s="76"/>
      <c r="AR51" s="77"/>
      <c r="AS51" s="85"/>
    </row>
    <row r="52" spans="2:51" ht="13" customHeight="1">
      <c r="B52" s="135" t="str">
        <f>籤號!S11</f>
        <v>Lotus</v>
      </c>
      <c r="C52" s="79">
        <f>Z45</f>
        <v>0</v>
      </c>
      <c r="D52" s="70" t="s">
        <v>53</v>
      </c>
      <c r="E52" s="71">
        <f>X45</f>
        <v>0</v>
      </c>
      <c r="F52" s="69">
        <f>Z46</f>
        <v>0</v>
      </c>
      <c r="G52" s="70" t="s">
        <v>53</v>
      </c>
      <c r="H52" s="71">
        <f>X46</f>
        <v>0</v>
      </c>
      <c r="I52" s="69">
        <f>Z47</f>
        <v>0</v>
      </c>
      <c r="J52" s="70" t="s">
        <v>53</v>
      </c>
      <c r="K52" s="71">
        <f>X47</f>
        <v>0</v>
      </c>
      <c r="L52" s="69">
        <f>Z48</f>
        <v>0</v>
      </c>
      <c r="M52" s="70" t="s">
        <v>53</v>
      </c>
      <c r="N52" s="71">
        <f>X48</f>
        <v>0</v>
      </c>
      <c r="O52" s="69">
        <f>Z49</f>
        <v>0</v>
      </c>
      <c r="P52" s="70" t="s">
        <v>53</v>
      </c>
      <c r="Q52" s="71">
        <f>X49</f>
        <v>0</v>
      </c>
      <c r="R52" s="69">
        <f>Z50</f>
        <v>0</v>
      </c>
      <c r="S52" s="70" t="s">
        <v>53</v>
      </c>
      <c r="T52" s="71">
        <f>X50</f>
        <v>0</v>
      </c>
      <c r="U52" s="69">
        <f>Z51</f>
        <v>0</v>
      </c>
      <c r="V52" s="70" t="s">
        <v>53</v>
      </c>
      <c r="W52" s="71">
        <f>X51</f>
        <v>0</v>
      </c>
      <c r="X52" s="550"/>
      <c r="Y52" s="551"/>
      <c r="Z52" s="555"/>
      <c r="AA52" s="69"/>
      <c r="AB52" s="70" t="s">
        <v>53</v>
      </c>
      <c r="AC52" s="71"/>
      <c r="AD52" s="89"/>
      <c r="AE52" s="70" t="s">
        <v>53</v>
      </c>
      <c r="AF52" s="90"/>
      <c r="AG52" s="89"/>
      <c r="AH52" s="70" t="s">
        <v>53</v>
      </c>
      <c r="AI52" s="127"/>
      <c r="AJ52" s="69"/>
      <c r="AK52" s="70" t="s">
        <v>53</v>
      </c>
      <c r="AL52" s="71"/>
      <c r="AM52" s="69"/>
      <c r="AN52" s="70" t="s">
        <v>53</v>
      </c>
      <c r="AO52" s="75"/>
      <c r="AP52" s="76"/>
      <c r="AQ52" s="76"/>
      <c r="AR52" s="77"/>
      <c r="AS52" s="85"/>
    </row>
    <row r="53" spans="2:51" ht="13" customHeight="1">
      <c r="B53" s="135" t="str">
        <f>籤號!S12</f>
        <v>R.Barons</v>
      </c>
      <c r="C53" s="79">
        <f>AC45</f>
        <v>0</v>
      </c>
      <c r="D53" s="70" t="s">
        <v>53</v>
      </c>
      <c r="E53" s="71">
        <f>AA45</f>
        <v>0</v>
      </c>
      <c r="F53" s="69">
        <f>AC46</f>
        <v>0</v>
      </c>
      <c r="G53" s="70" t="s">
        <v>53</v>
      </c>
      <c r="H53" s="71">
        <f>AA46</f>
        <v>0</v>
      </c>
      <c r="I53" s="69">
        <f>AC47</f>
        <v>0</v>
      </c>
      <c r="J53" s="70" t="s">
        <v>53</v>
      </c>
      <c r="K53" s="71">
        <f>AA47</f>
        <v>0</v>
      </c>
      <c r="L53" s="69">
        <f>AC48</f>
        <v>0</v>
      </c>
      <c r="M53" s="70" t="s">
        <v>53</v>
      </c>
      <c r="N53" s="71">
        <f>AA48</f>
        <v>0</v>
      </c>
      <c r="O53" s="69">
        <f>AC49</f>
        <v>0</v>
      </c>
      <c r="P53" s="70" t="s">
        <v>53</v>
      </c>
      <c r="Q53" s="71">
        <f>AA49</f>
        <v>0</v>
      </c>
      <c r="R53" s="69">
        <f>AC50</f>
        <v>0</v>
      </c>
      <c r="S53" s="70" t="s">
        <v>53</v>
      </c>
      <c r="T53" s="71">
        <f>AA50</f>
        <v>0</v>
      </c>
      <c r="U53" s="69">
        <f>AC51</f>
        <v>0</v>
      </c>
      <c r="V53" s="70" t="s">
        <v>53</v>
      </c>
      <c r="W53" s="71">
        <f>AA51</f>
        <v>0</v>
      </c>
      <c r="X53" s="69">
        <f>AC52</f>
        <v>0</v>
      </c>
      <c r="Y53" s="70" t="s">
        <v>53</v>
      </c>
      <c r="Z53" s="71">
        <f>AA52</f>
        <v>0</v>
      </c>
      <c r="AA53" s="550"/>
      <c r="AB53" s="551"/>
      <c r="AC53" s="555"/>
      <c r="AD53" s="89"/>
      <c r="AE53" s="70" t="s">
        <v>53</v>
      </c>
      <c r="AF53" s="90"/>
      <c r="AG53" s="89"/>
      <c r="AH53" s="70" t="s">
        <v>53</v>
      </c>
      <c r="AI53" s="127"/>
      <c r="AJ53" s="69"/>
      <c r="AK53" s="70" t="s">
        <v>53</v>
      </c>
      <c r="AL53" s="71"/>
      <c r="AM53" s="69"/>
      <c r="AN53" s="70" t="s">
        <v>53</v>
      </c>
      <c r="AO53" s="128"/>
      <c r="AP53" s="76"/>
      <c r="AQ53" s="76"/>
      <c r="AR53" s="77"/>
    </row>
    <row r="54" spans="2:51" ht="13" customHeight="1">
      <c r="B54" s="135" t="str">
        <f>籤號!S13</f>
        <v xml:space="preserve">  FD</v>
      </c>
      <c r="C54" s="79">
        <f>AF45</f>
        <v>0</v>
      </c>
      <c r="D54" s="70" t="s">
        <v>53</v>
      </c>
      <c r="E54" s="71">
        <f>AD45</f>
        <v>0</v>
      </c>
      <c r="F54" s="69">
        <f>AF46</f>
        <v>0</v>
      </c>
      <c r="G54" s="70" t="s">
        <v>53</v>
      </c>
      <c r="H54" s="71">
        <f>AD46</f>
        <v>0</v>
      </c>
      <c r="I54" s="69">
        <f>AF47</f>
        <v>0</v>
      </c>
      <c r="J54" s="70" t="s">
        <v>53</v>
      </c>
      <c r="K54" s="71">
        <f>AD47</f>
        <v>0</v>
      </c>
      <c r="L54" s="69">
        <f>AF48</f>
        <v>0</v>
      </c>
      <c r="M54" s="70" t="s">
        <v>53</v>
      </c>
      <c r="N54" s="71">
        <f>AD48</f>
        <v>0</v>
      </c>
      <c r="O54" s="69">
        <f>AF49</f>
        <v>0</v>
      </c>
      <c r="P54" s="70" t="s">
        <v>53</v>
      </c>
      <c r="Q54" s="71">
        <f>AD49</f>
        <v>0</v>
      </c>
      <c r="R54" s="69">
        <f>AF50</f>
        <v>0</v>
      </c>
      <c r="S54" s="70" t="s">
        <v>53</v>
      </c>
      <c r="T54" s="71">
        <f>AD50</f>
        <v>0</v>
      </c>
      <c r="U54" s="69">
        <f>AF51</f>
        <v>0</v>
      </c>
      <c r="V54" s="70" t="s">
        <v>53</v>
      </c>
      <c r="W54" s="71">
        <f>AD51</f>
        <v>0</v>
      </c>
      <c r="X54" s="69">
        <f>AF52</f>
        <v>0</v>
      </c>
      <c r="Y54" s="70" t="s">
        <v>53</v>
      </c>
      <c r="Z54" s="71">
        <f>AD52</f>
        <v>0</v>
      </c>
      <c r="AA54" s="69">
        <f>AF53</f>
        <v>0</v>
      </c>
      <c r="AB54" s="70" t="s">
        <v>53</v>
      </c>
      <c r="AC54" s="71">
        <f>AD53</f>
        <v>0</v>
      </c>
      <c r="AD54" s="550"/>
      <c r="AE54" s="551"/>
      <c r="AF54" s="551"/>
      <c r="AG54" s="69"/>
      <c r="AH54" s="70" t="s">
        <v>53</v>
      </c>
      <c r="AI54" s="71"/>
      <c r="AJ54" s="69"/>
      <c r="AK54" s="70" t="s">
        <v>53</v>
      </c>
      <c r="AL54" s="71"/>
      <c r="AM54" s="69"/>
      <c r="AN54" s="70" t="s">
        <v>53</v>
      </c>
      <c r="AO54" s="75"/>
      <c r="AP54" s="76"/>
      <c r="AQ54" s="76"/>
      <c r="AR54" s="77"/>
      <c r="AS54" s="94"/>
      <c r="AT54" s="94"/>
      <c r="AU54" s="94"/>
      <c r="AV54" s="94"/>
      <c r="AW54" s="94"/>
      <c r="AX54" s="94"/>
    </row>
    <row r="55" spans="2:51" ht="13" customHeight="1">
      <c r="B55" s="135" t="str">
        <f>籤號!S14</f>
        <v>政大歷史</v>
      </c>
      <c r="C55" s="79">
        <f>AI45</f>
        <v>0</v>
      </c>
      <c r="D55" s="70" t="s">
        <v>53</v>
      </c>
      <c r="E55" s="71">
        <f>AG45</f>
        <v>0</v>
      </c>
      <c r="F55" s="69">
        <f>AI46</f>
        <v>0</v>
      </c>
      <c r="G55" s="70" t="s">
        <v>53</v>
      </c>
      <c r="H55" s="71">
        <f>AG46</f>
        <v>0</v>
      </c>
      <c r="I55" s="69">
        <f>AI47</f>
        <v>0</v>
      </c>
      <c r="J55" s="70" t="s">
        <v>53</v>
      </c>
      <c r="K55" s="71">
        <f>AG47</f>
        <v>0</v>
      </c>
      <c r="L55" s="69">
        <f>AI48</f>
        <v>0</v>
      </c>
      <c r="M55" s="70" t="s">
        <v>53</v>
      </c>
      <c r="N55" s="71">
        <f>AG48</f>
        <v>0</v>
      </c>
      <c r="O55" s="69">
        <f>AI49</f>
        <v>0</v>
      </c>
      <c r="P55" s="70" t="s">
        <v>53</v>
      </c>
      <c r="Q55" s="71">
        <f>AG49</f>
        <v>0</v>
      </c>
      <c r="R55" s="69">
        <f>AI50</f>
        <v>0</v>
      </c>
      <c r="S55" s="70" t="s">
        <v>53</v>
      </c>
      <c r="T55" s="71">
        <f>AG50</f>
        <v>0</v>
      </c>
      <c r="U55" s="69">
        <f>AI51</f>
        <v>0</v>
      </c>
      <c r="V55" s="70" t="s">
        <v>53</v>
      </c>
      <c r="W55" s="71">
        <f>AG51</f>
        <v>0</v>
      </c>
      <c r="X55" s="69">
        <f>AI52</f>
        <v>0</v>
      </c>
      <c r="Y55" s="70" t="s">
        <v>53</v>
      </c>
      <c r="Z55" s="71">
        <f>AG52</f>
        <v>0</v>
      </c>
      <c r="AA55" s="69">
        <f>AI53</f>
        <v>0</v>
      </c>
      <c r="AB55" s="70" t="s">
        <v>53</v>
      </c>
      <c r="AC55" s="71">
        <f>AG53</f>
        <v>0</v>
      </c>
      <c r="AD55" s="69">
        <f>AI54</f>
        <v>0</v>
      </c>
      <c r="AE55" s="70" t="s">
        <v>53</v>
      </c>
      <c r="AF55" s="71">
        <f>AG54</f>
        <v>0</v>
      </c>
      <c r="AG55" s="550"/>
      <c r="AH55" s="551"/>
      <c r="AI55" s="555"/>
      <c r="AJ55" s="69"/>
      <c r="AK55" s="70" t="s">
        <v>53</v>
      </c>
      <c r="AL55" s="71"/>
      <c r="AM55" s="69"/>
      <c r="AN55" s="70" t="s">
        <v>53</v>
      </c>
      <c r="AO55" s="75"/>
      <c r="AP55" s="76"/>
      <c r="AQ55" s="76"/>
      <c r="AR55" s="77"/>
      <c r="AS55" s="86"/>
      <c r="AT55" s="86"/>
      <c r="AU55" s="86"/>
      <c r="AV55" s="86"/>
      <c r="AW55" s="86"/>
      <c r="AX55" s="86"/>
    </row>
    <row r="56" spans="2:51" ht="13" customHeight="1">
      <c r="B56" s="135" t="str">
        <f>籤號!S15</f>
        <v>APP</v>
      </c>
      <c r="C56" s="78">
        <f>AL45</f>
        <v>0</v>
      </c>
      <c r="D56" s="70" t="s">
        <v>53</v>
      </c>
      <c r="E56" s="71">
        <f>AJ45</f>
        <v>0</v>
      </c>
      <c r="F56" s="69">
        <f>AL46</f>
        <v>0</v>
      </c>
      <c r="G56" s="70" t="s">
        <v>53</v>
      </c>
      <c r="H56" s="71">
        <f>AJ46</f>
        <v>0</v>
      </c>
      <c r="I56" s="69">
        <f>AL47</f>
        <v>0</v>
      </c>
      <c r="J56" s="70" t="s">
        <v>53</v>
      </c>
      <c r="K56" s="71">
        <f>AJ47</f>
        <v>0</v>
      </c>
      <c r="L56" s="69">
        <f>AL48</f>
        <v>0</v>
      </c>
      <c r="M56" s="70" t="s">
        <v>53</v>
      </c>
      <c r="N56" s="71">
        <f>AJ48</f>
        <v>0</v>
      </c>
      <c r="O56" s="69">
        <f>AL49</f>
        <v>0</v>
      </c>
      <c r="P56" s="70" t="s">
        <v>53</v>
      </c>
      <c r="Q56" s="71">
        <f>AJ49</f>
        <v>0</v>
      </c>
      <c r="R56" s="69">
        <f>AL50</f>
        <v>0</v>
      </c>
      <c r="S56" s="70" t="s">
        <v>53</v>
      </c>
      <c r="T56" s="71">
        <f>AJ50</f>
        <v>0</v>
      </c>
      <c r="U56" s="69">
        <f>AL51</f>
        <v>0</v>
      </c>
      <c r="V56" s="70" t="s">
        <v>53</v>
      </c>
      <c r="W56" s="71">
        <f>AJ51</f>
        <v>0</v>
      </c>
      <c r="X56" s="69">
        <f>AL52</f>
        <v>0</v>
      </c>
      <c r="Y56" s="70" t="s">
        <v>53</v>
      </c>
      <c r="Z56" s="71">
        <f>AJ52</f>
        <v>0</v>
      </c>
      <c r="AA56" s="69">
        <f>AL53</f>
        <v>0</v>
      </c>
      <c r="AB56" s="70" t="s">
        <v>53</v>
      </c>
      <c r="AC56" s="71">
        <f>AJ53</f>
        <v>0</v>
      </c>
      <c r="AD56" s="69">
        <f>AL54</f>
        <v>0</v>
      </c>
      <c r="AE56" s="70" t="s">
        <v>53</v>
      </c>
      <c r="AF56" s="71">
        <f>AJ54</f>
        <v>0</v>
      </c>
      <c r="AG56" s="69">
        <f>AL55</f>
        <v>0</v>
      </c>
      <c r="AH56" s="70" t="s">
        <v>53</v>
      </c>
      <c r="AI56" s="70">
        <f>AJ55</f>
        <v>0</v>
      </c>
      <c r="AJ56" s="550"/>
      <c r="AK56" s="551"/>
      <c r="AL56" s="555"/>
      <c r="AM56" s="69"/>
      <c r="AN56" s="70" t="s">
        <v>53</v>
      </c>
      <c r="AO56" s="75"/>
      <c r="AP56" s="76"/>
      <c r="AQ56" s="76"/>
      <c r="AR56" s="77"/>
      <c r="AS56" s="86"/>
      <c r="AT56" s="87"/>
      <c r="AU56" s="87"/>
      <c r="AV56" s="87"/>
      <c r="AW56" s="87"/>
      <c r="AX56" s="91"/>
    </row>
    <row r="57" spans="2:51" ht="13" customHeight="1" thickBot="1">
      <c r="B57" s="443" t="str">
        <f>籤號!S16</f>
        <v xml:space="preserve"> JCB</v>
      </c>
      <c r="C57" s="129">
        <f>AO45</f>
        <v>0</v>
      </c>
      <c r="D57" s="130" t="s">
        <v>53</v>
      </c>
      <c r="E57" s="131">
        <f>AM45</f>
        <v>0</v>
      </c>
      <c r="F57" s="132">
        <f>AO46</f>
        <v>0</v>
      </c>
      <c r="G57" s="130" t="s">
        <v>53</v>
      </c>
      <c r="H57" s="131">
        <f>AM46</f>
        <v>0</v>
      </c>
      <c r="I57" s="132">
        <f>AO47</f>
        <v>0</v>
      </c>
      <c r="J57" s="130" t="s">
        <v>53</v>
      </c>
      <c r="K57" s="131">
        <f>AM47</f>
        <v>0</v>
      </c>
      <c r="L57" s="132">
        <f>AO48</f>
        <v>0</v>
      </c>
      <c r="M57" s="130" t="s">
        <v>53</v>
      </c>
      <c r="N57" s="131">
        <f>AM48</f>
        <v>0</v>
      </c>
      <c r="O57" s="132">
        <f>AO49</f>
        <v>0</v>
      </c>
      <c r="P57" s="130" t="s">
        <v>53</v>
      </c>
      <c r="Q57" s="131">
        <f>AM49</f>
        <v>0</v>
      </c>
      <c r="R57" s="132">
        <f>AO50</f>
        <v>0</v>
      </c>
      <c r="S57" s="130" t="s">
        <v>53</v>
      </c>
      <c r="T57" s="131">
        <f>AM50</f>
        <v>0</v>
      </c>
      <c r="U57" s="132">
        <f>AO51</f>
        <v>0</v>
      </c>
      <c r="V57" s="130" t="s">
        <v>53</v>
      </c>
      <c r="W57" s="131">
        <f>AM51</f>
        <v>0</v>
      </c>
      <c r="X57" s="132">
        <f>AO52</f>
        <v>0</v>
      </c>
      <c r="Y57" s="130" t="s">
        <v>53</v>
      </c>
      <c r="Z57" s="131">
        <f>AM52</f>
        <v>0</v>
      </c>
      <c r="AA57" s="167">
        <f>AO53</f>
        <v>0</v>
      </c>
      <c r="AB57" s="130" t="s">
        <v>53</v>
      </c>
      <c r="AC57" s="131">
        <f>AM53</f>
        <v>0</v>
      </c>
      <c r="AD57" s="132">
        <f>AO54</f>
        <v>0</v>
      </c>
      <c r="AE57" s="130" t="s">
        <v>53</v>
      </c>
      <c r="AF57" s="131">
        <f>AM54</f>
        <v>0</v>
      </c>
      <c r="AG57" s="132">
        <f>AO55</f>
        <v>0</v>
      </c>
      <c r="AH57" s="130" t="s">
        <v>53</v>
      </c>
      <c r="AI57" s="130">
        <f>AM55</f>
        <v>0</v>
      </c>
      <c r="AJ57" s="132">
        <f>AO56</f>
        <v>0</v>
      </c>
      <c r="AK57" s="130" t="s">
        <v>53</v>
      </c>
      <c r="AL57" s="131">
        <f>AM56</f>
        <v>0</v>
      </c>
      <c r="AM57" s="590"/>
      <c r="AN57" s="591"/>
      <c r="AO57" s="592"/>
      <c r="AP57" s="76"/>
      <c r="AQ57" s="76"/>
      <c r="AR57" s="77"/>
      <c r="AS57" s="87"/>
      <c r="AT57" s="87"/>
      <c r="AU57" s="87"/>
      <c r="AV57" s="87"/>
      <c r="AW57" s="87"/>
      <c r="AX57" s="91"/>
    </row>
    <row r="58" spans="2:51" ht="13" customHeight="1">
      <c r="B58" s="133" t="s">
        <v>70</v>
      </c>
      <c r="C58" s="552"/>
      <c r="D58" s="553"/>
      <c r="E58" s="554"/>
      <c r="F58" s="552"/>
      <c r="G58" s="553"/>
      <c r="H58" s="554"/>
      <c r="I58" s="552"/>
      <c r="J58" s="553"/>
      <c r="K58" s="554"/>
      <c r="L58" s="552"/>
      <c r="M58" s="553"/>
      <c r="N58" s="554"/>
      <c r="O58" s="552"/>
      <c r="P58" s="553"/>
      <c r="Q58" s="554"/>
      <c r="R58" s="552"/>
      <c r="S58" s="553"/>
      <c r="T58" s="554"/>
      <c r="U58" s="552"/>
      <c r="V58" s="553"/>
      <c r="W58" s="554"/>
      <c r="X58" s="552"/>
      <c r="Y58" s="553"/>
      <c r="Z58" s="554"/>
      <c r="AA58" s="552"/>
      <c r="AB58" s="553"/>
      <c r="AC58" s="554"/>
      <c r="AD58" s="552"/>
      <c r="AE58" s="553"/>
      <c r="AF58" s="554"/>
      <c r="AG58" s="552"/>
      <c r="AH58" s="553"/>
      <c r="AI58" s="553"/>
      <c r="AJ58" s="552"/>
      <c r="AK58" s="553"/>
      <c r="AL58" s="554"/>
      <c r="AM58" s="553"/>
      <c r="AN58" s="553"/>
      <c r="AO58" s="585"/>
      <c r="AP58" s="76"/>
      <c r="AQ58" s="76"/>
      <c r="AR58" s="166">
        <f>SUM(C58:AQ58)</f>
        <v>0</v>
      </c>
      <c r="AS58" s="93"/>
      <c r="AT58" s="93"/>
      <c r="AU58" s="93"/>
      <c r="AV58" s="93"/>
      <c r="AW58" s="93"/>
      <c r="AX58" s="93"/>
    </row>
    <row r="59" spans="2:51" ht="13" customHeight="1">
      <c r="B59" s="81" t="s">
        <v>71</v>
      </c>
      <c r="C59" s="547"/>
      <c r="D59" s="548"/>
      <c r="E59" s="549"/>
      <c r="F59" s="547"/>
      <c r="G59" s="548"/>
      <c r="H59" s="549"/>
      <c r="I59" s="547"/>
      <c r="J59" s="548"/>
      <c r="K59" s="549"/>
      <c r="L59" s="547"/>
      <c r="M59" s="548"/>
      <c r="N59" s="549"/>
      <c r="O59" s="547"/>
      <c r="P59" s="548"/>
      <c r="Q59" s="549"/>
      <c r="R59" s="547"/>
      <c r="S59" s="548"/>
      <c r="T59" s="549"/>
      <c r="U59" s="547"/>
      <c r="V59" s="548"/>
      <c r="W59" s="549"/>
      <c r="X59" s="547"/>
      <c r="Y59" s="548"/>
      <c r="Z59" s="549"/>
      <c r="AA59" s="547"/>
      <c r="AB59" s="548"/>
      <c r="AC59" s="549"/>
      <c r="AD59" s="547"/>
      <c r="AE59" s="548"/>
      <c r="AF59" s="549"/>
      <c r="AG59" s="547"/>
      <c r="AH59" s="548"/>
      <c r="AI59" s="548"/>
      <c r="AJ59" s="547"/>
      <c r="AK59" s="548"/>
      <c r="AL59" s="549"/>
      <c r="AM59" s="548"/>
      <c r="AN59" s="548"/>
      <c r="AO59" s="562"/>
      <c r="AP59" s="76"/>
      <c r="AQ59" s="76"/>
      <c r="AR59" s="166">
        <f>SUM(C59:AQ59)</f>
        <v>0</v>
      </c>
      <c r="AS59" s="86"/>
      <c r="AT59" s="86"/>
      <c r="AU59" s="86"/>
      <c r="AV59" s="86"/>
      <c r="AW59" s="86"/>
      <c r="AX59" s="86"/>
    </row>
    <row r="60" spans="2:51" ht="13" customHeight="1">
      <c r="B60" s="81" t="s">
        <v>73</v>
      </c>
      <c r="C60" s="547"/>
      <c r="D60" s="548"/>
      <c r="E60" s="549"/>
      <c r="F60" s="547"/>
      <c r="G60" s="548"/>
      <c r="H60" s="549"/>
      <c r="I60" s="547"/>
      <c r="J60" s="548"/>
      <c r="K60" s="549"/>
      <c r="L60" s="547"/>
      <c r="M60" s="548"/>
      <c r="N60" s="549"/>
      <c r="O60" s="547"/>
      <c r="P60" s="548"/>
      <c r="Q60" s="549"/>
      <c r="R60" s="547"/>
      <c r="S60" s="548"/>
      <c r="T60" s="549"/>
      <c r="U60" s="547"/>
      <c r="V60" s="548"/>
      <c r="W60" s="549"/>
      <c r="X60" s="547"/>
      <c r="Y60" s="548"/>
      <c r="Z60" s="549"/>
      <c r="AA60" s="547"/>
      <c r="AB60" s="548"/>
      <c r="AC60" s="549"/>
      <c r="AD60" s="547"/>
      <c r="AE60" s="548"/>
      <c r="AF60" s="549"/>
      <c r="AG60" s="547"/>
      <c r="AH60" s="548"/>
      <c r="AI60" s="548"/>
      <c r="AJ60" s="547"/>
      <c r="AK60" s="548"/>
      <c r="AL60" s="549"/>
      <c r="AM60" s="548"/>
      <c r="AN60" s="548"/>
      <c r="AO60" s="562"/>
      <c r="AP60" s="76"/>
      <c r="AQ60" s="76"/>
      <c r="AR60" s="166">
        <f>SUM(A60:AI60)</f>
        <v>0</v>
      </c>
      <c r="AS60" s="86"/>
      <c r="AT60" s="87"/>
      <c r="AU60" s="87"/>
      <c r="AV60" s="87"/>
      <c r="AW60" s="87"/>
      <c r="AX60" s="92"/>
      <c r="AY60" s="66"/>
    </row>
    <row r="61" spans="2:51" ht="13" customHeight="1">
      <c r="B61" s="81" t="s">
        <v>75</v>
      </c>
      <c r="C61" s="547"/>
      <c r="D61" s="548"/>
      <c r="E61" s="549"/>
      <c r="F61" s="547"/>
      <c r="G61" s="548"/>
      <c r="H61" s="549"/>
      <c r="I61" s="547"/>
      <c r="J61" s="548"/>
      <c r="K61" s="549"/>
      <c r="L61" s="547"/>
      <c r="M61" s="548"/>
      <c r="N61" s="549"/>
      <c r="O61" s="547"/>
      <c r="P61" s="548"/>
      <c r="Q61" s="549"/>
      <c r="R61" s="547"/>
      <c r="S61" s="548"/>
      <c r="T61" s="549"/>
      <c r="U61" s="547"/>
      <c r="V61" s="548"/>
      <c r="W61" s="549"/>
      <c r="X61" s="547"/>
      <c r="Y61" s="548"/>
      <c r="Z61" s="549"/>
      <c r="AA61" s="547"/>
      <c r="AB61" s="548"/>
      <c r="AC61" s="549"/>
      <c r="AD61" s="547"/>
      <c r="AE61" s="548"/>
      <c r="AF61" s="549"/>
      <c r="AG61" s="547"/>
      <c r="AH61" s="548"/>
      <c r="AI61" s="548"/>
      <c r="AJ61" s="547"/>
      <c r="AK61" s="548"/>
      <c r="AL61" s="549"/>
      <c r="AM61" s="548"/>
      <c r="AN61" s="548"/>
      <c r="AO61" s="562"/>
      <c r="AP61" s="76"/>
      <c r="AQ61" s="76"/>
      <c r="AR61" s="166">
        <f>SUM(C61:AQ61)</f>
        <v>0</v>
      </c>
      <c r="AS61" s="86"/>
      <c r="AT61" s="87"/>
      <c r="AU61" s="87"/>
      <c r="AV61" s="87"/>
      <c r="AW61" s="87"/>
      <c r="AX61" s="91"/>
    </row>
    <row r="62" spans="2:51" ht="13" customHeight="1">
      <c r="B62" s="81" t="s">
        <v>77</v>
      </c>
      <c r="C62" s="547">
        <f>C59*3+C60*1</f>
        <v>0</v>
      </c>
      <c r="D62" s="548"/>
      <c r="E62" s="549"/>
      <c r="F62" s="547">
        <f>F59*3+F60*1</f>
        <v>0</v>
      </c>
      <c r="G62" s="548"/>
      <c r="H62" s="549"/>
      <c r="I62" s="547">
        <f>I59*3+I60*1</f>
        <v>0</v>
      </c>
      <c r="J62" s="548"/>
      <c r="K62" s="549"/>
      <c r="L62" s="547">
        <f>L59*3+L60*1</f>
        <v>0</v>
      </c>
      <c r="M62" s="548"/>
      <c r="N62" s="549"/>
      <c r="O62" s="547">
        <f>O59*3+O60*1</f>
        <v>0</v>
      </c>
      <c r="P62" s="548"/>
      <c r="Q62" s="549"/>
      <c r="R62" s="547">
        <f>R59*3+R60*1</f>
        <v>0</v>
      </c>
      <c r="S62" s="548"/>
      <c r="T62" s="549"/>
      <c r="U62" s="547">
        <f>U59*3+U60*1</f>
        <v>0</v>
      </c>
      <c r="V62" s="548"/>
      <c r="W62" s="549"/>
      <c r="X62" s="547">
        <f>X59*3+X60*1</f>
        <v>0</v>
      </c>
      <c r="Y62" s="548"/>
      <c r="Z62" s="549"/>
      <c r="AA62" s="547">
        <f>AA59*3+AA60*1</f>
        <v>0</v>
      </c>
      <c r="AB62" s="548"/>
      <c r="AC62" s="549"/>
      <c r="AD62" s="547">
        <f>AD59*3+AD60*1</f>
        <v>0</v>
      </c>
      <c r="AE62" s="548"/>
      <c r="AF62" s="549"/>
      <c r="AG62" s="547">
        <f>AG59*3+AG60*1</f>
        <v>0</v>
      </c>
      <c r="AH62" s="548"/>
      <c r="AI62" s="548"/>
      <c r="AJ62" s="547">
        <f>AJ59*3+AJ60*1</f>
        <v>0</v>
      </c>
      <c r="AK62" s="548"/>
      <c r="AL62" s="549"/>
      <c r="AM62" s="548">
        <f>AM59*3+AM60*1</f>
        <v>0</v>
      </c>
      <c r="AN62" s="548"/>
      <c r="AO62" s="562"/>
      <c r="AP62" s="76"/>
      <c r="AQ62" s="76"/>
      <c r="AR62" s="166">
        <f>SUM(AR59:AR61)</f>
        <v>0</v>
      </c>
      <c r="AS62" s="86"/>
      <c r="AT62" s="87"/>
      <c r="AU62" s="87"/>
      <c r="AV62" s="87"/>
      <c r="AW62" s="92"/>
      <c r="AX62" s="91"/>
    </row>
    <row r="63" spans="2:51" ht="13" customHeight="1" thickBot="1">
      <c r="B63" s="84" t="s">
        <v>79</v>
      </c>
      <c r="C63" s="563"/>
      <c r="D63" s="564"/>
      <c r="E63" s="565"/>
      <c r="F63" s="563"/>
      <c r="G63" s="564"/>
      <c r="H63" s="565"/>
      <c r="I63" s="563"/>
      <c r="J63" s="564"/>
      <c r="K63" s="565"/>
      <c r="L63" s="563"/>
      <c r="M63" s="564"/>
      <c r="N63" s="565"/>
      <c r="O63" s="563"/>
      <c r="P63" s="564"/>
      <c r="Q63" s="565"/>
      <c r="R63" s="563"/>
      <c r="S63" s="564"/>
      <c r="T63" s="565"/>
      <c r="U63" s="563"/>
      <c r="V63" s="564"/>
      <c r="W63" s="565"/>
      <c r="X63" s="563"/>
      <c r="Y63" s="564"/>
      <c r="Z63" s="565"/>
      <c r="AA63" s="563"/>
      <c r="AB63" s="564"/>
      <c r="AC63" s="565"/>
      <c r="AD63" s="563"/>
      <c r="AE63" s="564"/>
      <c r="AF63" s="565"/>
      <c r="AG63" s="563"/>
      <c r="AH63" s="564"/>
      <c r="AI63" s="564"/>
      <c r="AJ63" s="563"/>
      <c r="AK63" s="564"/>
      <c r="AL63" s="565"/>
      <c r="AM63" s="564"/>
      <c r="AN63" s="564"/>
      <c r="AO63" s="570"/>
      <c r="AP63" s="76"/>
      <c r="AQ63" s="76"/>
      <c r="AR63" s="68"/>
    </row>
    <row r="64" spans="2:51" ht="13" customHeight="1" thickTop="1">
      <c r="AS64" s="581" t="s">
        <v>99</v>
      </c>
      <c r="AT64" s="582"/>
      <c r="AU64" s="582"/>
      <c r="AV64" s="582"/>
      <c r="AW64" s="583"/>
    </row>
    <row r="65" spans="45:49" ht="13" customHeight="1">
      <c r="AS65" s="82"/>
      <c r="AT65" s="95" t="s">
        <v>72</v>
      </c>
      <c r="AU65" s="96" t="s">
        <v>34</v>
      </c>
      <c r="AV65" s="97" t="s">
        <v>35</v>
      </c>
      <c r="AW65" s="98" t="s">
        <v>36</v>
      </c>
    </row>
    <row r="66" spans="45:49">
      <c r="AS66" s="82" t="s">
        <v>74</v>
      </c>
      <c r="AT66" s="99"/>
      <c r="AU66" s="100"/>
      <c r="AV66" s="101"/>
      <c r="AW66" s="102"/>
    </row>
    <row r="67" spans="45:49">
      <c r="AS67" s="82" t="s">
        <v>76</v>
      </c>
      <c r="AT67" s="99"/>
      <c r="AU67" s="100"/>
      <c r="AV67" s="101"/>
      <c r="AW67" s="102"/>
    </row>
    <row r="68" spans="45:49" ht="15" thickBot="1">
      <c r="AS68" s="83" t="s">
        <v>78</v>
      </c>
      <c r="AT68" s="103"/>
      <c r="AU68" s="104"/>
      <c r="AV68" s="105"/>
      <c r="AW68" s="106"/>
    </row>
    <row r="69" spans="45:49" ht="3" customHeight="1" thickTop="1"/>
    <row r="74" spans="45:49">
      <c r="AT74" s="34"/>
      <c r="AU74" s="34"/>
    </row>
    <row r="75" spans="45:49">
      <c r="AT75" s="34"/>
      <c r="AU75" s="34"/>
    </row>
    <row r="76" spans="45:49">
      <c r="AT76" s="34"/>
      <c r="AU76" s="34"/>
    </row>
    <row r="77" spans="45:49">
      <c r="AT77" s="34"/>
      <c r="AU77" s="34"/>
    </row>
    <row r="78" spans="45:49">
      <c r="AT78" s="34"/>
      <c r="AU78" s="34"/>
    </row>
    <row r="79" spans="45:49">
      <c r="AT79" s="34"/>
      <c r="AU79" s="34"/>
    </row>
    <row r="80" spans="45:49">
      <c r="AT80" s="34"/>
      <c r="AU80" s="34"/>
    </row>
    <row r="81" spans="46:47">
      <c r="AT81" s="34"/>
      <c r="AU81" s="34"/>
    </row>
    <row r="82" spans="46:47">
      <c r="AT82" s="34"/>
      <c r="AU82" s="34"/>
    </row>
    <row r="83" spans="46:47">
      <c r="AT83" s="34"/>
      <c r="AU83" s="34"/>
    </row>
    <row r="84" spans="46:47">
      <c r="AT84" s="34"/>
      <c r="AU84" s="34"/>
    </row>
    <row r="85" spans="46:47">
      <c r="AT85" s="34"/>
      <c r="AU85" s="34"/>
    </row>
    <row r="86" spans="46:47">
      <c r="AT86" s="34"/>
      <c r="AU86" s="34"/>
    </row>
    <row r="87" spans="46:47">
      <c r="AT87" s="34"/>
      <c r="AU87" s="34"/>
    </row>
    <row r="88" spans="46:47">
      <c r="AT88" s="34"/>
      <c r="AU88" s="34"/>
    </row>
  </sheetData>
  <mergeCells count="297">
    <mergeCell ref="AA62:AC62"/>
    <mergeCell ref="AM60:AO60"/>
    <mergeCell ref="AJ61:AL61"/>
    <mergeCell ref="AM61:AO61"/>
    <mergeCell ref="AD63:AF63"/>
    <mergeCell ref="AG63:AI63"/>
    <mergeCell ref="AJ63:AL63"/>
    <mergeCell ref="AM63:AO63"/>
    <mergeCell ref="C62:E62"/>
    <mergeCell ref="F62:H62"/>
    <mergeCell ref="I62:K62"/>
    <mergeCell ref="L62:N62"/>
    <mergeCell ref="O62:Q62"/>
    <mergeCell ref="R62:T62"/>
    <mergeCell ref="U62:W62"/>
    <mergeCell ref="C63:E63"/>
    <mergeCell ref="F63:H63"/>
    <mergeCell ref="I63:K63"/>
    <mergeCell ref="L63:N63"/>
    <mergeCell ref="O63:Q63"/>
    <mergeCell ref="R63:T63"/>
    <mergeCell ref="U63:W63"/>
    <mergeCell ref="X63:Z63"/>
    <mergeCell ref="AA63:AC63"/>
    <mergeCell ref="X62:Z62"/>
    <mergeCell ref="AG61:AI61"/>
    <mergeCell ref="AD62:AF62"/>
    <mergeCell ref="AG62:AI62"/>
    <mergeCell ref="AJ62:AL62"/>
    <mergeCell ref="AM62:AO62"/>
    <mergeCell ref="AJ37:AL37"/>
    <mergeCell ref="AJ38:AL38"/>
    <mergeCell ref="AJ39:AL39"/>
    <mergeCell ref="AJ40:AL40"/>
    <mergeCell ref="AJ41:AL41"/>
    <mergeCell ref="AM39:AO39"/>
    <mergeCell ref="AM40:AO40"/>
    <mergeCell ref="AM41:AO41"/>
    <mergeCell ref="AG44:AI44"/>
    <mergeCell ref="AJ44:AL44"/>
    <mergeCell ref="AM44:AO44"/>
    <mergeCell ref="AD44:AF44"/>
    <mergeCell ref="AJ56:AL56"/>
    <mergeCell ref="AM57:AO57"/>
    <mergeCell ref="AJ58:AL58"/>
    <mergeCell ref="AM58:AO58"/>
    <mergeCell ref="AJ59:AL59"/>
    <mergeCell ref="AM59:AO59"/>
    <mergeCell ref="AJ60:AL60"/>
    <mergeCell ref="AD32:AF32"/>
    <mergeCell ref="AG33:AI33"/>
    <mergeCell ref="AJ34:AL34"/>
    <mergeCell ref="AM22:AO22"/>
    <mergeCell ref="AM36:AO36"/>
    <mergeCell ref="AM37:AO37"/>
    <mergeCell ref="AM38:AO38"/>
    <mergeCell ref="AD41:AF41"/>
    <mergeCell ref="AG41:AI41"/>
    <mergeCell ref="AD39:AF39"/>
    <mergeCell ref="AG39:AI39"/>
    <mergeCell ref="AD40:AF40"/>
    <mergeCell ref="AG40:AI40"/>
    <mergeCell ref="AD37:AF37"/>
    <mergeCell ref="AG37:AI37"/>
    <mergeCell ref="AD38:AF38"/>
    <mergeCell ref="AG38:AI38"/>
    <mergeCell ref="AD36:AF36"/>
    <mergeCell ref="AG36:AI36"/>
    <mergeCell ref="AJ22:AL22"/>
    <mergeCell ref="AM35:AO35"/>
    <mergeCell ref="AJ36:AL36"/>
    <mergeCell ref="AD22:AF22"/>
    <mergeCell ref="AG22:AI22"/>
    <mergeCell ref="I40:K40"/>
    <mergeCell ref="L40:N40"/>
    <mergeCell ref="O40:Q40"/>
    <mergeCell ref="R40:T40"/>
    <mergeCell ref="U40:W40"/>
    <mergeCell ref="X40:Z40"/>
    <mergeCell ref="AA40:AC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X38:Z38"/>
    <mergeCell ref="AA38:AC38"/>
    <mergeCell ref="C39:E39"/>
    <mergeCell ref="F39:H39"/>
    <mergeCell ref="I39:K39"/>
    <mergeCell ref="L39:N39"/>
    <mergeCell ref="O39:Q39"/>
    <mergeCell ref="R39:T39"/>
    <mergeCell ref="U39:W39"/>
    <mergeCell ref="X39:Z39"/>
    <mergeCell ref="AA39:AC39"/>
    <mergeCell ref="X30:Z30"/>
    <mergeCell ref="AS64:AW64"/>
    <mergeCell ref="C44:E44"/>
    <mergeCell ref="F44:H44"/>
    <mergeCell ref="C45:E45"/>
    <mergeCell ref="C36:E36"/>
    <mergeCell ref="R36:T36"/>
    <mergeCell ref="U36:W36"/>
    <mergeCell ref="X36:Z36"/>
    <mergeCell ref="AA36:AC36"/>
    <mergeCell ref="C37:E37"/>
    <mergeCell ref="F37:H37"/>
    <mergeCell ref="I37:K37"/>
    <mergeCell ref="L37:N37"/>
    <mergeCell ref="O37:Q37"/>
    <mergeCell ref="R37:T37"/>
    <mergeCell ref="U37:W37"/>
    <mergeCell ref="C58:E58"/>
    <mergeCell ref="X37:Z37"/>
    <mergeCell ref="AA37:AC37"/>
    <mergeCell ref="C38:E38"/>
    <mergeCell ref="F38:H38"/>
    <mergeCell ref="I38:K38"/>
    <mergeCell ref="L38:N38"/>
    <mergeCell ref="X22:Z22"/>
    <mergeCell ref="U29:W29"/>
    <mergeCell ref="O49:Q49"/>
    <mergeCell ref="R50:T50"/>
    <mergeCell ref="U51:W51"/>
    <mergeCell ref="X52:Z52"/>
    <mergeCell ref="AA53:AC53"/>
    <mergeCell ref="F46:H46"/>
    <mergeCell ref="I47:K47"/>
    <mergeCell ref="L48:N48"/>
    <mergeCell ref="AA22:AC22"/>
    <mergeCell ref="AA31:AC31"/>
    <mergeCell ref="AA44:AC44"/>
    <mergeCell ref="X44:Z44"/>
    <mergeCell ref="U44:W44"/>
    <mergeCell ref="R44:T44"/>
    <mergeCell ref="O44:Q44"/>
    <mergeCell ref="L44:N44"/>
    <mergeCell ref="I44:K44"/>
    <mergeCell ref="F36:H36"/>
    <mergeCell ref="I36:K36"/>
    <mergeCell ref="L36:N36"/>
    <mergeCell ref="O36:Q36"/>
    <mergeCell ref="F24:H24"/>
    <mergeCell ref="L2:N2"/>
    <mergeCell ref="O2:Q2"/>
    <mergeCell ref="R2:T2"/>
    <mergeCell ref="C22:E22"/>
    <mergeCell ref="F22:H22"/>
    <mergeCell ref="I22:K22"/>
    <mergeCell ref="L22:N22"/>
    <mergeCell ref="O22:Q22"/>
    <mergeCell ref="R22:T22"/>
    <mergeCell ref="F4:H4"/>
    <mergeCell ref="I5:K5"/>
    <mergeCell ref="L6:N6"/>
    <mergeCell ref="O7:Q7"/>
    <mergeCell ref="R8:T8"/>
    <mergeCell ref="C17:E17"/>
    <mergeCell ref="F17:H17"/>
    <mergeCell ref="I17:K17"/>
    <mergeCell ref="L17:N17"/>
    <mergeCell ref="O17:Q17"/>
    <mergeCell ref="C16:E16"/>
    <mergeCell ref="F16:H16"/>
    <mergeCell ref="I16:K16"/>
    <mergeCell ref="L16:N16"/>
    <mergeCell ref="O16:Q16"/>
    <mergeCell ref="U2:W2"/>
    <mergeCell ref="X2:Z2"/>
    <mergeCell ref="AA2:AC2"/>
    <mergeCell ref="AD2:AF2"/>
    <mergeCell ref="C15:E15"/>
    <mergeCell ref="F15:H15"/>
    <mergeCell ref="I15:K15"/>
    <mergeCell ref="L15:N15"/>
    <mergeCell ref="O15:Q15"/>
    <mergeCell ref="C14:E14"/>
    <mergeCell ref="F14:H14"/>
    <mergeCell ref="I14:K14"/>
    <mergeCell ref="L14:N14"/>
    <mergeCell ref="O14:Q14"/>
    <mergeCell ref="R15:T15"/>
    <mergeCell ref="U15:W15"/>
    <mergeCell ref="X15:Z15"/>
    <mergeCell ref="AA15:AC15"/>
    <mergeCell ref="AD15:AF15"/>
    <mergeCell ref="R14:T14"/>
    <mergeCell ref="C3:E3"/>
    <mergeCell ref="C2:E2"/>
    <mergeCell ref="F2:H2"/>
    <mergeCell ref="I2:K2"/>
    <mergeCell ref="AG19:AI19"/>
    <mergeCell ref="U18:W18"/>
    <mergeCell ref="X18:Z18"/>
    <mergeCell ref="AA18:AC18"/>
    <mergeCell ref="R16:T16"/>
    <mergeCell ref="R19:T19"/>
    <mergeCell ref="R18:T18"/>
    <mergeCell ref="U19:W19"/>
    <mergeCell ref="X19:Z19"/>
    <mergeCell ref="AA19:AC19"/>
    <mergeCell ref="AD19:AF19"/>
    <mergeCell ref="C18:E18"/>
    <mergeCell ref="F18:H18"/>
    <mergeCell ref="I18:K18"/>
    <mergeCell ref="L18:N18"/>
    <mergeCell ref="O18:Q18"/>
    <mergeCell ref="AG15:AI15"/>
    <mergeCell ref="U14:W14"/>
    <mergeCell ref="X14:Z14"/>
    <mergeCell ref="AA14:AC14"/>
    <mergeCell ref="AD14:AF14"/>
    <mergeCell ref="AG14:AI14"/>
    <mergeCell ref="U17:W17"/>
    <mergeCell ref="X17:Z17"/>
    <mergeCell ref="AA17:AC17"/>
    <mergeCell ref="AD17:AF17"/>
    <mergeCell ref="AG17:AI17"/>
    <mergeCell ref="U16:W16"/>
    <mergeCell ref="R17:T17"/>
    <mergeCell ref="I58:K58"/>
    <mergeCell ref="L58:N58"/>
    <mergeCell ref="O58:Q58"/>
    <mergeCell ref="I60:K60"/>
    <mergeCell ref="L60:N60"/>
    <mergeCell ref="O60:Q60"/>
    <mergeCell ref="R60:T60"/>
    <mergeCell ref="U60:W60"/>
    <mergeCell ref="C19:E19"/>
    <mergeCell ref="F19:H19"/>
    <mergeCell ref="I19:K19"/>
    <mergeCell ref="L19:N19"/>
    <mergeCell ref="O19:Q19"/>
    <mergeCell ref="U22:W22"/>
    <mergeCell ref="C23:E23"/>
    <mergeCell ref="I25:K25"/>
    <mergeCell ref="L26:N26"/>
    <mergeCell ref="O27:Q27"/>
    <mergeCell ref="R28:T28"/>
    <mergeCell ref="O38:Q38"/>
    <mergeCell ref="R38:T38"/>
    <mergeCell ref="U38:W38"/>
    <mergeCell ref="C40:E40"/>
    <mergeCell ref="F40:H40"/>
    <mergeCell ref="X60:Z60"/>
    <mergeCell ref="R58:T58"/>
    <mergeCell ref="U58:W58"/>
    <mergeCell ref="X58:Z58"/>
    <mergeCell ref="C59:E59"/>
    <mergeCell ref="AG55:AI55"/>
    <mergeCell ref="U9:W9"/>
    <mergeCell ref="X10:Z10"/>
    <mergeCell ref="AA11:AC11"/>
    <mergeCell ref="AD12:AF12"/>
    <mergeCell ref="AG13:AI13"/>
    <mergeCell ref="AA60:AC60"/>
    <mergeCell ref="AD60:AF60"/>
    <mergeCell ref="AG60:AI60"/>
    <mergeCell ref="AA58:AC58"/>
    <mergeCell ref="AD58:AF58"/>
    <mergeCell ref="AG58:AI58"/>
    <mergeCell ref="AD18:AF18"/>
    <mergeCell ref="AG18:AI18"/>
    <mergeCell ref="X16:Z16"/>
    <mergeCell ref="AA16:AC16"/>
    <mergeCell ref="AD16:AF16"/>
    <mergeCell ref="AG16:AI16"/>
    <mergeCell ref="F58:H58"/>
    <mergeCell ref="AG2:AI2"/>
    <mergeCell ref="C61:E61"/>
    <mergeCell ref="F61:H61"/>
    <mergeCell ref="I61:K61"/>
    <mergeCell ref="L61:N61"/>
    <mergeCell ref="O61:Q61"/>
    <mergeCell ref="R61:T61"/>
    <mergeCell ref="U61:W61"/>
    <mergeCell ref="AD59:AF59"/>
    <mergeCell ref="AG59:AI59"/>
    <mergeCell ref="C60:E60"/>
    <mergeCell ref="F60:H60"/>
    <mergeCell ref="X59:Z59"/>
    <mergeCell ref="AA59:AC59"/>
    <mergeCell ref="X61:Z61"/>
    <mergeCell ref="AA61:AC61"/>
    <mergeCell ref="AD61:AF61"/>
    <mergeCell ref="F59:H59"/>
    <mergeCell ref="I59:K59"/>
    <mergeCell ref="L59:N59"/>
    <mergeCell ref="O59:Q59"/>
    <mergeCell ref="R59:T59"/>
    <mergeCell ref="U59:W59"/>
    <mergeCell ref="AD54:AF54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924F-1EC6-4CEB-B983-9A12F23885D7}">
  <dimension ref="A1:X55"/>
  <sheetViews>
    <sheetView zoomScale="80" zoomScaleNormal="80" workbookViewId="0">
      <selection activeCell="U21" sqref="U21"/>
    </sheetView>
  </sheetViews>
  <sheetFormatPr defaultColWidth="9.8984375" defaultRowHeight="13"/>
  <cols>
    <col min="1" max="1" width="1.19921875" style="53" customWidth="1"/>
    <col min="2" max="2" width="6.69921875" style="35" customWidth="1"/>
    <col min="3" max="5" width="6.69921875" style="54" customWidth="1"/>
    <col min="6" max="6" width="1.69921875" style="35" customWidth="1"/>
    <col min="7" max="7" width="6.69921875" style="35" customWidth="1"/>
    <col min="8" max="10" width="6.69921875" style="54" customWidth="1"/>
    <col min="11" max="11" width="1.69921875" style="35" customWidth="1"/>
    <col min="12" max="12" width="6.69921875" style="35" customWidth="1"/>
    <col min="13" max="15" width="6.69921875" style="54" customWidth="1"/>
    <col min="16" max="16" width="1" style="53" customWidth="1"/>
    <col min="17" max="17" width="3.69921875" style="53" customWidth="1"/>
    <col min="18" max="18" width="6.59765625" style="53" customWidth="1"/>
    <col min="19" max="22" width="9.3984375" style="53" customWidth="1"/>
    <col min="23" max="193" width="9.8984375" style="53"/>
    <col min="194" max="194" width="1.796875" style="53" customWidth="1"/>
    <col min="195" max="195" width="7.296875" style="53" customWidth="1"/>
    <col min="196" max="198" width="10.59765625" style="53" customWidth="1"/>
    <col min="199" max="199" width="1.296875" style="53" customWidth="1"/>
    <col min="200" max="200" width="7.296875" style="53" customWidth="1"/>
    <col min="201" max="203" width="10.59765625" style="53" customWidth="1"/>
    <col min="204" max="204" width="1.296875" style="53" customWidth="1"/>
    <col min="205" max="205" width="7.296875" style="53" customWidth="1"/>
    <col min="206" max="208" width="10.59765625" style="53" customWidth="1"/>
    <col min="209" max="209" width="1.796875" style="53" customWidth="1"/>
    <col min="210" max="274" width="9.8984375" style="53"/>
    <col min="275" max="275" width="3.3984375" style="53" customWidth="1"/>
    <col min="276" max="449" width="9.8984375" style="53"/>
    <col min="450" max="450" width="1.796875" style="53" customWidth="1"/>
    <col min="451" max="451" width="7.296875" style="53" customWidth="1"/>
    <col min="452" max="454" width="10.59765625" style="53" customWidth="1"/>
    <col min="455" max="455" width="1.296875" style="53" customWidth="1"/>
    <col min="456" max="456" width="7.296875" style="53" customWidth="1"/>
    <col min="457" max="459" width="10.59765625" style="53" customWidth="1"/>
    <col min="460" max="460" width="1.296875" style="53" customWidth="1"/>
    <col min="461" max="461" width="7.296875" style="53" customWidth="1"/>
    <col min="462" max="464" width="10.59765625" style="53" customWidth="1"/>
    <col min="465" max="465" width="1.796875" style="53" customWidth="1"/>
    <col min="466" max="530" width="9.8984375" style="53"/>
    <col min="531" max="531" width="3.3984375" style="53" customWidth="1"/>
    <col min="532" max="705" width="9.8984375" style="53"/>
    <col min="706" max="706" width="1.796875" style="53" customWidth="1"/>
    <col min="707" max="707" width="7.296875" style="53" customWidth="1"/>
    <col min="708" max="710" width="10.59765625" style="53" customWidth="1"/>
    <col min="711" max="711" width="1.296875" style="53" customWidth="1"/>
    <col min="712" max="712" width="7.296875" style="53" customWidth="1"/>
    <col min="713" max="715" width="10.59765625" style="53" customWidth="1"/>
    <col min="716" max="716" width="1.296875" style="53" customWidth="1"/>
    <col min="717" max="717" width="7.296875" style="53" customWidth="1"/>
    <col min="718" max="720" width="10.59765625" style="53" customWidth="1"/>
    <col min="721" max="721" width="1.796875" style="53" customWidth="1"/>
    <col min="722" max="786" width="9.8984375" style="53"/>
    <col min="787" max="787" width="3.3984375" style="53" customWidth="1"/>
    <col min="788" max="961" width="9.8984375" style="53"/>
    <col min="962" max="962" width="1.796875" style="53" customWidth="1"/>
    <col min="963" max="963" width="7.296875" style="53" customWidth="1"/>
    <col min="964" max="966" width="10.59765625" style="53" customWidth="1"/>
    <col min="967" max="967" width="1.296875" style="53" customWidth="1"/>
    <col min="968" max="968" width="7.296875" style="53" customWidth="1"/>
    <col min="969" max="971" width="10.59765625" style="53" customWidth="1"/>
    <col min="972" max="972" width="1.296875" style="53" customWidth="1"/>
    <col min="973" max="973" width="7.296875" style="53" customWidth="1"/>
    <col min="974" max="976" width="10.59765625" style="53" customWidth="1"/>
    <col min="977" max="977" width="1.796875" style="53" customWidth="1"/>
    <col min="978" max="1042" width="9.8984375" style="53"/>
    <col min="1043" max="1043" width="3.3984375" style="53" customWidth="1"/>
    <col min="1044" max="1217" width="9.8984375" style="53"/>
    <col min="1218" max="1218" width="1.796875" style="53" customWidth="1"/>
    <col min="1219" max="1219" width="7.296875" style="53" customWidth="1"/>
    <col min="1220" max="1222" width="10.59765625" style="53" customWidth="1"/>
    <col min="1223" max="1223" width="1.296875" style="53" customWidth="1"/>
    <col min="1224" max="1224" width="7.296875" style="53" customWidth="1"/>
    <col min="1225" max="1227" width="10.59765625" style="53" customWidth="1"/>
    <col min="1228" max="1228" width="1.296875" style="53" customWidth="1"/>
    <col min="1229" max="1229" width="7.296875" style="53" customWidth="1"/>
    <col min="1230" max="1232" width="10.59765625" style="53" customWidth="1"/>
    <col min="1233" max="1233" width="1.796875" style="53" customWidth="1"/>
    <col min="1234" max="1298" width="9.8984375" style="53"/>
    <col min="1299" max="1299" width="3.3984375" style="53" customWidth="1"/>
    <col min="1300" max="1473" width="9.8984375" style="53"/>
    <col min="1474" max="1474" width="1.796875" style="53" customWidth="1"/>
    <col min="1475" max="1475" width="7.296875" style="53" customWidth="1"/>
    <col min="1476" max="1478" width="10.59765625" style="53" customWidth="1"/>
    <col min="1479" max="1479" width="1.296875" style="53" customWidth="1"/>
    <col min="1480" max="1480" width="7.296875" style="53" customWidth="1"/>
    <col min="1481" max="1483" width="10.59765625" style="53" customWidth="1"/>
    <col min="1484" max="1484" width="1.296875" style="53" customWidth="1"/>
    <col min="1485" max="1485" width="7.296875" style="53" customWidth="1"/>
    <col min="1486" max="1488" width="10.59765625" style="53" customWidth="1"/>
    <col min="1489" max="1489" width="1.796875" style="53" customWidth="1"/>
    <col min="1490" max="1554" width="9.8984375" style="53"/>
    <col min="1555" max="1555" width="3.3984375" style="53" customWidth="1"/>
    <col min="1556" max="1729" width="9.8984375" style="53"/>
    <col min="1730" max="1730" width="1.796875" style="53" customWidth="1"/>
    <col min="1731" max="1731" width="7.296875" style="53" customWidth="1"/>
    <col min="1732" max="1734" width="10.59765625" style="53" customWidth="1"/>
    <col min="1735" max="1735" width="1.296875" style="53" customWidth="1"/>
    <col min="1736" max="1736" width="7.296875" style="53" customWidth="1"/>
    <col min="1737" max="1739" width="10.59765625" style="53" customWidth="1"/>
    <col min="1740" max="1740" width="1.296875" style="53" customWidth="1"/>
    <col min="1741" max="1741" width="7.296875" style="53" customWidth="1"/>
    <col min="1742" max="1744" width="10.59765625" style="53" customWidth="1"/>
    <col min="1745" max="1745" width="1.796875" style="53" customWidth="1"/>
    <col min="1746" max="1810" width="9.8984375" style="53"/>
    <col min="1811" max="1811" width="3.3984375" style="53" customWidth="1"/>
    <col min="1812" max="1985" width="9.8984375" style="53"/>
    <col min="1986" max="1986" width="1.796875" style="53" customWidth="1"/>
    <col min="1987" max="1987" width="7.296875" style="53" customWidth="1"/>
    <col min="1988" max="1990" width="10.59765625" style="53" customWidth="1"/>
    <col min="1991" max="1991" width="1.296875" style="53" customWidth="1"/>
    <col min="1992" max="1992" width="7.296875" style="53" customWidth="1"/>
    <col min="1993" max="1995" width="10.59765625" style="53" customWidth="1"/>
    <col min="1996" max="1996" width="1.296875" style="53" customWidth="1"/>
    <col min="1997" max="1997" width="7.296875" style="53" customWidth="1"/>
    <col min="1998" max="2000" width="10.59765625" style="53" customWidth="1"/>
    <col min="2001" max="2001" width="1.796875" style="53" customWidth="1"/>
    <col min="2002" max="2066" width="9.8984375" style="53"/>
    <col min="2067" max="2067" width="3.3984375" style="53" customWidth="1"/>
    <col min="2068" max="2241" width="9.8984375" style="53"/>
    <col min="2242" max="2242" width="1.796875" style="53" customWidth="1"/>
    <col min="2243" max="2243" width="7.296875" style="53" customWidth="1"/>
    <col min="2244" max="2246" width="10.59765625" style="53" customWidth="1"/>
    <col min="2247" max="2247" width="1.296875" style="53" customWidth="1"/>
    <col min="2248" max="2248" width="7.296875" style="53" customWidth="1"/>
    <col min="2249" max="2251" width="10.59765625" style="53" customWidth="1"/>
    <col min="2252" max="2252" width="1.296875" style="53" customWidth="1"/>
    <col min="2253" max="2253" width="7.296875" style="53" customWidth="1"/>
    <col min="2254" max="2256" width="10.59765625" style="53" customWidth="1"/>
    <col min="2257" max="2257" width="1.796875" style="53" customWidth="1"/>
    <col min="2258" max="2322" width="9.8984375" style="53"/>
    <col min="2323" max="2323" width="3.3984375" style="53" customWidth="1"/>
    <col min="2324" max="2497" width="9.8984375" style="53"/>
    <col min="2498" max="2498" width="1.796875" style="53" customWidth="1"/>
    <col min="2499" max="2499" width="7.296875" style="53" customWidth="1"/>
    <col min="2500" max="2502" width="10.59765625" style="53" customWidth="1"/>
    <col min="2503" max="2503" width="1.296875" style="53" customWidth="1"/>
    <col min="2504" max="2504" width="7.296875" style="53" customWidth="1"/>
    <col min="2505" max="2507" width="10.59765625" style="53" customWidth="1"/>
    <col min="2508" max="2508" width="1.296875" style="53" customWidth="1"/>
    <col min="2509" max="2509" width="7.296875" style="53" customWidth="1"/>
    <col min="2510" max="2512" width="10.59765625" style="53" customWidth="1"/>
    <col min="2513" max="2513" width="1.796875" style="53" customWidth="1"/>
    <col min="2514" max="2578" width="9.8984375" style="53"/>
    <col min="2579" max="2579" width="3.3984375" style="53" customWidth="1"/>
    <col min="2580" max="2753" width="9.8984375" style="53"/>
    <col min="2754" max="2754" width="1.796875" style="53" customWidth="1"/>
    <col min="2755" max="2755" width="7.296875" style="53" customWidth="1"/>
    <col min="2756" max="2758" width="10.59765625" style="53" customWidth="1"/>
    <col min="2759" max="2759" width="1.296875" style="53" customWidth="1"/>
    <col min="2760" max="2760" width="7.296875" style="53" customWidth="1"/>
    <col min="2761" max="2763" width="10.59765625" style="53" customWidth="1"/>
    <col min="2764" max="2764" width="1.296875" style="53" customWidth="1"/>
    <col min="2765" max="2765" width="7.296875" style="53" customWidth="1"/>
    <col min="2766" max="2768" width="10.59765625" style="53" customWidth="1"/>
    <col min="2769" max="2769" width="1.796875" style="53" customWidth="1"/>
    <col min="2770" max="2834" width="9.8984375" style="53"/>
    <col min="2835" max="2835" width="3.3984375" style="53" customWidth="1"/>
    <col min="2836" max="3009" width="9.8984375" style="53"/>
    <col min="3010" max="3010" width="1.796875" style="53" customWidth="1"/>
    <col min="3011" max="3011" width="7.296875" style="53" customWidth="1"/>
    <col min="3012" max="3014" width="10.59765625" style="53" customWidth="1"/>
    <col min="3015" max="3015" width="1.296875" style="53" customWidth="1"/>
    <col min="3016" max="3016" width="7.296875" style="53" customWidth="1"/>
    <col min="3017" max="3019" width="10.59765625" style="53" customWidth="1"/>
    <col min="3020" max="3020" width="1.296875" style="53" customWidth="1"/>
    <col min="3021" max="3021" width="7.296875" style="53" customWidth="1"/>
    <col min="3022" max="3024" width="10.59765625" style="53" customWidth="1"/>
    <col min="3025" max="3025" width="1.796875" style="53" customWidth="1"/>
    <col min="3026" max="3090" width="9.8984375" style="53"/>
    <col min="3091" max="3091" width="3.3984375" style="53" customWidth="1"/>
    <col min="3092" max="3265" width="9.8984375" style="53"/>
    <col min="3266" max="3266" width="1.796875" style="53" customWidth="1"/>
    <col min="3267" max="3267" width="7.296875" style="53" customWidth="1"/>
    <col min="3268" max="3270" width="10.59765625" style="53" customWidth="1"/>
    <col min="3271" max="3271" width="1.296875" style="53" customWidth="1"/>
    <col min="3272" max="3272" width="7.296875" style="53" customWidth="1"/>
    <col min="3273" max="3275" width="10.59765625" style="53" customWidth="1"/>
    <col min="3276" max="3276" width="1.296875" style="53" customWidth="1"/>
    <col min="3277" max="3277" width="7.296875" style="53" customWidth="1"/>
    <col min="3278" max="3280" width="10.59765625" style="53" customWidth="1"/>
    <col min="3281" max="3281" width="1.796875" style="53" customWidth="1"/>
    <col min="3282" max="3346" width="9.8984375" style="53"/>
    <col min="3347" max="3347" width="3.3984375" style="53" customWidth="1"/>
    <col min="3348" max="3521" width="9.8984375" style="53"/>
    <col min="3522" max="3522" width="1.796875" style="53" customWidth="1"/>
    <col min="3523" max="3523" width="7.296875" style="53" customWidth="1"/>
    <col min="3524" max="3526" width="10.59765625" style="53" customWidth="1"/>
    <col min="3527" max="3527" width="1.296875" style="53" customWidth="1"/>
    <col min="3528" max="3528" width="7.296875" style="53" customWidth="1"/>
    <col min="3529" max="3531" width="10.59765625" style="53" customWidth="1"/>
    <col min="3532" max="3532" width="1.296875" style="53" customWidth="1"/>
    <col min="3533" max="3533" width="7.296875" style="53" customWidth="1"/>
    <col min="3534" max="3536" width="10.59765625" style="53" customWidth="1"/>
    <col min="3537" max="3537" width="1.796875" style="53" customWidth="1"/>
    <col min="3538" max="3602" width="9.8984375" style="53"/>
    <col min="3603" max="3603" width="3.3984375" style="53" customWidth="1"/>
    <col min="3604" max="3777" width="9.8984375" style="53"/>
    <col min="3778" max="3778" width="1.796875" style="53" customWidth="1"/>
    <col min="3779" max="3779" width="7.296875" style="53" customWidth="1"/>
    <col min="3780" max="3782" width="10.59765625" style="53" customWidth="1"/>
    <col min="3783" max="3783" width="1.296875" style="53" customWidth="1"/>
    <col min="3784" max="3784" width="7.296875" style="53" customWidth="1"/>
    <col min="3785" max="3787" width="10.59765625" style="53" customWidth="1"/>
    <col min="3788" max="3788" width="1.296875" style="53" customWidth="1"/>
    <col min="3789" max="3789" width="7.296875" style="53" customWidth="1"/>
    <col min="3790" max="3792" width="10.59765625" style="53" customWidth="1"/>
    <col min="3793" max="3793" width="1.796875" style="53" customWidth="1"/>
    <col min="3794" max="3858" width="9.8984375" style="53"/>
    <col min="3859" max="3859" width="3.3984375" style="53" customWidth="1"/>
    <col min="3860" max="4033" width="9.8984375" style="53"/>
    <col min="4034" max="4034" width="1.796875" style="53" customWidth="1"/>
    <col min="4035" max="4035" width="7.296875" style="53" customWidth="1"/>
    <col min="4036" max="4038" width="10.59765625" style="53" customWidth="1"/>
    <col min="4039" max="4039" width="1.296875" style="53" customWidth="1"/>
    <col min="4040" max="4040" width="7.296875" style="53" customWidth="1"/>
    <col min="4041" max="4043" width="10.59765625" style="53" customWidth="1"/>
    <col min="4044" max="4044" width="1.296875" style="53" customWidth="1"/>
    <col min="4045" max="4045" width="7.296875" style="53" customWidth="1"/>
    <col min="4046" max="4048" width="10.59765625" style="53" customWidth="1"/>
    <col min="4049" max="4049" width="1.796875" style="53" customWidth="1"/>
    <col min="4050" max="4114" width="9.8984375" style="53"/>
    <col min="4115" max="4115" width="3.3984375" style="53" customWidth="1"/>
    <col min="4116" max="4289" width="9.8984375" style="53"/>
    <col min="4290" max="4290" width="1.796875" style="53" customWidth="1"/>
    <col min="4291" max="4291" width="7.296875" style="53" customWidth="1"/>
    <col min="4292" max="4294" width="10.59765625" style="53" customWidth="1"/>
    <col min="4295" max="4295" width="1.296875" style="53" customWidth="1"/>
    <col min="4296" max="4296" width="7.296875" style="53" customWidth="1"/>
    <col min="4297" max="4299" width="10.59765625" style="53" customWidth="1"/>
    <col min="4300" max="4300" width="1.296875" style="53" customWidth="1"/>
    <col min="4301" max="4301" width="7.296875" style="53" customWidth="1"/>
    <col min="4302" max="4304" width="10.59765625" style="53" customWidth="1"/>
    <col min="4305" max="4305" width="1.796875" style="53" customWidth="1"/>
    <col min="4306" max="4370" width="9.8984375" style="53"/>
    <col min="4371" max="4371" width="3.3984375" style="53" customWidth="1"/>
    <col min="4372" max="4545" width="9.8984375" style="53"/>
    <col min="4546" max="4546" width="1.796875" style="53" customWidth="1"/>
    <col min="4547" max="4547" width="7.296875" style="53" customWidth="1"/>
    <col min="4548" max="4550" width="10.59765625" style="53" customWidth="1"/>
    <col min="4551" max="4551" width="1.296875" style="53" customWidth="1"/>
    <col min="4552" max="4552" width="7.296875" style="53" customWidth="1"/>
    <col min="4553" max="4555" width="10.59765625" style="53" customWidth="1"/>
    <col min="4556" max="4556" width="1.296875" style="53" customWidth="1"/>
    <col min="4557" max="4557" width="7.296875" style="53" customWidth="1"/>
    <col min="4558" max="4560" width="10.59765625" style="53" customWidth="1"/>
    <col min="4561" max="4561" width="1.796875" style="53" customWidth="1"/>
    <col min="4562" max="4626" width="9.8984375" style="53"/>
    <col min="4627" max="4627" width="3.3984375" style="53" customWidth="1"/>
    <col min="4628" max="4801" width="9.8984375" style="53"/>
    <col min="4802" max="4802" width="1.796875" style="53" customWidth="1"/>
    <col min="4803" max="4803" width="7.296875" style="53" customWidth="1"/>
    <col min="4804" max="4806" width="10.59765625" style="53" customWidth="1"/>
    <col min="4807" max="4807" width="1.296875" style="53" customWidth="1"/>
    <col min="4808" max="4808" width="7.296875" style="53" customWidth="1"/>
    <col min="4809" max="4811" width="10.59765625" style="53" customWidth="1"/>
    <col min="4812" max="4812" width="1.296875" style="53" customWidth="1"/>
    <col min="4813" max="4813" width="7.296875" style="53" customWidth="1"/>
    <col min="4814" max="4816" width="10.59765625" style="53" customWidth="1"/>
    <col min="4817" max="4817" width="1.796875" style="53" customWidth="1"/>
    <col min="4818" max="4882" width="9.8984375" style="53"/>
    <col min="4883" max="4883" width="3.3984375" style="53" customWidth="1"/>
    <col min="4884" max="5057" width="9.8984375" style="53"/>
    <col min="5058" max="5058" width="1.796875" style="53" customWidth="1"/>
    <col min="5059" max="5059" width="7.296875" style="53" customWidth="1"/>
    <col min="5060" max="5062" width="10.59765625" style="53" customWidth="1"/>
    <col min="5063" max="5063" width="1.296875" style="53" customWidth="1"/>
    <col min="5064" max="5064" width="7.296875" style="53" customWidth="1"/>
    <col min="5065" max="5067" width="10.59765625" style="53" customWidth="1"/>
    <col min="5068" max="5068" width="1.296875" style="53" customWidth="1"/>
    <col min="5069" max="5069" width="7.296875" style="53" customWidth="1"/>
    <col min="5070" max="5072" width="10.59765625" style="53" customWidth="1"/>
    <col min="5073" max="5073" width="1.796875" style="53" customWidth="1"/>
    <col min="5074" max="5138" width="9.8984375" style="53"/>
    <col min="5139" max="5139" width="3.3984375" style="53" customWidth="1"/>
    <col min="5140" max="5313" width="9.8984375" style="53"/>
    <col min="5314" max="5314" width="1.796875" style="53" customWidth="1"/>
    <col min="5315" max="5315" width="7.296875" style="53" customWidth="1"/>
    <col min="5316" max="5318" width="10.59765625" style="53" customWidth="1"/>
    <col min="5319" max="5319" width="1.296875" style="53" customWidth="1"/>
    <col min="5320" max="5320" width="7.296875" style="53" customWidth="1"/>
    <col min="5321" max="5323" width="10.59765625" style="53" customWidth="1"/>
    <col min="5324" max="5324" width="1.296875" style="53" customWidth="1"/>
    <col min="5325" max="5325" width="7.296875" style="53" customWidth="1"/>
    <col min="5326" max="5328" width="10.59765625" style="53" customWidth="1"/>
    <col min="5329" max="5329" width="1.796875" style="53" customWidth="1"/>
    <col min="5330" max="5394" width="9.8984375" style="53"/>
    <col min="5395" max="5395" width="3.3984375" style="53" customWidth="1"/>
    <col min="5396" max="5569" width="9.8984375" style="53"/>
    <col min="5570" max="5570" width="1.796875" style="53" customWidth="1"/>
    <col min="5571" max="5571" width="7.296875" style="53" customWidth="1"/>
    <col min="5572" max="5574" width="10.59765625" style="53" customWidth="1"/>
    <col min="5575" max="5575" width="1.296875" style="53" customWidth="1"/>
    <col min="5576" max="5576" width="7.296875" style="53" customWidth="1"/>
    <col min="5577" max="5579" width="10.59765625" style="53" customWidth="1"/>
    <col min="5580" max="5580" width="1.296875" style="53" customWidth="1"/>
    <col min="5581" max="5581" width="7.296875" style="53" customWidth="1"/>
    <col min="5582" max="5584" width="10.59765625" style="53" customWidth="1"/>
    <col min="5585" max="5585" width="1.796875" style="53" customWidth="1"/>
    <col min="5586" max="5650" width="9.8984375" style="53"/>
    <col min="5651" max="5651" width="3.3984375" style="53" customWidth="1"/>
    <col min="5652" max="5825" width="9.8984375" style="53"/>
    <col min="5826" max="5826" width="1.796875" style="53" customWidth="1"/>
    <col min="5827" max="5827" width="7.296875" style="53" customWidth="1"/>
    <col min="5828" max="5830" width="10.59765625" style="53" customWidth="1"/>
    <col min="5831" max="5831" width="1.296875" style="53" customWidth="1"/>
    <col min="5832" max="5832" width="7.296875" style="53" customWidth="1"/>
    <col min="5833" max="5835" width="10.59765625" style="53" customWidth="1"/>
    <col min="5836" max="5836" width="1.296875" style="53" customWidth="1"/>
    <col min="5837" max="5837" width="7.296875" style="53" customWidth="1"/>
    <col min="5838" max="5840" width="10.59765625" style="53" customWidth="1"/>
    <col min="5841" max="5841" width="1.796875" style="53" customWidth="1"/>
    <col min="5842" max="5906" width="9.8984375" style="53"/>
    <col min="5907" max="5907" width="3.3984375" style="53" customWidth="1"/>
    <col min="5908" max="6081" width="9.8984375" style="53"/>
    <col min="6082" max="6082" width="1.796875" style="53" customWidth="1"/>
    <col min="6083" max="6083" width="7.296875" style="53" customWidth="1"/>
    <col min="6084" max="6086" width="10.59765625" style="53" customWidth="1"/>
    <col min="6087" max="6087" width="1.296875" style="53" customWidth="1"/>
    <col min="6088" max="6088" width="7.296875" style="53" customWidth="1"/>
    <col min="6089" max="6091" width="10.59765625" style="53" customWidth="1"/>
    <col min="6092" max="6092" width="1.296875" style="53" customWidth="1"/>
    <col min="6093" max="6093" width="7.296875" style="53" customWidth="1"/>
    <col min="6094" max="6096" width="10.59765625" style="53" customWidth="1"/>
    <col min="6097" max="6097" width="1.796875" style="53" customWidth="1"/>
    <col min="6098" max="6162" width="9.8984375" style="53"/>
    <col min="6163" max="6163" width="3.3984375" style="53" customWidth="1"/>
    <col min="6164" max="6337" width="9.8984375" style="53"/>
    <col min="6338" max="6338" width="1.796875" style="53" customWidth="1"/>
    <col min="6339" max="6339" width="7.296875" style="53" customWidth="1"/>
    <col min="6340" max="6342" width="10.59765625" style="53" customWidth="1"/>
    <col min="6343" max="6343" width="1.296875" style="53" customWidth="1"/>
    <col min="6344" max="6344" width="7.296875" style="53" customWidth="1"/>
    <col min="6345" max="6347" width="10.59765625" style="53" customWidth="1"/>
    <col min="6348" max="6348" width="1.296875" style="53" customWidth="1"/>
    <col min="6349" max="6349" width="7.296875" style="53" customWidth="1"/>
    <col min="6350" max="6352" width="10.59765625" style="53" customWidth="1"/>
    <col min="6353" max="6353" width="1.796875" style="53" customWidth="1"/>
    <col min="6354" max="6418" width="9.8984375" style="53"/>
    <col min="6419" max="6419" width="3.3984375" style="53" customWidth="1"/>
    <col min="6420" max="6593" width="9.8984375" style="53"/>
    <col min="6594" max="6594" width="1.796875" style="53" customWidth="1"/>
    <col min="6595" max="6595" width="7.296875" style="53" customWidth="1"/>
    <col min="6596" max="6598" width="10.59765625" style="53" customWidth="1"/>
    <col min="6599" max="6599" width="1.296875" style="53" customWidth="1"/>
    <col min="6600" max="6600" width="7.296875" style="53" customWidth="1"/>
    <col min="6601" max="6603" width="10.59765625" style="53" customWidth="1"/>
    <col min="6604" max="6604" width="1.296875" style="53" customWidth="1"/>
    <col min="6605" max="6605" width="7.296875" style="53" customWidth="1"/>
    <col min="6606" max="6608" width="10.59765625" style="53" customWidth="1"/>
    <col min="6609" max="6609" width="1.796875" style="53" customWidth="1"/>
    <col min="6610" max="6674" width="9.8984375" style="53"/>
    <col min="6675" max="6675" width="3.3984375" style="53" customWidth="1"/>
    <col min="6676" max="6849" width="9.8984375" style="53"/>
    <col min="6850" max="6850" width="1.796875" style="53" customWidth="1"/>
    <col min="6851" max="6851" width="7.296875" style="53" customWidth="1"/>
    <col min="6852" max="6854" width="10.59765625" style="53" customWidth="1"/>
    <col min="6855" max="6855" width="1.296875" style="53" customWidth="1"/>
    <col min="6856" max="6856" width="7.296875" style="53" customWidth="1"/>
    <col min="6857" max="6859" width="10.59765625" style="53" customWidth="1"/>
    <col min="6860" max="6860" width="1.296875" style="53" customWidth="1"/>
    <col min="6861" max="6861" width="7.296875" style="53" customWidth="1"/>
    <col min="6862" max="6864" width="10.59765625" style="53" customWidth="1"/>
    <col min="6865" max="6865" width="1.796875" style="53" customWidth="1"/>
    <col min="6866" max="6930" width="9.8984375" style="53"/>
    <col min="6931" max="6931" width="3.3984375" style="53" customWidth="1"/>
    <col min="6932" max="7105" width="9.8984375" style="53"/>
    <col min="7106" max="7106" width="1.796875" style="53" customWidth="1"/>
    <col min="7107" max="7107" width="7.296875" style="53" customWidth="1"/>
    <col min="7108" max="7110" width="10.59765625" style="53" customWidth="1"/>
    <col min="7111" max="7111" width="1.296875" style="53" customWidth="1"/>
    <col min="7112" max="7112" width="7.296875" style="53" customWidth="1"/>
    <col min="7113" max="7115" width="10.59765625" style="53" customWidth="1"/>
    <col min="7116" max="7116" width="1.296875" style="53" customWidth="1"/>
    <col min="7117" max="7117" width="7.296875" style="53" customWidth="1"/>
    <col min="7118" max="7120" width="10.59765625" style="53" customWidth="1"/>
    <col min="7121" max="7121" width="1.796875" style="53" customWidth="1"/>
    <col min="7122" max="7186" width="9.8984375" style="53"/>
    <col min="7187" max="7187" width="3.3984375" style="53" customWidth="1"/>
    <col min="7188" max="7361" width="9.8984375" style="53"/>
    <col min="7362" max="7362" width="1.796875" style="53" customWidth="1"/>
    <col min="7363" max="7363" width="7.296875" style="53" customWidth="1"/>
    <col min="7364" max="7366" width="10.59765625" style="53" customWidth="1"/>
    <col min="7367" max="7367" width="1.296875" style="53" customWidth="1"/>
    <col min="7368" max="7368" width="7.296875" style="53" customWidth="1"/>
    <col min="7369" max="7371" width="10.59765625" style="53" customWidth="1"/>
    <col min="7372" max="7372" width="1.296875" style="53" customWidth="1"/>
    <col min="7373" max="7373" width="7.296875" style="53" customWidth="1"/>
    <col min="7374" max="7376" width="10.59765625" style="53" customWidth="1"/>
    <col min="7377" max="7377" width="1.796875" style="53" customWidth="1"/>
    <col min="7378" max="7442" width="9.8984375" style="53"/>
    <col min="7443" max="7443" width="3.3984375" style="53" customWidth="1"/>
    <col min="7444" max="7617" width="9.8984375" style="53"/>
    <col min="7618" max="7618" width="1.796875" style="53" customWidth="1"/>
    <col min="7619" max="7619" width="7.296875" style="53" customWidth="1"/>
    <col min="7620" max="7622" width="10.59765625" style="53" customWidth="1"/>
    <col min="7623" max="7623" width="1.296875" style="53" customWidth="1"/>
    <col min="7624" max="7624" width="7.296875" style="53" customWidth="1"/>
    <col min="7625" max="7627" width="10.59765625" style="53" customWidth="1"/>
    <col min="7628" max="7628" width="1.296875" style="53" customWidth="1"/>
    <col min="7629" max="7629" width="7.296875" style="53" customWidth="1"/>
    <col min="7630" max="7632" width="10.59765625" style="53" customWidth="1"/>
    <col min="7633" max="7633" width="1.796875" style="53" customWidth="1"/>
    <col min="7634" max="7698" width="9.8984375" style="53"/>
    <col min="7699" max="7699" width="3.3984375" style="53" customWidth="1"/>
    <col min="7700" max="7873" width="9.8984375" style="53"/>
    <col min="7874" max="7874" width="1.796875" style="53" customWidth="1"/>
    <col min="7875" max="7875" width="7.296875" style="53" customWidth="1"/>
    <col min="7876" max="7878" width="10.59765625" style="53" customWidth="1"/>
    <col min="7879" max="7879" width="1.296875" style="53" customWidth="1"/>
    <col min="7880" max="7880" width="7.296875" style="53" customWidth="1"/>
    <col min="7881" max="7883" width="10.59765625" style="53" customWidth="1"/>
    <col min="7884" max="7884" width="1.296875" style="53" customWidth="1"/>
    <col min="7885" max="7885" width="7.296875" style="53" customWidth="1"/>
    <col min="7886" max="7888" width="10.59765625" style="53" customWidth="1"/>
    <col min="7889" max="7889" width="1.796875" style="53" customWidth="1"/>
    <col min="7890" max="7954" width="9.8984375" style="53"/>
    <col min="7955" max="7955" width="3.3984375" style="53" customWidth="1"/>
    <col min="7956" max="8129" width="9.8984375" style="53"/>
    <col min="8130" max="8130" width="1.796875" style="53" customWidth="1"/>
    <col min="8131" max="8131" width="7.296875" style="53" customWidth="1"/>
    <col min="8132" max="8134" width="10.59765625" style="53" customWidth="1"/>
    <col min="8135" max="8135" width="1.296875" style="53" customWidth="1"/>
    <col min="8136" max="8136" width="7.296875" style="53" customWidth="1"/>
    <col min="8137" max="8139" width="10.59765625" style="53" customWidth="1"/>
    <col min="8140" max="8140" width="1.296875" style="53" customWidth="1"/>
    <col min="8141" max="8141" width="7.296875" style="53" customWidth="1"/>
    <col min="8142" max="8144" width="10.59765625" style="53" customWidth="1"/>
    <col min="8145" max="8145" width="1.796875" style="53" customWidth="1"/>
    <col min="8146" max="8210" width="9.8984375" style="53"/>
    <col min="8211" max="8211" width="3.3984375" style="53" customWidth="1"/>
    <col min="8212" max="8385" width="9.8984375" style="53"/>
    <col min="8386" max="8386" width="1.796875" style="53" customWidth="1"/>
    <col min="8387" max="8387" width="7.296875" style="53" customWidth="1"/>
    <col min="8388" max="8390" width="10.59765625" style="53" customWidth="1"/>
    <col min="8391" max="8391" width="1.296875" style="53" customWidth="1"/>
    <col min="8392" max="8392" width="7.296875" style="53" customWidth="1"/>
    <col min="8393" max="8395" width="10.59765625" style="53" customWidth="1"/>
    <col min="8396" max="8396" width="1.296875" style="53" customWidth="1"/>
    <col min="8397" max="8397" width="7.296875" style="53" customWidth="1"/>
    <col min="8398" max="8400" width="10.59765625" style="53" customWidth="1"/>
    <col min="8401" max="8401" width="1.796875" style="53" customWidth="1"/>
    <col min="8402" max="8466" width="9.8984375" style="53"/>
    <col min="8467" max="8467" width="3.3984375" style="53" customWidth="1"/>
    <col min="8468" max="8641" width="9.8984375" style="53"/>
    <col min="8642" max="8642" width="1.796875" style="53" customWidth="1"/>
    <col min="8643" max="8643" width="7.296875" style="53" customWidth="1"/>
    <col min="8644" max="8646" width="10.59765625" style="53" customWidth="1"/>
    <col min="8647" max="8647" width="1.296875" style="53" customWidth="1"/>
    <col min="8648" max="8648" width="7.296875" style="53" customWidth="1"/>
    <col min="8649" max="8651" width="10.59765625" style="53" customWidth="1"/>
    <col min="8652" max="8652" width="1.296875" style="53" customWidth="1"/>
    <col min="8653" max="8653" width="7.296875" style="53" customWidth="1"/>
    <col min="8654" max="8656" width="10.59765625" style="53" customWidth="1"/>
    <col min="8657" max="8657" width="1.796875" style="53" customWidth="1"/>
    <col min="8658" max="8722" width="9.8984375" style="53"/>
    <col min="8723" max="8723" width="3.3984375" style="53" customWidth="1"/>
    <col min="8724" max="8897" width="9.8984375" style="53"/>
    <col min="8898" max="8898" width="1.796875" style="53" customWidth="1"/>
    <col min="8899" max="8899" width="7.296875" style="53" customWidth="1"/>
    <col min="8900" max="8902" width="10.59765625" style="53" customWidth="1"/>
    <col min="8903" max="8903" width="1.296875" style="53" customWidth="1"/>
    <col min="8904" max="8904" width="7.296875" style="53" customWidth="1"/>
    <col min="8905" max="8907" width="10.59765625" style="53" customWidth="1"/>
    <col min="8908" max="8908" width="1.296875" style="53" customWidth="1"/>
    <col min="8909" max="8909" width="7.296875" style="53" customWidth="1"/>
    <col min="8910" max="8912" width="10.59765625" style="53" customWidth="1"/>
    <col min="8913" max="8913" width="1.796875" style="53" customWidth="1"/>
    <col min="8914" max="8978" width="9.8984375" style="53"/>
    <col min="8979" max="8979" width="3.3984375" style="53" customWidth="1"/>
    <col min="8980" max="9153" width="9.8984375" style="53"/>
    <col min="9154" max="9154" width="1.796875" style="53" customWidth="1"/>
    <col min="9155" max="9155" width="7.296875" style="53" customWidth="1"/>
    <col min="9156" max="9158" width="10.59765625" style="53" customWidth="1"/>
    <col min="9159" max="9159" width="1.296875" style="53" customWidth="1"/>
    <col min="9160" max="9160" width="7.296875" style="53" customWidth="1"/>
    <col min="9161" max="9163" width="10.59765625" style="53" customWidth="1"/>
    <col min="9164" max="9164" width="1.296875" style="53" customWidth="1"/>
    <col min="9165" max="9165" width="7.296875" style="53" customWidth="1"/>
    <col min="9166" max="9168" width="10.59765625" style="53" customWidth="1"/>
    <col min="9169" max="9169" width="1.796875" style="53" customWidth="1"/>
    <col min="9170" max="9234" width="9.8984375" style="53"/>
    <col min="9235" max="9235" width="3.3984375" style="53" customWidth="1"/>
    <col min="9236" max="9409" width="9.8984375" style="53"/>
    <col min="9410" max="9410" width="1.796875" style="53" customWidth="1"/>
    <col min="9411" max="9411" width="7.296875" style="53" customWidth="1"/>
    <col min="9412" max="9414" width="10.59765625" style="53" customWidth="1"/>
    <col min="9415" max="9415" width="1.296875" style="53" customWidth="1"/>
    <col min="9416" max="9416" width="7.296875" style="53" customWidth="1"/>
    <col min="9417" max="9419" width="10.59765625" style="53" customWidth="1"/>
    <col min="9420" max="9420" width="1.296875" style="53" customWidth="1"/>
    <col min="9421" max="9421" width="7.296875" style="53" customWidth="1"/>
    <col min="9422" max="9424" width="10.59765625" style="53" customWidth="1"/>
    <col min="9425" max="9425" width="1.796875" style="53" customWidth="1"/>
    <col min="9426" max="9490" width="9.8984375" style="53"/>
    <col min="9491" max="9491" width="3.3984375" style="53" customWidth="1"/>
    <col min="9492" max="9665" width="9.8984375" style="53"/>
    <col min="9666" max="9666" width="1.796875" style="53" customWidth="1"/>
    <col min="9667" max="9667" width="7.296875" style="53" customWidth="1"/>
    <col min="9668" max="9670" width="10.59765625" style="53" customWidth="1"/>
    <col min="9671" max="9671" width="1.296875" style="53" customWidth="1"/>
    <col min="9672" max="9672" width="7.296875" style="53" customWidth="1"/>
    <col min="9673" max="9675" width="10.59765625" style="53" customWidth="1"/>
    <col min="9676" max="9676" width="1.296875" style="53" customWidth="1"/>
    <col min="9677" max="9677" width="7.296875" style="53" customWidth="1"/>
    <col min="9678" max="9680" width="10.59765625" style="53" customWidth="1"/>
    <col min="9681" max="9681" width="1.796875" style="53" customWidth="1"/>
    <col min="9682" max="9746" width="9.8984375" style="53"/>
    <col min="9747" max="9747" width="3.3984375" style="53" customWidth="1"/>
    <col min="9748" max="9921" width="9.8984375" style="53"/>
    <col min="9922" max="9922" width="1.796875" style="53" customWidth="1"/>
    <col min="9923" max="9923" width="7.296875" style="53" customWidth="1"/>
    <col min="9924" max="9926" width="10.59765625" style="53" customWidth="1"/>
    <col min="9927" max="9927" width="1.296875" style="53" customWidth="1"/>
    <col min="9928" max="9928" width="7.296875" style="53" customWidth="1"/>
    <col min="9929" max="9931" width="10.59765625" style="53" customWidth="1"/>
    <col min="9932" max="9932" width="1.296875" style="53" customWidth="1"/>
    <col min="9933" max="9933" width="7.296875" style="53" customWidth="1"/>
    <col min="9934" max="9936" width="10.59765625" style="53" customWidth="1"/>
    <col min="9937" max="9937" width="1.796875" style="53" customWidth="1"/>
    <col min="9938" max="10002" width="9.8984375" style="53"/>
    <col min="10003" max="10003" width="3.3984375" style="53" customWidth="1"/>
    <col min="10004" max="10177" width="9.8984375" style="53"/>
    <col min="10178" max="10178" width="1.796875" style="53" customWidth="1"/>
    <col min="10179" max="10179" width="7.296875" style="53" customWidth="1"/>
    <col min="10180" max="10182" width="10.59765625" style="53" customWidth="1"/>
    <col min="10183" max="10183" width="1.296875" style="53" customWidth="1"/>
    <col min="10184" max="10184" width="7.296875" style="53" customWidth="1"/>
    <col min="10185" max="10187" width="10.59765625" style="53" customWidth="1"/>
    <col min="10188" max="10188" width="1.296875" style="53" customWidth="1"/>
    <col min="10189" max="10189" width="7.296875" style="53" customWidth="1"/>
    <col min="10190" max="10192" width="10.59765625" style="53" customWidth="1"/>
    <col min="10193" max="10193" width="1.796875" style="53" customWidth="1"/>
    <col min="10194" max="10258" width="9.8984375" style="53"/>
    <col min="10259" max="10259" width="3.3984375" style="53" customWidth="1"/>
    <col min="10260" max="10433" width="9.8984375" style="53"/>
    <col min="10434" max="10434" width="1.796875" style="53" customWidth="1"/>
    <col min="10435" max="10435" width="7.296875" style="53" customWidth="1"/>
    <col min="10436" max="10438" width="10.59765625" style="53" customWidth="1"/>
    <col min="10439" max="10439" width="1.296875" style="53" customWidth="1"/>
    <col min="10440" max="10440" width="7.296875" style="53" customWidth="1"/>
    <col min="10441" max="10443" width="10.59765625" style="53" customWidth="1"/>
    <col min="10444" max="10444" width="1.296875" style="53" customWidth="1"/>
    <col min="10445" max="10445" width="7.296875" style="53" customWidth="1"/>
    <col min="10446" max="10448" width="10.59765625" style="53" customWidth="1"/>
    <col min="10449" max="10449" width="1.796875" style="53" customWidth="1"/>
    <col min="10450" max="10514" width="9.8984375" style="53"/>
    <col min="10515" max="10515" width="3.3984375" style="53" customWidth="1"/>
    <col min="10516" max="10689" width="9.8984375" style="53"/>
    <col min="10690" max="10690" width="1.796875" style="53" customWidth="1"/>
    <col min="10691" max="10691" width="7.296875" style="53" customWidth="1"/>
    <col min="10692" max="10694" width="10.59765625" style="53" customWidth="1"/>
    <col min="10695" max="10695" width="1.296875" style="53" customWidth="1"/>
    <col min="10696" max="10696" width="7.296875" style="53" customWidth="1"/>
    <col min="10697" max="10699" width="10.59765625" style="53" customWidth="1"/>
    <col min="10700" max="10700" width="1.296875" style="53" customWidth="1"/>
    <col min="10701" max="10701" width="7.296875" style="53" customWidth="1"/>
    <col min="10702" max="10704" width="10.59765625" style="53" customWidth="1"/>
    <col min="10705" max="10705" width="1.796875" style="53" customWidth="1"/>
    <col min="10706" max="10770" width="9.8984375" style="53"/>
    <col min="10771" max="10771" width="3.3984375" style="53" customWidth="1"/>
    <col min="10772" max="10945" width="9.8984375" style="53"/>
    <col min="10946" max="10946" width="1.796875" style="53" customWidth="1"/>
    <col min="10947" max="10947" width="7.296875" style="53" customWidth="1"/>
    <col min="10948" max="10950" width="10.59765625" style="53" customWidth="1"/>
    <col min="10951" max="10951" width="1.296875" style="53" customWidth="1"/>
    <col min="10952" max="10952" width="7.296875" style="53" customWidth="1"/>
    <col min="10953" max="10955" width="10.59765625" style="53" customWidth="1"/>
    <col min="10956" max="10956" width="1.296875" style="53" customWidth="1"/>
    <col min="10957" max="10957" width="7.296875" style="53" customWidth="1"/>
    <col min="10958" max="10960" width="10.59765625" style="53" customWidth="1"/>
    <col min="10961" max="10961" width="1.796875" style="53" customWidth="1"/>
    <col min="10962" max="11026" width="9.8984375" style="53"/>
    <col min="11027" max="11027" width="3.3984375" style="53" customWidth="1"/>
    <col min="11028" max="11201" width="9.8984375" style="53"/>
    <col min="11202" max="11202" width="1.796875" style="53" customWidth="1"/>
    <col min="11203" max="11203" width="7.296875" style="53" customWidth="1"/>
    <col min="11204" max="11206" width="10.59765625" style="53" customWidth="1"/>
    <col min="11207" max="11207" width="1.296875" style="53" customWidth="1"/>
    <col min="11208" max="11208" width="7.296875" style="53" customWidth="1"/>
    <col min="11209" max="11211" width="10.59765625" style="53" customWidth="1"/>
    <col min="11212" max="11212" width="1.296875" style="53" customWidth="1"/>
    <col min="11213" max="11213" width="7.296875" style="53" customWidth="1"/>
    <col min="11214" max="11216" width="10.59765625" style="53" customWidth="1"/>
    <col min="11217" max="11217" width="1.796875" style="53" customWidth="1"/>
    <col min="11218" max="11282" width="9.8984375" style="53"/>
    <col min="11283" max="11283" width="3.3984375" style="53" customWidth="1"/>
    <col min="11284" max="11457" width="9.8984375" style="53"/>
    <col min="11458" max="11458" width="1.796875" style="53" customWidth="1"/>
    <col min="11459" max="11459" width="7.296875" style="53" customWidth="1"/>
    <col min="11460" max="11462" width="10.59765625" style="53" customWidth="1"/>
    <col min="11463" max="11463" width="1.296875" style="53" customWidth="1"/>
    <col min="11464" max="11464" width="7.296875" style="53" customWidth="1"/>
    <col min="11465" max="11467" width="10.59765625" style="53" customWidth="1"/>
    <col min="11468" max="11468" width="1.296875" style="53" customWidth="1"/>
    <col min="11469" max="11469" width="7.296875" style="53" customWidth="1"/>
    <col min="11470" max="11472" width="10.59765625" style="53" customWidth="1"/>
    <col min="11473" max="11473" width="1.796875" style="53" customWidth="1"/>
    <col min="11474" max="11538" width="9.8984375" style="53"/>
    <col min="11539" max="11539" width="3.3984375" style="53" customWidth="1"/>
    <col min="11540" max="11713" width="9.8984375" style="53"/>
    <col min="11714" max="11714" width="1.796875" style="53" customWidth="1"/>
    <col min="11715" max="11715" width="7.296875" style="53" customWidth="1"/>
    <col min="11716" max="11718" width="10.59765625" style="53" customWidth="1"/>
    <col min="11719" max="11719" width="1.296875" style="53" customWidth="1"/>
    <col min="11720" max="11720" width="7.296875" style="53" customWidth="1"/>
    <col min="11721" max="11723" width="10.59765625" style="53" customWidth="1"/>
    <col min="11724" max="11724" width="1.296875" style="53" customWidth="1"/>
    <col min="11725" max="11725" width="7.296875" style="53" customWidth="1"/>
    <col min="11726" max="11728" width="10.59765625" style="53" customWidth="1"/>
    <col min="11729" max="11729" width="1.796875" style="53" customWidth="1"/>
    <col min="11730" max="11794" width="9.8984375" style="53"/>
    <col min="11795" max="11795" width="3.3984375" style="53" customWidth="1"/>
    <col min="11796" max="11969" width="9.8984375" style="53"/>
    <col min="11970" max="11970" width="1.796875" style="53" customWidth="1"/>
    <col min="11971" max="11971" width="7.296875" style="53" customWidth="1"/>
    <col min="11972" max="11974" width="10.59765625" style="53" customWidth="1"/>
    <col min="11975" max="11975" width="1.296875" style="53" customWidth="1"/>
    <col min="11976" max="11976" width="7.296875" style="53" customWidth="1"/>
    <col min="11977" max="11979" width="10.59765625" style="53" customWidth="1"/>
    <col min="11980" max="11980" width="1.296875" style="53" customWidth="1"/>
    <col min="11981" max="11981" width="7.296875" style="53" customWidth="1"/>
    <col min="11982" max="11984" width="10.59765625" style="53" customWidth="1"/>
    <col min="11985" max="11985" width="1.796875" style="53" customWidth="1"/>
    <col min="11986" max="12050" width="9.8984375" style="53"/>
    <col min="12051" max="12051" width="3.3984375" style="53" customWidth="1"/>
    <col min="12052" max="12225" width="9.8984375" style="53"/>
    <col min="12226" max="12226" width="1.796875" style="53" customWidth="1"/>
    <col min="12227" max="12227" width="7.296875" style="53" customWidth="1"/>
    <col min="12228" max="12230" width="10.59765625" style="53" customWidth="1"/>
    <col min="12231" max="12231" width="1.296875" style="53" customWidth="1"/>
    <col min="12232" max="12232" width="7.296875" style="53" customWidth="1"/>
    <col min="12233" max="12235" width="10.59765625" style="53" customWidth="1"/>
    <col min="12236" max="12236" width="1.296875" style="53" customWidth="1"/>
    <col min="12237" max="12237" width="7.296875" style="53" customWidth="1"/>
    <col min="12238" max="12240" width="10.59765625" style="53" customWidth="1"/>
    <col min="12241" max="12241" width="1.796875" style="53" customWidth="1"/>
    <col min="12242" max="12306" width="9.8984375" style="53"/>
    <col min="12307" max="12307" width="3.3984375" style="53" customWidth="1"/>
    <col min="12308" max="12481" width="9.8984375" style="53"/>
    <col min="12482" max="12482" width="1.796875" style="53" customWidth="1"/>
    <col min="12483" max="12483" width="7.296875" style="53" customWidth="1"/>
    <col min="12484" max="12486" width="10.59765625" style="53" customWidth="1"/>
    <col min="12487" max="12487" width="1.296875" style="53" customWidth="1"/>
    <col min="12488" max="12488" width="7.296875" style="53" customWidth="1"/>
    <col min="12489" max="12491" width="10.59765625" style="53" customWidth="1"/>
    <col min="12492" max="12492" width="1.296875" style="53" customWidth="1"/>
    <col min="12493" max="12493" width="7.296875" style="53" customWidth="1"/>
    <col min="12494" max="12496" width="10.59765625" style="53" customWidth="1"/>
    <col min="12497" max="12497" width="1.796875" style="53" customWidth="1"/>
    <col min="12498" max="12562" width="9.8984375" style="53"/>
    <col min="12563" max="12563" width="3.3984375" style="53" customWidth="1"/>
    <col min="12564" max="12737" width="9.8984375" style="53"/>
    <col min="12738" max="12738" width="1.796875" style="53" customWidth="1"/>
    <col min="12739" max="12739" width="7.296875" style="53" customWidth="1"/>
    <col min="12740" max="12742" width="10.59765625" style="53" customWidth="1"/>
    <col min="12743" max="12743" width="1.296875" style="53" customWidth="1"/>
    <col min="12744" max="12744" width="7.296875" style="53" customWidth="1"/>
    <col min="12745" max="12747" width="10.59765625" style="53" customWidth="1"/>
    <col min="12748" max="12748" width="1.296875" style="53" customWidth="1"/>
    <col min="12749" max="12749" width="7.296875" style="53" customWidth="1"/>
    <col min="12750" max="12752" width="10.59765625" style="53" customWidth="1"/>
    <col min="12753" max="12753" width="1.796875" style="53" customWidth="1"/>
    <col min="12754" max="12818" width="9.8984375" style="53"/>
    <col min="12819" max="12819" width="3.3984375" style="53" customWidth="1"/>
    <col min="12820" max="12993" width="9.8984375" style="53"/>
    <col min="12994" max="12994" width="1.796875" style="53" customWidth="1"/>
    <col min="12995" max="12995" width="7.296875" style="53" customWidth="1"/>
    <col min="12996" max="12998" width="10.59765625" style="53" customWidth="1"/>
    <col min="12999" max="12999" width="1.296875" style="53" customWidth="1"/>
    <col min="13000" max="13000" width="7.296875" style="53" customWidth="1"/>
    <col min="13001" max="13003" width="10.59765625" style="53" customWidth="1"/>
    <col min="13004" max="13004" width="1.296875" style="53" customWidth="1"/>
    <col min="13005" max="13005" width="7.296875" style="53" customWidth="1"/>
    <col min="13006" max="13008" width="10.59765625" style="53" customWidth="1"/>
    <col min="13009" max="13009" width="1.796875" style="53" customWidth="1"/>
    <col min="13010" max="13074" width="9.8984375" style="53"/>
    <col min="13075" max="13075" width="3.3984375" style="53" customWidth="1"/>
    <col min="13076" max="13249" width="9.8984375" style="53"/>
    <col min="13250" max="13250" width="1.796875" style="53" customWidth="1"/>
    <col min="13251" max="13251" width="7.296875" style="53" customWidth="1"/>
    <col min="13252" max="13254" width="10.59765625" style="53" customWidth="1"/>
    <col min="13255" max="13255" width="1.296875" style="53" customWidth="1"/>
    <col min="13256" max="13256" width="7.296875" style="53" customWidth="1"/>
    <col min="13257" max="13259" width="10.59765625" style="53" customWidth="1"/>
    <col min="13260" max="13260" width="1.296875" style="53" customWidth="1"/>
    <col min="13261" max="13261" width="7.296875" style="53" customWidth="1"/>
    <col min="13262" max="13264" width="10.59765625" style="53" customWidth="1"/>
    <col min="13265" max="13265" width="1.796875" style="53" customWidth="1"/>
    <col min="13266" max="13330" width="9.8984375" style="53"/>
    <col min="13331" max="13331" width="3.3984375" style="53" customWidth="1"/>
    <col min="13332" max="13505" width="9.8984375" style="53"/>
    <col min="13506" max="13506" width="1.796875" style="53" customWidth="1"/>
    <col min="13507" max="13507" width="7.296875" style="53" customWidth="1"/>
    <col min="13508" max="13510" width="10.59765625" style="53" customWidth="1"/>
    <col min="13511" max="13511" width="1.296875" style="53" customWidth="1"/>
    <col min="13512" max="13512" width="7.296875" style="53" customWidth="1"/>
    <col min="13513" max="13515" width="10.59765625" style="53" customWidth="1"/>
    <col min="13516" max="13516" width="1.296875" style="53" customWidth="1"/>
    <col min="13517" max="13517" width="7.296875" style="53" customWidth="1"/>
    <col min="13518" max="13520" width="10.59765625" style="53" customWidth="1"/>
    <col min="13521" max="13521" width="1.796875" style="53" customWidth="1"/>
    <col min="13522" max="13586" width="9.8984375" style="53"/>
    <col min="13587" max="13587" width="3.3984375" style="53" customWidth="1"/>
    <col min="13588" max="13761" width="9.8984375" style="53"/>
    <col min="13762" max="13762" width="1.796875" style="53" customWidth="1"/>
    <col min="13763" max="13763" width="7.296875" style="53" customWidth="1"/>
    <col min="13764" max="13766" width="10.59765625" style="53" customWidth="1"/>
    <col min="13767" max="13767" width="1.296875" style="53" customWidth="1"/>
    <col min="13768" max="13768" width="7.296875" style="53" customWidth="1"/>
    <col min="13769" max="13771" width="10.59765625" style="53" customWidth="1"/>
    <col min="13772" max="13772" width="1.296875" style="53" customWidth="1"/>
    <col min="13773" max="13773" width="7.296875" style="53" customWidth="1"/>
    <col min="13774" max="13776" width="10.59765625" style="53" customWidth="1"/>
    <col min="13777" max="13777" width="1.796875" style="53" customWidth="1"/>
    <col min="13778" max="13842" width="9.8984375" style="53"/>
    <col min="13843" max="13843" width="3.3984375" style="53" customWidth="1"/>
    <col min="13844" max="14017" width="9.8984375" style="53"/>
    <col min="14018" max="14018" width="1.796875" style="53" customWidth="1"/>
    <col min="14019" max="14019" width="7.296875" style="53" customWidth="1"/>
    <col min="14020" max="14022" width="10.59765625" style="53" customWidth="1"/>
    <col min="14023" max="14023" width="1.296875" style="53" customWidth="1"/>
    <col min="14024" max="14024" width="7.296875" style="53" customWidth="1"/>
    <col min="14025" max="14027" width="10.59765625" style="53" customWidth="1"/>
    <col min="14028" max="14028" width="1.296875" style="53" customWidth="1"/>
    <col min="14029" max="14029" width="7.296875" style="53" customWidth="1"/>
    <col min="14030" max="14032" width="10.59765625" style="53" customWidth="1"/>
    <col min="14033" max="14033" width="1.796875" style="53" customWidth="1"/>
    <col min="14034" max="14098" width="9.8984375" style="53"/>
    <col min="14099" max="14099" width="3.3984375" style="53" customWidth="1"/>
    <col min="14100" max="14273" width="9.8984375" style="53"/>
    <col min="14274" max="14274" width="1.796875" style="53" customWidth="1"/>
    <col min="14275" max="14275" width="7.296875" style="53" customWidth="1"/>
    <col min="14276" max="14278" width="10.59765625" style="53" customWidth="1"/>
    <col min="14279" max="14279" width="1.296875" style="53" customWidth="1"/>
    <col min="14280" max="14280" width="7.296875" style="53" customWidth="1"/>
    <col min="14281" max="14283" width="10.59765625" style="53" customWidth="1"/>
    <col min="14284" max="14284" width="1.296875" style="53" customWidth="1"/>
    <col min="14285" max="14285" width="7.296875" style="53" customWidth="1"/>
    <col min="14286" max="14288" width="10.59765625" style="53" customWidth="1"/>
    <col min="14289" max="14289" width="1.796875" style="53" customWidth="1"/>
    <col min="14290" max="14354" width="9.8984375" style="53"/>
    <col min="14355" max="14355" width="3.3984375" style="53" customWidth="1"/>
    <col min="14356" max="14529" width="9.8984375" style="53"/>
    <col min="14530" max="14530" width="1.796875" style="53" customWidth="1"/>
    <col min="14531" max="14531" width="7.296875" style="53" customWidth="1"/>
    <col min="14532" max="14534" width="10.59765625" style="53" customWidth="1"/>
    <col min="14535" max="14535" width="1.296875" style="53" customWidth="1"/>
    <col min="14536" max="14536" width="7.296875" style="53" customWidth="1"/>
    <col min="14537" max="14539" width="10.59765625" style="53" customWidth="1"/>
    <col min="14540" max="14540" width="1.296875" style="53" customWidth="1"/>
    <col min="14541" max="14541" width="7.296875" style="53" customWidth="1"/>
    <col min="14542" max="14544" width="10.59765625" style="53" customWidth="1"/>
    <col min="14545" max="14545" width="1.796875" style="53" customWidth="1"/>
    <col min="14546" max="14610" width="9.8984375" style="53"/>
    <col min="14611" max="14611" width="3.3984375" style="53" customWidth="1"/>
    <col min="14612" max="14785" width="9.8984375" style="53"/>
    <col min="14786" max="14786" width="1.796875" style="53" customWidth="1"/>
    <col min="14787" max="14787" width="7.296875" style="53" customWidth="1"/>
    <col min="14788" max="14790" width="10.59765625" style="53" customWidth="1"/>
    <col min="14791" max="14791" width="1.296875" style="53" customWidth="1"/>
    <col min="14792" max="14792" width="7.296875" style="53" customWidth="1"/>
    <col min="14793" max="14795" width="10.59765625" style="53" customWidth="1"/>
    <col min="14796" max="14796" width="1.296875" style="53" customWidth="1"/>
    <col min="14797" max="14797" width="7.296875" style="53" customWidth="1"/>
    <col min="14798" max="14800" width="10.59765625" style="53" customWidth="1"/>
    <col min="14801" max="14801" width="1.796875" style="53" customWidth="1"/>
    <col min="14802" max="14866" width="9.8984375" style="53"/>
    <col min="14867" max="14867" width="3.3984375" style="53" customWidth="1"/>
    <col min="14868" max="15041" width="9.8984375" style="53"/>
    <col min="15042" max="15042" width="1.796875" style="53" customWidth="1"/>
    <col min="15043" max="15043" width="7.296875" style="53" customWidth="1"/>
    <col min="15044" max="15046" width="10.59765625" style="53" customWidth="1"/>
    <col min="15047" max="15047" width="1.296875" style="53" customWidth="1"/>
    <col min="15048" max="15048" width="7.296875" style="53" customWidth="1"/>
    <col min="15049" max="15051" width="10.59765625" style="53" customWidth="1"/>
    <col min="15052" max="15052" width="1.296875" style="53" customWidth="1"/>
    <col min="15053" max="15053" width="7.296875" style="53" customWidth="1"/>
    <col min="15054" max="15056" width="10.59765625" style="53" customWidth="1"/>
    <col min="15057" max="15057" width="1.796875" style="53" customWidth="1"/>
    <col min="15058" max="15122" width="9.8984375" style="53"/>
    <col min="15123" max="15123" width="3.3984375" style="53" customWidth="1"/>
    <col min="15124" max="15297" width="9.8984375" style="53"/>
    <col min="15298" max="15298" width="1.796875" style="53" customWidth="1"/>
    <col min="15299" max="15299" width="7.296875" style="53" customWidth="1"/>
    <col min="15300" max="15302" width="10.59765625" style="53" customWidth="1"/>
    <col min="15303" max="15303" width="1.296875" style="53" customWidth="1"/>
    <col min="15304" max="15304" width="7.296875" style="53" customWidth="1"/>
    <col min="15305" max="15307" width="10.59765625" style="53" customWidth="1"/>
    <col min="15308" max="15308" width="1.296875" style="53" customWidth="1"/>
    <col min="15309" max="15309" width="7.296875" style="53" customWidth="1"/>
    <col min="15310" max="15312" width="10.59765625" style="53" customWidth="1"/>
    <col min="15313" max="15313" width="1.796875" style="53" customWidth="1"/>
    <col min="15314" max="15378" width="9.8984375" style="53"/>
    <col min="15379" max="15379" width="3.3984375" style="53" customWidth="1"/>
    <col min="15380" max="15553" width="9.8984375" style="53"/>
    <col min="15554" max="15554" width="1.796875" style="53" customWidth="1"/>
    <col min="15555" max="15555" width="7.296875" style="53" customWidth="1"/>
    <col min="15556" max="15558" width="10.59765625" style="53" customWidth="1"/>
    <col min="15559" max="15559" width="1.296875" style="53" customWidth="1"/>
    <col min="15560" max="15560" width="7.296875" style="53" customWidth="1"/>
    <col min="15561" max="15563" width="10.59765625" style="53" customWidth="1"/>
    <col min="15564" max="15564" width="1.296875" style="53" customWidth="1"/>
    <col min="15565" max="15565" width="7.296875" style="53" customWidth="1"/>
    <col min="15566" max="15568" width="10.59765625" style="53" customWidth="1"/>
    <col min="15569" max="15569" width="1.796875" style="53" customWidth="1"/>
    <col min="15570" max="15634" width="9.8984375" style="53"/>
    <col min="15635" max="15635" width="3.3984375" style="53" customWidth="1"/>
    <col min="15636" max="15809" width="9.8984375" style="53"/>
    <col min="15810" max="15810" width="1.796875" style="53" customWidth="1"/>
    <col min="15811" max="15811" width="7.296875" style="53" customWidth="1"/>
    <col min="15812" max="15814" width="10.59765625" style="53" customWidth="1"/>
    <col min="15815" max="15815" width="1.296875" style="53" customWidth="1"/>
    <col min="15816" max="15816" width="7.296875" style="53" customWidth="1"/>
    <col min="15817" max="15819" width="10.59765625" style="53" customWidth="1"/>
    <col min="15820" max="15820" width="1.296875" style="53" customWidth="1"/>
    <col min="15821" max="15821" width="7.296875" style="53" customWidth="1"/>
    <col min="15822" max="15824" width="10.59765625" style="53" customWidth="1"/>
    <col min="15825" max="15825" width="1.796875" style="53" customWidth="1"/>
    <col min="15826" max="15890" width="9.8984375" style="53"/>
    <col min="15891" max="15891" width="3.3984375" style="53" customWidth="1"/>
    <col min="15892" max="16065" width="9.8984375" style="53"/>
    <col min="16066" max="16066" width="1.796875" style="53" customWidth="1"/>
    <col min="16067" max="16067" width="7.296875" style="53" customWidth="1"/>
    <col min="16068" max="16070" width="10.59765625" style="53" customWidth="1"/>
    <col min="16071" max="16071" width="1.296875" style="53" customWidth="1"/>
    <col min="16072" max="16072" width="7.296875" style="53" customWidth="1"/>
    <col min="16073" max="16075" width="10.59765625" style="53" customWidth="1"/>
    <col min="16076" max="16076" width="1.296875" style="53" customWidth="1"/>
    <col min="16077" max="16077" width="7.296875" style="53" customWidth="1"/>
    <col min="16078" max="16080" width="10.59765625" style="53" customWidth="1"/>
    <col min="16081" max="16081" width="1.796875" style="53" customWidth="1"/>
    <col min="16082" max="16146" width="9.8984375" style="53"/>
    <col min="16147" max="16147" width="3.3984375" style="53" customWidth="1"/>
    <col min="16148" max="16384" width="9.8984375" style="53"/>
  </cols>
  <sheetData>
    <row r="1" spans="1:24" ht="5" customHeight="1" thickBot="1"/>
    <row r="2" spans="1:24" ht="20" customHeight="1" thickTop="1" thickBot="1">
      <c r="B2" s="62" t="s">
        <v>46</v>
      </c>
      <c r="C2" s="55" t="s">
        <v>62</v>
      </c>
      <c r="D2" s="55" t="s">
        <v>63</v>
      </c>
      <c r="E2" s="55" t="s">
        <v>64</v>
      </c>
      <c r="F2" s="56"/>
      <c r="G2" s="62" t="s">
        <v>46</v>
      </c>
      <c r="H2" s="55" t="s">
        <v>62</v>
      </c>
      <c r="I2" s="55" t="s">
        <v>63</v>
      </c>
      <c r="J2" s="55" t="s">
        <v>64</v>
      </c>
      <c r="K2" s="57"/>
      <c r="L2" s="62" t="s">
        <v>46</v>
      </c>
      <c r="M2" s="55" t="s">
        <v>62</v>
      </c>
      <c r="N2" s="55" t="s">
        <v>63</v>
      </c>
      <c r="O2" s="55" t="s">
        <v>64</v>
      </c>
      <c r="S2" s="594" t="s">
        <v>68</v>
      </c>
      <c r="T2" s="594"/>
      <c r="U2" s="594"/>
      <c r="V2" s="594"/>
      <c r="W2" s="594"/>
      <c r="X2" s="594"/>
    </row>
    <row r="3" spans="1:24" ht="15" customHeight="1" thickTop="1" thickBot="1">
      <c r="B3" s="593" t="s">
        <v>80</v>
      </c>
      <c r="C3" s="593"/>
      <c r="D3" s="593"/>
      <c r="E3" s="593"/>
      <c r="G3" s="593" t="s">
        <v>81</v>
      </c>
      <c r="H3" s="593"/>
      <c r="I3" s="593"/>
      <c r="J3" s="593"/>
      <c r="L3" s="593" t="s">
        <v>85</v>
      </c>
      <c r="M3" s="593"/>
      <c r="N3" s="593"/>
      <c r="O3" s="593"/>
      <c r="R3" s="53" t="s">
        <v>69</v>
      </c>
      <c r="S3" s="595" t="s">
        <v>65</v>
      </c>
      <c r="T3" s="595"/>
      <c r="U3" s="595" t="s">
        <v>66</v>
      </c>
      <c r="V3" s="595"/>
      <c r="W3" s="595" t="s">
        <v>67</v>
      </c>
      <c r="X3" s="595"/>
    </row>
    <row r="4" spans="1:24" ht="12" customHeight="1">
      <c r="B4" s="60" t="s">
        <v>37</v>
      </c>
      <c r="C4" s="273" t="s">
        <v>156</v>
      </c>
      <c r="D4" s="212" t="s">
        <v>163</v>
      </c>
      <c r="E4" s="213" t="s">
        <v>164</v>
      </c>
      <c r="G4" s="60" t="s">
        <v>37</v>
      </c>
      <c r="H4" s="212" t="s">
        <v>164</v>
      </c>
      <c r="I4" s="214" t="s">
        <v>163</v>
      </c>
      <c r="J4" s="114"/>
      <c r="L4" s="60" t="s">
        <v>37</v>
      </c>
      <c r="M4" s="214" t="s">
        <v>165</v>
      </c>
      <c r="N4" s="212" t="s">
        <v>166</v>
      </c>
      <c r="O4" s="276" t="s">
        <v>159</v>
      </c>
      <c r="R4" s="35">
        <v>1</v>
      </c>
      <c r="S4" s="279"/>
      <c r="T4" s="280"/>
      <c r="U4" s="196"/>
      <c r="V4" s="197"/>
      <c r="W4" s="203"/>
      <c r="X4" s="204"/>
    </row>
    <row r="5" spans="1:24" ht="12" customHeight="1">
      <c r="B5" s="61" t="s">
        <v>38</v>
      </c>
      <c r="C5" s="274" t="s">
        <v>173</v>
      </c>
      <c r="D5" s="215" t="s">
        <v>180</v>
      </c>
      <c r="E5" s="216" t="s">
        <v>181</v>
      </c>
      <c r="G5" s="61" t="s">
        <v>38</v>
      </c>
      <c r="H5" s="215" t="s">
        <v>181</v>
      </c>
      <c r="I5" s="217" t="s">
        <v>180</v>
      </c>
      <c r="J5" s="115"/>
      <c r="L5" s="61" t="s">
        <v>38</v>
      </c>
      <c r="M5" s="217" t="s">
        <v>182</v>
      </c>
      <c r="N5" s="215" t="s">
        <v>183</v>
      </c>
      <c r="O5" s="277" t="s">
        <v>176</v>
      </c>
      <c r="R5" s="35">
        <v>2</v>
      </c>
      <c r="S5" s="198"/>
      <c r="T5" s="199"/>
      <c r="U5" s="205"/>
      <c r="V5" s="206"/>
      <c r="W5" s="194"/>
      <c r="X5" s="173"/>
    </row>
    <row r="6" spans="1:24" ht="12" customHeight="1">
      <c r="B6" s="61" t="s">
        <v>39</v>
      </c>
      <c r="C6" s="274" t="s">
        <v>190</v>
      </c>
      <c r="D6" s="215" t="s">
        <v>197</v>
      </c>
      <c r="E6" s="216" t="s">
        <v>198</v>
      </c>
      <c r="G6" s="61" t="s">
        <v>39</v>
      </c>
      <c r="H6" s="215" t="s">
        <v>198</v>
      </c>
      <c r="I6" s="217" t="s">
        <v>197</v>
      </c>
      <c r="J6" s="115"/>
      <c r="L6" s="61" t="s">
        <v>39</v>
      </c>
      <c r="M6" s="217" t="s">
        <v>199</v>
      </c>
      <c r="N6" s="215" t="s">
        <v>200</v>
      </c>
      <c r="O6" s="277" t="s">
        <v>193</v>
      </c>
      <c r="R6" s="35">
        <v>3</v>
      </c>
      <c r="S6" s="205"/>
      <c r="T6" s="207"/>
      <c r="U6" s="198"/>
      <c r="V6" s="200"/>
      <c r="W6" s="283"/>
      <c r="X6" s="282"/>
    </row>
    <row r="7" spans="1:24" ht="12" customHeight="1">
      <c r="B7" s="61" t="s">
        <v>40</v>
      </c>
      <c r="C7" s="274" t="s">
        <v>207</v>
      </c>
      <c r="D7" s="215" t="s">
        <v>214</v>
      </c>
      <c r="E7" s="216" t="s">
        <v>215</v>
      </c>
      <c r="G7" s="61" t="s">
        <v>40</v>
      </c>
      <c r="H7" s="215" t="s">
        <v>215</v>
      </c>
      <c r="I7" s="217" t="s">
        <v>214</v>
      </c>
      <c r="J7" s="115"/>
      <c r="L7" s="61" t="s">
        <v>40</v>
      </c>
      <c r="M7" s="217" t="s">
        <v>216</v>
      </c>
      <c r="N7" s="215" t="s">
        <v>217</v>
      </c>
      <c r="O7" s="277" t="s">
        <v>210</v>
      </c>
      <c r="R7" s="35">
        <v>4</v>
      </c>
      <c r="S7" s="198"/>
      <c r="T7" s="199"/>
      <c r="U7" s="205"/>
      <c r="V7" s="206"/>
      <c r="W7" s="194"/>
      <c r="X7" s="173"/>
    </row>
    <row r="8" spans="1:24" ht="12" customHeight="1">
      <c r="B8" s="61" t="s">
        <v>41</v>
      </c>
      <c r="C8" s="274" t="s">
        <v>222</v>
      </c>
      <c r="D8" s="215" t="s">
        <v>229</v>
      </c>
      <c r="E8" s="216" t="s">
        <v>230</v>
      </c>
      <c r="G8" s="61" t="s">
        <v>41</v>
      </c>
      <c r="H8" s="215" t="s">
        <v>230</v>
      </c>
      <c r="I8" s="217" t="s">
        <v>229</v>
      </c>
      <c r="J8" s="115"/>
      <c r="L8" s="61" t="s">
        <v>41</v>
      </c>
      <c r="M8" s="217" t="s">
        <v>231</v>
      </c>
      <c r="N8" s="215" t="s">
        <v>232</v>
      </c>
      <c r="O8" s="277" t="s">
        <v>225</v>
      </c>
      <c r="R8" s="35">
        <v>5</v>
      </c>
      <c r="S8" s="205"/>
      <c r="T8" s="207"/>
      <c r="U8" s="281"/>
      <c r="V8" s="282"/>
      <c r="W8" s="199"/>
      <c r="X8" s="200"/>
    </row>
    <row r="9" spans="1:24" ht="12" customHeight="1">
      <c r="B9" s="61" t="s">
        <v>42</v>
      </c>
      <c r="C9" s="274" t="s">
        <v>239</v>
      </c>
      <c r="D9" s="215" t="s">
        <v>246</v>
      </c>
      <c r="E9" s="216" t="s">
        <v>247</v>
      </c>
      <c r="G9" s="61" t="s">
        <v>42</v>
      </c>
      <c r="H9" s="215" t="s">
        <v>247</v>
      </c>
      <c r="I9" s="217" t="s">
        <v>246</v>
      </c>
      <c r="J9" s="115"/>
      <c r="L9" s="61" t="s">
        <v>42</v>
      </c>
      <c r="M9" s="217" t="s">
        <v>248</v>
      </c>
      <c r="N9" s="215" t="s">
        <v>249</v>
      </c>
      <c r="O9" s="277" t="s">
        <v>242</v>
      </c>
      <c r="R9" s="35">
        <v>6</v>
      </c>
      <c r="S9" s="281"/>
      <c r="T9" s="283"/>
      <c r="U9" s="198"/>
      <c r="V9" s="200"/>
      <c r="W9" s="207"/>
      <c r="X9" s="206"/>
    </row>
    <row r="10" spans="1:24" ht="12" customHeight="1">
      <c r="B10" s="61" t="s">
        <v>43</v>
      </c>
      <c r="C10" s="274" t="s">
        <v>256</v>
      </c>
      <c r="D10" s="215" t="s">
        <v>263</v>
      </c>
      <c r="E10" s="216" t="s">
        <v>264</v>
      </c>
      <c r="G10" s="61" t="s">
        <v>43</v>
      </c>
      <c r="H10" s="215" t="s">
        <v>264</v>
      </c>
      <c r="I10" s="217" t="s">
        <v>263</v>
      </c>
      <c r="J10" s="115"/>
      <c r="L10" s="61" t="s">
        <v>43</v>
      </c>
      <c r="M10" s="217" t="s">
        <v>265</v>
      </c>
      <c r="N10" s="215" t="s">
        <v>266</v>
      </c>
      <c r="O10" s="277" t="s">
        <v>259</v>
      </c>
      <c r="R10" s="35">
        <v>7</v>
      </c>
      <c r="S10" s="205"/>
      <c r="T10" s="207"/>
      <c r="U10" s="281"/>
      <c r="V10" s="200"/>
      <c r="W10" s="283"/>
      <c r="X10" s="200"/>
    </row>
    <row r="11" spans="1:24" ht="12" customHeight="1" thickBot="1">
      <c r="B11" s="63" t="s">
        <v>44</v>
      </c>
      <c r="C11" s="275" t="s">
        <v>273</v>
      </c>
      <c r="D11" s="218" t="s">
        <v>279</v>
      </c>
      <c r="E11" s="219" t="s">
        <v>280</v>
      </c>
      <c r="G11" s="63" t="s">
        <v>44</v>
      </c>
      <c r="H11" s="218" t="s">
        <v>280</v>
      </c>
      <c r="I11" s="220" t="s">
        <v>279</v>
      </c>
      <c r="J11" s="116"/>
      <c r="L11" s="63" t="s">
        <v>44</v>
      </c>
      <c r="M11" s="220" t="s">
        <v>281</v>
      </c>
      <c r="N11" s="218" t="s">
        <v>282</v>
      </c>
      <c r="O11" s="278" t="s">
        <v>276</v>
      </c>
      <c r="R11" s="35">
        <v>8</v>
      </c>
      <c r="S11" s="198"/>
      <c r="T11" s="199"/>
      <c r="U11" s="205"/>
      <c r="V11" s="206"/>
      <c r="W11" s="194"/>
      <c r="X11" s="173"/>
    </row>
    <row r="12" spans="1:24" ht="15" customHeight="1" thickBot="1">
      <c r="B12" s="593" t="s">
        <v>86</v>
      </c>
      <c r="C12" s="593"/>
      <c r="D12" s="593"/>
      <c r="E12" s="593"/>
      <c r="G12" s="593" t="s">
        <v>87</v>
      </c>
      <c r="H12" s="593"/>
      <c r="I12" s="593"/>
      <c r="J12" s="593"/>
      <c r="L12" s="593" t="s">
        <v>88</v>
      </c>
      <c r="M12" s="593"/>
      <c r="N12" s="593"/>
      <c r="O12" s="593"/>
      <c r="P12" s="58"/>
      <c r="Q12" s="58"/>
      <c r="R12" s="35">
        <v>9</v>
      </c>
      <c r="S12" s="198"/>
      <c r="T12" s="207"/>
      <c r="U12" s="281"/>
      <c r="V12" s="282"/>
      <c r="W12" s="194"/>
      <c r="X12" s="173"/>
    </row>
    <row r="13" spans="1:24" ht="12" customHeight="1">
      <c r="A13" s="35"/>
      <c r="B13" s="60" t="s">
        <v>37</v>
      </c>
      <c r="C13" s="212" t="s">
        <v>165</v>
      </c>
      <c r="D13" s="214" t="s">
        <v>234</v>
      </c>
      <c r="E13" s="114"/>
      <c r="G13" s="60" t="s">
        <v>37</v>
      </c>
      <c r="H13" s="214" t="s">
        <v>188</v>
      </c>
      <c r="I13" s="273" t="s">
        <v>158</v>
      </c>
      <c r="J13" s="223" t="s">
        <v>235</v>
      </c>
      <c r="L13" s="60" t="s">
        <v>37</v>
      </c>
      <c r="M13" s="273" t="s">
        <v>160</v>
      </c>
      <c r="N13" s="212" t="s">
        <v>167</v>
      </c>
      <c r="O13" s="117" t="s">
        <v>286</v>
      </c>
      <c r="P13" s="35"/>
      <c r="Q13" s="35"/>
      <c r="R13" s="53">
        <v>10</v>
      </c>
      <c r="S13" s="208"/>
      <c r="T13" s="226"/>
      <c r="U13" s="201"/>
      <c r="V13" s="225"/>
      <c r="W13" s="194"/>
      <c r="X13" s="173"/>
    </row>
    <row r="14" spans="1:24" ht="12" customHeight="1" thickBot="1">
      <c r="A14" s="35"/>
      <c r="B14" s="61" t="s">
        <v>38</v>
      </c>
      <c r="C14" s="215" t="s">
        <v>182</v>
      </c>
      <c r="D14" s="217" t="s">
        <v>251</v>
      </c>
      <c r="E14" s="115"/>
      <c r="G14" s="61" t="s">
        <v>38</v>
      </c>
      <c r="H14" s="217" t="s">
        <v>205</v>
      </c>
      <c r="I14" s="274" t="s">
        <v>175</v>
      </c>
      <c r="J14" s="221" t="s">
        <v>252</v>
      </c>
      <c r="L14" s="61" t="s">
        <v>38</v>
      </c>
      <c r="M14" s="274" t="s">
        <v>177</v>
      </c>
      <c r="N14" s="215" t="s">
        <v>184</v>
      </c>
      <c r="O14" s="118" t="s">
        <v>253</v>
      </c>
      <c r="P14" s="35"/>
      <c r="Q14" s="35"/>
      <c r="R14" s="53">
        <v>11</v>
      </c>
      <c r="S14" s="285"/>
      <c r="T14" s="209"/>
      <c r="U14" s="202"/>
      <c r="V14" s="284"/>
      <c r="W14" s="195"/>
      <c r="X14" s="174"/>
    </row>
    <row r="15" spans="1:24" ht="12" customHeight="1">
      <c r="B15" s="61" t="s">
        <v>39</v>
      </c>
      <c r="C15" s="215" t="s">
        <v>199</v>
      </c>
      <c r="D15" s="217" t="s">
        <v>268</v>
      </c>
      <c r="E15" s="115"/>
      <c r="G15" s="61" t="s">
        <v>39</v>
      </c>
      <c r="H15" s="217" t="s">
        <v>171</v>
      </c>
      <c r="I15" s="274" t="s">
        <v>192</v>
      </c>
      <c r="J15" s="221" t="s">
        <v>269</v>
      </c>
      <c r="L15" s="61" t="s">
        <v>39</v>
      </c>
      <c r="M15" s="274" t="s">
        <v>194</v>
      </c>
      <c r="N15" s="215" t="s">
        <v>201</v>
      </c>
      <c r="O15" s="118" t="s">
        <v>270</v>
      </c>
      <c r="P15" s="35"/>
      <c r="Q15" s="35"/>
    </row>
    <row r="16" spans="1:24" ht="12" customHeight="1">
      <c r="B16" s="61" t="s">
        <v>40</v>
      </c>
      <c r="C16" s="215" t="s">
        <v>216</v>
      </c>
      <c r="D16" s="217" t="s">
        <v>284</v>
      </c>
      <c r="E16" s="115"/>
      <c r="G16" s="61" t="s">
        <v>40</v>
      </c>
      <c r="H16" s="217" t="s">
        <v>237</v>
      </c>
      <c r="I16" s="274" t="s">
        <v>209</v>
      </c>
      <c r="J16" s="221" t="s">
        <v>285</v>
      </c>
      <c r="L16" s="61" t="s">
        <v>40</v>
      </c>
      <c r="M16" s="274" t="s">
        <v>211</v>
      </c>
      <c r="N16" s="215" t="s">
        <v>218</v>
      </c>
      <c r="O16" s="118" t="s">
        <v>236</v>
      </c>
      <c r="P16" s="35"/>
      <c r="Q16" s="35"/>
    </row>
    <row r="17" spans="1:17" ht="12" customHeight="1">
      <c r="A17" s="35"/>
      <c r="B17" s="61" t="s">
        <v>41</v>
      </c>
      <c r="C17" s="215" t="s">
        <v>231</v>
      </c>
      <c r="D17" s="217" t="s">
        <v>168</v>
      </c>
      <c r="E17" s="115"/>
      <c r="G17" s="61" t="s">
        <v>41</v>
      </c>
      <c r="H17" s="217" t="s">
        <v>254</v>
      </c>
      <c r="I17" s="274" t="s">
        <v>224</v>
      </c>
      <c r="J17" s="221" t="s">
        <v>169</v>
      </c>
      <c r="L17" s="61" t="s">
        <v>41</v>
      </c>
      <c r="M17" s="274" t="s">
        <v>226</v>
      </c>
      <c r="N17" s="215" t="s">
        <v>233</v>
      </c>
      <c r="O17" s="118" t="s">
        <v>170</v>
      </c>
      <c r="P17" s="35"/>
      <c r="Q17" s="35"/>
    </row>
    <row r="18" spans="1:17" ht="12" customHeight="1">
      <c r="A18" s="35"/>
      <c r="B18" s="61" t="s">
        <v>42</v>
      </c>
      <c r="C18" s="215" t="s">
        <v>248</v>
      </c>
      <c r="D18" s="217" t="s">
        <v>185</v>
      </c>
      <c r="E18" s="115"/>
      <c r="G18" s="61" t="s">
        <v>42</v>
      </c>
      <c r="H18" s="222" t="s">
        <v>271</v>
      </c>
      <c r="I18" s="274" t="s">
        <v>241</v>
      </c>
      <c r="J18" s="221" t="s">
        <v>186</v>
      </c>
      <c r="L18" s="61" t="s">
        <v>42</v>
      </c>
      <c r="M18" s="274" t="s">
        <v>243</v>
      </c>
      <c r="N18" s="215" t="s">
        <v>250</v>
      </c>
      <c r="O18" s="118" t="s">
        <v>187</v>
      </c>
      <c r="P18" s="35"/>
      <c r="Q18" s="35"/>
    </row>
    <row r="19" spans="1:17" ht="12" customHeight="1">
      <c r="A19" s="35"/>
      <c r="B19" s="61" t="s">
        <v>43</v>
      </c>
      <c r="C19" s="215" t="s">
        <v>265</v>
      </c>
      <c r="D19" s="217" t="s">
        <v>202</v>
      </c>
      <c r="E19" s="115"/>
      <c r="G19" s="61" t="s">
        <v>43</v>
      </c>
      <c r="H19" s="217" t="s">
        <v>287</v>
      </c>
      <c r="I19" s="274" t="s">
        <v>258</v>
      </c>
      <c r="J19" s="221" t="s">
        <v>203</v>
      </c>
      <c r="L19" s="61" t="s">
        <v>43</v>
      </c>
      <c r="M19" s="274" t="s">
        <v>260</v>
      </c>
      <c r="N19" s="215" t="s">
        <v>267</v>
      </c>
      <c r="O19" s="118" t="s">
        <v>204</v>
      </c>
      <c r="P19" s="35"/>
      <c r="Q19" s="35"/>
    </row>
    <row r="20" spans="1:17" ht="12" customHeight="1" thickBot="1">
      <c r="A20" s="35"/>
      <c r="B20" s="63" t="s">
        <v>44</v>
      </c>
      <c r="C20" s="218" t="s">
        <v>281</v>
      </c>
      <c r="D20" s="220" t="s">
        <v>219</v>
      </c>
      <c r="E20" s="116"/>
      <c r="G20" s="63" t="s">
        <v>44</v>
      </c>
      <c r="H20" s="109"/>
      <c r="I20" s="275" t="s">
        <v>275</v>
      </c>
      <c r="J20" s="224" t="s">
        <v>220</v>
      </c>
      <c r="L20" s="63" t="s">
        <v>44</v>
      </c>
      <c r="M20" s="275" t="s">
        <v>277</v>
      </c>
      <c r="N20" s="218" t="s">
        <v>283</v>
      </c>
      <c r="O20" s="119" t="s">
        <v>221</v>
      </c>
      <c r="P20" s="35"/>
      <c r="Q20" s="35"/>
    </row>
    <row r="21" spans="1:17" ht="15" customHeight="1" thickBot="1">
      <c r="A21" s="35"/>
      <c r="B21" s="593" t="s">
        <v>89</v>
      </c>
      <c r="C21" s="593"/>
      <c r="D21" s="593"/>
      <c r="E21" s="593"/>
      <c r="G21" s="593" t="s">
        <v>90</v>
      </c>
      <c r="H21" s="593"/>
      <c r="I21" s="593"/>
      <c r="J21" s="593"/>
      <c r="L21" s="593" t="s">
        <v>91</v>
      </c>
      <c r="M21" s="593"/>
      <c r="N21" s="593"/>
      <c r="O21" s="593"/>
    </row>
    <row r="22" spans="1:17" ht="12" customHeight="1">
      <c r="A22" s="35"/>
      <c r="B22" s="60" t="s">
        <v>37</v>
      </c>
      <c r="C22" s="214" t="s">
        <v>166</v>
      </c>
      <c r="D22" s="273" t="s">
        <v>223</v>
      </c>
      <c r="E22" s="276" t="s">
        <v>157</v>
      </c>
      <c r="G22" s="60" t="s">
        <v>37</v>
      </c>
      <c r="H22" s="212" t="s">
        <v>234</v>
      </c>
      <c r="I22" s="214" t="s">
        <v>169</v>
      </c>
      <c r="J22" s="114"/>
      <c r="L22" s="60" t="s">
        <v>37</v>
      </c>
      <c r="M22" s="212" t="s">
        <v>238</v>
      </c>
      <c r="N22" s="273" t="s">
        <v>161</v>
      </c>
      <c r="O22" s="121"/>
    </row>
    <row r="23" spans="1:17" ht="12" customHeight="1">
      <c r="B23" s="61" t="s">
        <v>38</v>
      </c>
      <c r="C23" s="217" t="s">
        <v>183</v>
      </c>
      <c r="D23" s="274" t="s">
        <v>240</v>
      </c>
      <c r="E23" s="277" t="s">
        <v>174</v>
      </c>
      <c r="G23" s="61" t="s">
        <v>38</v>
      </c>
      <c r="H23" s="215" t="s">
        <v>251</v>
      </c>
      <c r="I23" s="217" t="s">
        <v>186</v>
      </c>
      <c r="J23" s="115"/>
      <c r="L23" s="61" t="s">
        <v>38</v>
      </c>
      <c r="M23" s="215" t="s">
        <v>255</v>
      </c>
      <c r="N23" s="274" t="s">
        <v>178</v>
      </c>
      <c r="O23" s="122"/>
    </row>
    <row r="24" spans="1:17" ht="12" customHeight="1">
      <c r="B24" s="61" t="s">
        <v>39</v>
      </c>
      <c r="C24" s="217" t="s">
        <v>200</v>
      </c>
      <c r="D24" s="274" t="s">
        <v>257</v>
      </c>
      <c r="E24" s="277" t="s">
        <v>191</v>
      </c>
      <c r="G24" s="61" t="s">
        <v>39</v>
      </c>
      <c r="H24" s="215" t="s">
        <v>268</v>
      </c>
      <c r="I24" s="217" t="s">
        <v>203</v>
      </c>
      <c r="J24" s="115"/>
      <c r="L24" s="61" t="s">
        <v>39</v>
      </c>
      <c r="M24" s="215" t="s">
        <v>272</v>
      </c>
      <c r="N24" s="274" t="s">
        <v>195</v>
      </c>
      <c r="O24" s="122"/>
    </row>
    <row r="25" spans="1:17" ht="12" customHeight="1">
      <c r="B25" s="61" t="s">
        <v>40</v>
      </c>
      <c r="C25" s="217" t="s">
        <v>217</v>
      </c>
      <c r="D25" s="274" t="s">
        <v>274</v>
      </c>
      <c r="E25" s="277" t="s">
        <v>208</v>
      </c>
      <c r="G25" s="61" t="s">
        <v>40</v>
      </c>
      <c r="H25" s="215" t="s">
        <v>284</v>
      </c>
      <c r="I25" s="217" t="s">
        <v>220</v>
      </c>
      <c r="J25" s="115"/>
      <c r="L25" s="61" t="s">
        <v>40</v>
      </c>
      <c r="M25" s="215" t="s">
        <v>288</v>
      </c>
      <c r="N25" s="274" t="s">
        <v>212</v>
      </c>
      <c r="O25" s="122"/>
    </row>
    <row r="26" spans="1:17" ht="12" customHeight="1">
      <c r="B26" s="61" t="s">
        <v>41</v>
      </c>
      <c r="C26" s="217" t="s">
        <v>232</v>
      </c>
      <c r="D26" s="215" t="s">
        <v>237</v>
      </c>
      <c r="E26" s="221" t="s">
        <v>171</v>
      </c>
      <c r="G26" s="61" t="s">
        <v>41</v>
      </c>
      <c r="H26" s="215" t="s">
        <v>168</v>
      </c>
      <c r="I26" s="217" t="s">
        <v>235</v>
      </c>
      <c r="J26" s="115"/>
      <c r="L26" s="61" t="s">
        <v>41</v>
      </c>
      <c r="M26" s="222" t="s">
        <v>172</v>
      </c>
      <c r="N26" s="274" t="s">
        <v>227</v>
      </c>
      <c r="O26" s="122"/>
    </row>
    <row r="27" spans="1:17" ht="12" customHeight="1">
      <c r="B27" s="61" t="s">
        <v>42</v>
      </c>
      <c r="C27" s="222" t="s">
        <v>249</v>
      </c>
      <c r="D27" s="215" t="s">
        <v>254</v>
      </c>
      <c r="E27" s="221" t="s">
        <v>188</v>
      </c>
      <c r="G27" s="61" t="s">
        <v>42</v>
      </c>
      <c r="H27" s="215" t="s">
        <v>185</v>
      </c>
      <c r="I27" s="222" t="s">
        <v>252</v>
      </c>
      <c r="J27" s="115"/>
      <c r="L27" s="61" t="s">
        <v>42</v>
      </c>
      <c r="M27" s="222" t="s">
        <v>189</v>
      </c>
      <c r="N27" s="274" t="s">
        <v>244</v>
      </c>
      <c r="O27" s="122"/>
    </row>
    <row r="28" spans="1:17" ht="12" customHeight="1">
      <c r="B28" s="61" t="s">
        <v>43</v>
      </c>
      <c r="C28" s="217" t="s">
        <v>266</v>
      </c>
      <c r="D28" s="215" t="s">
        <v>271</v>
      </c>
      <c r="E28" s="221" t="s">
        <v>205</v>
      </c>
      <c r="G28" s="61" t="s">
        <v>43</v>
      </c>
      <c r="H28" s="215" t="s">
        <v>202</v>
      </c>
      <c r="I28" s="217" t="s">
        <v>269</v>
      </c>
      <c r="J28" s="115"/>
      <c r="L28" s="61" t="s">
        <v>43</v>
      </c>
      <c r="M28" s="222" t="s">
        <v>206</v>
      </c>
      <c r="N28" s="274" t="s">
        <v>261</v>
      </c>
      <c r="O28" s="122"/>
    </row>
    <row r="29" spans="1:17" ht="12" customHeight="1" thickBot="1">
      <c r="B29" s="63" t="s">
        <v>44</v>
      </c>
      <c r="C29" s="220" t="s">
        <v>282</v>
      </c>
      <c r="D29" s="218" t="s">
        <v>287</v>
      </c>
      <c r="E29" s="116"/>
      <c r="G29" s="63" t="s">
        <v>44</v>
      </c>
      <c r="H29" s="218" t="s">
        <v>219</v>
      </c>
      <c r="I29" s="220" t="s">
        <v>285</v>
      </c>
      <c r="J29" s="116"/>
      <c r="L29" s="63" t="s">
        <v>44</v>
      </c>
      <c r="M29" s="110"/>
      <c r="N29" s="275" t="s">
        <v>278</v>
      </c>
      <c r="O29" s="123"/>
    </row>
    <row r="30" spans="1:17" ht="15" customHeight="1" thickBot="1">
      <c r="B30" s="593" t="s">
        <v>92</v>
      </c>
      <c r="C30" s="593"/>
      <c r="D30" s="593"/>
      <c r="E30" s="593"/>
      <c r="G30" s="593" t="s">
        <v>93</v>
      </c>
      <c r="H30" s="593"/>
      <c r="I30" s="593"/>
      <c r="J30" s="593"/>
      <c r="L30" s="593" t="s">
        <v>94</v>
      </c>
      <c r="M30" s="593"/>
      <c r="N30" s="593"/>
      <c r="O30" s="593"/>
      <c r="P30" s="35"/>
      <c r="Q30" s="35"/>
    </row>
    <row r="31" spans="1:17" ht="12" customHeight="1">
      <c r="B31" s="60" t="s">
        <v>37</v>
      </c>
      <c r="C31" s="214" t="s">
        <v>233</v>
      </c>
      <c r="D31" s="212" t="s">
        <v>270</v>
      </c>
      <c r="E31" s="114"/>
      <c r="G31" s="60" t="s">
        <v>37</v>
      </c>
      <c r="H31" s="273" t="s">
        <v>228</v>
      </c>
      <c r="I31" s="212" t="s">
        <v>172</v>
      </c>
      <c r="J31" s="114"/>
      <c r="L31" s="60" t="s">
        <v>37</v>
      </c>
      <c r="M31" s="107"/>
      <c r="N31" s="107"/>
      <c r="O31" s="121"/>
      <c r="P31" s="35"/>
      <c r="Q31" s="35"/>
    </row>
    <row r="32" spans="1:17" ht="12" customHeight="1">
      <c r="B32" s="61" t="s">
        <v>38</v>
      </c>
      <c r="C32" s="217" t="s">
        <v>250</v>
      </c>
      <c r="D32" s="215" t="s">
        <v>286</v>
      </c>
      <c r="E32" s="115"/>
      <c r="G32" s="61" t="s">
        <v>38</v>
      </c>
      <c r="H32" s="274" t="s">
        <v>245</v>
      </c>
      <c r="I32" s="215" t="s">
        <v>189</v>
      </c>
      <c r="J32" s="115"/>
      <c r="L32" s="61" t="s">
        <v>38</v>
      </c>
      <c r="M32" s="108"/>
      <c r="N32" s="108"/>
      <c r="O32" s="122"/>
      <c r="P32" s="35"/>
      <c r="Q32" s="35"/>
    </row>
    <row r="33" spans="2:17" ht="12" customHeight="1">
      <c r="B33" s="61" t="s">
        <v>39</v>
      </c>
      <c r="C33" s="217" t="s">
        <v>267</v>
      </c>
      <c r="D33" s="215" t="s">
        <v>236</v>
      </c>
      <c r="E33" s="115"/>
      <c r="G33" s="61" t="s">
        <v>39</v>
      </c>
      <c r="H33" s="274" t="s">
        <v>262</v>
      </c>
      <c r="I33" s="215" t="s">
        <v>206</v>
      </c>
      <c r="J33" s="115"/>
      <c r="L33" s="61" t="s">
        <v>39</v>
      </c>
      <c r="M33" s="108"/>
      <c r="N33" s="108"/>
      <c r="O33" s="122"/>
      <c r="P33" s="35"/>
      <c r="Q33" s="35"/>
    </row>
    <row r="34" spans="2:17" ht="12" customHeight="1">
      <c r="B34" s="61" t="s">
        <v>40</v>
      </c>
      <c r="C34" s="217" t="s">
        <v>283</v>
      </c>
      <c r="D34" s="215" t="s">
        <v>253</v>
      </c>
      <c r="E34" s="115"/>
      <c r="G34" s="61" t="s">
        <v>40</v>
      </c>
      <c r="H34" s="217" t="s">
        <v>238</v>
      </c>
      <c r="I34" s="274" t="s">
        <v>162</v>
      </c>
      <c r="J34" s="115"/>
      <c r="L34" s="61" t="s">
        <v>40</v>
      </c>
      <c r="M34" s="108"/>
      <c r="N34" s="108"/>
      <c r="O34" s="122"/>
      <c r="P34" s="35"/>
      <c r="Q34" s="35"/>
    </row>
    <row r="35" spans="2:17" ht="12" customHeight="1">
      <c r="B35" s="61" t="s">
        <v>41</v>
      </c>
      <c r="C35" s="217" t="s">
        <v>167</v>
      </c>
      <c r="D35" s="215" t="s">
        <v>170</v>
      </c>
      <c r="E35" s="115"/>
      <c r="G35" s="61" t="s">
        <v>41</v>
      </c>
      <c r="H35" s="217" t="s">
        <v>255</v>
      </c>
      <c r="I35" s="274" t="s">
        <v>179</v>
      </c>
      <c r="J35" s="115"/>
      <c r="L35" s="61" t="s">
        <v>41</v>
      </c>
      <c r="M35" s="108"/>
      <c r="N35" s="108"/>
      <c r="O35" s="122"/>
      <c r="P35" s="35"/>
      <c r="Q35" s="35"/>
    </row>
    <row r="36" spans="2:17" ht="12" customHeight="1">
      <c r="B36" s="61" t="s">
        <v>42</v>
      </c>
      <c r="C36" s="217" t="s">
        <v>184</v>
      </c>
      <c r="D36" s="215" t="s">
        <v>187</v>
      </c>
      <c r="E36" s="115"/>
      <c r="G36" s="61" t="s">
        <v>42</v>
      </c>
      <c r="H36" s="217" t="s">
        <v>272</v>
      </c>
      <c r="I36" s="274" t="s">
        <v>196</v>
      </c>
      <c r="J36" s="115"/>
      <c r="L36" s="61" t="s">
        <v>42</v>
      </c>
      <c r="M36" s="108"/>
      <c r="N36" s="108"/>
      <c r="O36" s="122"/>
      <c r="P36" s="35"/>
      <c r="Q36" s="35"/>
    </row>
    <row r="37" spans="2:17" ht="12" customHeight="1">
      <c r="B37" s="61" t="s">
        <v>43</v>
      </c>
      <c r="C37" s="217" t="s">
        <v>201</v>
      </c>
      <c r="D37" s="215" t="s">
        <v>204</v>
      </c>
      <c r="E37" s="115"/>
      <c r="G37" s="61" t="s">
        <v>43</v>
      </c>
      <c r="H37" s="217" t="s">
        <v>288</v>
      </c>
      <c r="I37" s="274" t="s">
        <v>213</v>
      </c>
      <c r="J37" s="115"/>
      <c r="L37" s="61" t="s">
        <v>43</v>
      </c>
      <c r="M37" s="108"/>
      <c r="N37" s="108"/>
      <c r="O37" s="122"/>
      <c r="P37" s="35"/>
      <c r="Q37" s="35"/>
    </row>
    <row r="38" spans="2:17" ht="12" customHeight="1" thickBot="1">
      <c r="B38" s="63" t="s">
        <v>44</v>
      </c>
      <c r="C38" s="220" t="s">
        <v>218</v>
      </c>
      <c r="D38" s="218" t="s">
        <v>221</v>
      </c>
      <c r="E38" s="116"/>
      <c r="G38" s="63" t="s">
        <v>44</v>
      </c>
      <c r="H38" s="110"/>
      <c r="I38" s="120"/>
      <c r="J38" s="116"/>
      <c r="L38" s="63" t="s">
        <v>44</v>
      </c>
      <c r="M38" s="110"/>
      <c r="N38" s="110"/>
      <c r="O38" s="123"/>
      <c r="P38" s="35"/>
      <c r="Q38" s="35"/>
    </row>
    <row r="39" spans="2:17" ht="5" customHeight="1">
      <c r="B39" s="593"/>
      <c r="C39" s="593"/>
      <c r="D39" s="593"/>
      <c r="E39" s="593"/>
      <c r="G39" s="593"/>
      <c r="H39" s="593"/>
      <c r="I39" s="593"/>
      <c r="J39" s="593"/>
      <c r="L39" s="593"/>
      <c r="M39" s="593"/>
      <c r="N39" s="593"/>
      <c r="O39" s="593"/>
    </row>
    <row r="40" spans="2:17" ht="12" customHeight="1">
      <c r="B40" s="59"/>
      <c r="C40" s="57"/>
      <c r="E40" s="35"/>
      <c r="G40" s="59"/>
      <c r="H40" s="57"/>
      <c r="I40" s="35"/>
      <c r="J40" s="35"/>
      <c r="L40" s="59"/>
      <c r="M40" s="57"/>
      <c r="N40" s="35"/>
      <c r="O40" s="35"/>
    </row>
    <row r="41" spans="2:17" ht="12" customHeight="1">
      <c r="B41" s="59"/>
      <c r="C41" s="57"/>
      <c r="E41" s="35"/>
      <c r="G41" s="59"/>
      <c r="H41" s="57"/>
      <c r="I41" s="35"/>
      <c r="J41" s="35"/>
      <c r="L41" s="59"/>
      <c r="M41" s="57"/>
      <c r="N41" s="35"/>
      <c r="O41" s="35"/>
    </row>
    <row r="42" spans="2:17" ht="12" customHeight="1">
      <c r="B42" s="59"/>
      <c r="C42" s="57"/>
      <c r="E42" s="35"/>
      <c r="G42" s="59"/>
      <c r="H42" s="57"/>
      <c r="I42" s="35"/>
      <c r="J42" s="35"/>
      <c r="L42" s="59"/>
      <c r="M42" s="57"/>
      <c r="N42" s="35"/>
      <c r="O42" s="35"/>
    </row>
    <row r="43" spans="2:17" ht="12" customHeight="1">
      <c r="B43" s="59"/>
      <c r="C43" s="57"/>
      <c r="E43" s="35"/>
      <c r="G43" s="59"/>
      <c r="H43" s="57"/>
      <c r="I43" s="35"/>
      <c r="J43" s="35"/>
      <c r="L43" s="59"/>
      <c r="M43" s="57"/>
      <c r="N43" s="35"/>
      <c r="O43" s="35"/>
    </row>
    <row r="44" spans="2:17" ht="12" customHeight="1">
      <c r="B44" s="59"/>
      <c r="C44" s="57"/>
      <c r="D44" s="35"/>
      <c r="E44" s="35"/>
      <c r="G44" s="59"/>
      <c r="H44" s="57"/>
      <c r="I44" s="35"/>
      <c r="J44" s="35"/>
      <c r="L44" s="59"/>
      <c r="M44" s="57"/>
      <c r="N44" s="35"/>
      <c r="O44" s="35"/>
    </row>
    <row r="45" spans="2:17" ht="12" customHeight="1">
      <c r="B45" s="59"/>
      <c r="C45" s="57"/>
      <c r="D45" s="35"/>
      <c r="E45" s="35"/>
      <c r="G45" s="59"/>
      <c r="H45" s="57"/>
      <c r="I45" s="35"/>
      <c r="J45" s="35"/>
      <c r="L45" s="59"/>
      <c r="M45" s="57"/>
      <c r="N45" s="35"/>
      <c r="O45" s="35"/>
    </row>
    <row r="46" spans="2:17" ht="12" customHeight="1">
      <c r="B46" s="59"/>
      <c r="C46" s="57"/>
      <c r="D46" s="35"/>
      <c r="E46" s="35"/>
      <c r="G46" s="59"/>
      <c r="H46" s="57"/>
      <c r="I46" s="35"/>
      <c r="J46" s="35"/>
      <c r="L46" s="59"/>
      <c r="M46" s="57"/>
      <c r="N46" s="35"/>
      <c r="O46" s="35"/>
    </row>
    <row r="47" spans="2:17" ht="12" customHeight="1">
      <c r="B47" s="59"/>
      <c r="D47" s="35"/>
      <c r="E47" s="35"/>
      <c r="G47" s="59"/>
      <c r="I47" s="35"/>
      <c r="J47" s="35"/>
      <c r="L47" s="59"/>
      <c r="N47" s="35"/>
      <c r="O47" s="35"/>
    </row>
    <row r="48" spans="2:17" ht="12" customHeight="1">
      <c r="B48" s="59"/>
      <c r="C48" s="35"/>
      <c r="D48" s="64"/>
      <c r="E48" s="64"/>
      <c r="G48" s="59"/>
      <c r="H48" s="35"/>
      <c r="I48" s="64"/>
      <c r="J48" s="64"/>
      <c r="L48" s="59"/>
      <c r="M48" s="35"/>
      <c r="N48" s="64"/>
      <c r="O48" s="64"/>
    </row>
    <row r="49" spans="2:15" ht="12" customHeight="1">
      <c r="B49" s="59"/>
      <c r="C49" s="35"/>
      <c r="D49" s="64"/>
      <c r="E49" s="64"/>
      <c r="G49" s="59"/>
      <c r="H49" s="35"/>
      <c r="I49" s="64"/>
      <c r="J49" s="64"/>
      <c r="L49" s="59"/>
      <c r="M49" s="35"/>
      <c r="N49" s="64"/>
      <c r="O49" s="64"/>
    </row>
    <row r="50" spans="2:15" ht="12" customHeight="1">
      <c r="B50" s="59"/>
      <c r="C50" s="35"/>
      <c r="D50" s="64"/>
      <c r="E50" s="35"/>
      <c r="G50" s="59"/>
      <c r="H50" s="35"/>
      <c r="I50" s="64"/>
      <c r="J50" s="35"/>
      <c r="L50" s="59"/>
      <c r="M50" s="35"/>
      <c r="N50" s="64"/>
      <c r="O50" s="64"/>
    </row>
    <row r="51" spans="2:15" ht="12" customHeight="1">
      <c r="B51" s="59"/>
      <c r="C51" s="35"/>
      <c r="D51" s="64"/>
      <c r="E51" s="35"/>
      <c r="G51" s="59"/>
      <c r="H51" s="35"/>
      <c r="I51" s="64"/>
      <c r="J51" s="35"/>
      <c r="L51" s="59"/>
      <c r="M51" s="35"/>
      <c r="N51" s="64"/>
      <c r="O51" s="64"/>
    </row>
    <row r="52" spans="2:15" ht="12" customHeight="1">
      <c r="B52" s="59"/>
      <c r="C52" s="35"/>
      <c r="D52" s="64"/>
      <c r="E52" s="35"/>
      <c r="G52" s="59"/>
      <c r="H52" s="35"/>
      <c r="I52" s="64"/>
      <c r="J52" s="35"/>
      <c r="L52" s="59"/>
      <c r="M52" s="35"/>
      <c r="N52" s="64"/>
      <c r="O52" s="64"/>
    </row>
    <row r="53" spans="2:15" ht="12" customHeight="1">
      <c r="B53" s="59"/>
      <c r="C53" s="35"/>
      <c r="D53" s="64"/>
      <c r="E53" s="35"/>
      <c r="G53" s="59"/>
      <c r="H53" s="35"/>
      <c r="I53" s="64"/>
      <c r="J53" s="35"/>
      <c r="L53" s="59"/>
      <c r="M53" s="35"/>
      <c r="N53" s="64"/>
      <c r="O53" s="64"/>
    </row>
    <row r="54" spans="2:15" ht="12" customHeight="1">
      <c r="B54" s="59"/>
      <c r="C54" s="35"/>
      <c r="D54" s="64"/>
      <c r="E54" s="64"/>
      <c r="G54" s="59"/>
      <c r="H54" s="35"/>
      <c r="I54" s="64"/>
      <c r="J54" s="64"/>
      <c r="L54" s="59"/>
      <c r="M54" s="35"/>
      <c r="N54" s="64"/>
      <c r="O54" s="64"/>
    </row>
    <row r="55" spans="2:15" ht="12" customHeight="1">
      <c r="B55" s="59"/>
      <c r="C55" s="35"/>
      <c r="E55" s="64"/>
      <c r="G55" s="59"/>
      <c r="H55" s="35"/>
      <c r="J55" s="64"/>
      <c r="L55" s="59"/>
      <c r="M55" s="35"/>
      <c r="O55" s="64"/>
    </row>
  </sheetData>
  <mergeCells count="19">
    <mergeCell ref="B12:E12"/>
    <mergeCell ref="G12:J12"/>
    <mergeCell ref="L12:O12"/>
    <mergeCell ref="B21:E21"/>
    <mergeCell ref="G21:J21"/>
    <mergeCell ref="L21:O21"/>
    <mergeCell ref="S2:X2"/>
    <mergeCell ref="B3:E3"/>
    <mergeCell ref="G3:J3"/>
    <mergeCell ref="L3:O3"/>
    <mergeCell ref="S3:T3"/>
    <mergeCell ref="U3:V3"/>
    <mergeCell ref="W3:X3"/>
    <mergeCell ref="B30:E30"/>
    <mergeCell ref="G30:J30"/>
    <mergeCell ref="L30:O30"/>
    <mergeCell ref="B39:E39"/>
    <mergeCell ref="G39:J39"/>
    <mergeCell ref="L39:O39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3203-ACA2-47EE-B673-6E2A9B8EEA9B}">
  <dimension ref="B1:X17"/>
  <sheetViews>
    <sheetView zoomScale="110" zoomScaleNormal="110" workbookViewId="0">
      <selection activeCell="N13" sqref="N13"/>
    </sheetView>
  </sheetViews>
  <sheetFormatPr defaultColWidth="9.5" defaultRowHeight="13.5"/>
  <cols>
    <col min="1" max="1" width="2.59765625" style="1" customWidth="1"/>
    <col min="2" max="2" width="14.3984375" style="1" customWidth="1"/>
    <col min="3" max="3" width="9.69921875" style="20" customWidth="1"/>
    <col min="4" max="9" width="9.69921875" style="1" customWidth="1"/>
    <col min="10" max="72" width="9.796875" style="1" customWidth="1"/>
    <col min="73" max="73" width="3.3984375" style="1" customWidth="1"/>
    <col min="74" max="237" width="9.796875" style="1" customWidth="1"/>
    <col min="238" max="238" width="4.59765625" style="1" customWidth="1"/>
    <col min="239" max="245" width="9.5" style="1"/>
    <col min="246" max="246" width="7.296875" style="1" customWidth="1"/>
    <col min="247" max="255" width="10.59765625" style="1" customWidth="1"/>
    <col min="256" max="256" width="7.296875" style="1" customWidth="1"/>
    <col min="257" max="257" width="18.69921875" style="1" customWidth="1"/>
    <col min="258" max="259" width="2.19921875" style="1" customWidth="1"/>
    <col min="260" max="328" width="9.796875" style="1" customWidth="1"/>
    <col min="329" max="329" width="3.3984375" style="1" customWidth="1"/>
    <col min="330" max="493" width="9.796875" style="1" customWidth="1"/>
    <col min="494" max="494" width="4.59765625" style="1" customWidth="1"/>
    <col min="495" max="501" width="9.5" style="1"/>
    <col min="502" max="502" width="7.296875" style="1" customWidth="1"/>
    <col min="503" max="511" width="10.59765625" style="1" customWidth="1"/>
    <col min="512" max="512" width="7.296875" style="1" customWidth="1"/>
    <col min="513" max="513" width="18.69921875" style="1" customWidth="1"/>
    <col min="514" max="515" width="2.19921875" style="1" customWidth="1"/>
    <col min="516" max="584" width="9.796875" style="1" customWidth="1"/>
    <col min="585" max="585" width="3.3984375" style="1" customWidth="1"/>
    <col min="586" max="749" width="9.796875" style="1" customWidth="1"/>
    <col min="750" max="750" width="4.59765625" style="1" customWidth="1"/>
    <col min="751" max="757" width="9.5" style="1"/>
    <col min="758" max="758" width="7.296875" style="1" customWidth="1"/>
    <col min="759" max="767" width="10.59765625" style="1" customWidth="1"/>
    <col min="768" max="768" width="7.296875" style="1" customWidth="1"/>
    <col min="769" max="769" width="18.69921875" style="1" customWidth="1"/>
    <col min="770" max="771" width="2.19921875" style="1" customWidth="1"/>
    <col min="772" max="840" width="9.796875" style="1" customWidth="1"/>
    <col min="841" max="841" width="3.3984375" style="1" customWidth="1"/>
    <col min="842" max="1005" width="9.796875" style="1" customWidth="1"/>
    <col min="1006" max="1006" width="4.59765625" style="1" customWidth="1"/>
    <col min="1007" max="1013" width="9.5" style="1"/>
    <col min="1014" max="1014" width="7.296875" style="1" customWidth="1"/>
    <col min="1015" max="1023" width="10.59765625" style="1" customWidth="1"/>
    <col min="1024" max="1024" width="7.296875" style="1" customWidth="1"/>
    <col min="1025" max="1025" width="18.69921875" style="1" customWidth="1"/>
    <col min="1026" max="1027" width="2.19921875" style="1" customWidth="1"/>
    <col min="1028" max="1096" width="9.796875" style="1" customWidth="1"/>
    <col min="1097" max="1097" width="3.3984375" style="1" customWidth="1"/>
    <col min="1098" max="1261" width="9.796875" style="1" customWidth="1"/>
    <col min="1262" max="1262" width="4.59765625" style="1" customWidth="1"/>
    <col min="1263" max="1269" width="9.5" style="1"/>
    <col min="1270" max="1270" width="7.296875" style="1" customWidth="1"/>
    <col min="1271" max="1279" width="10.59765625" style="1" customWidth="1"/>
    <col min="1280" max="1280" width="7.296875" style="1" customWidth="1"/>
    <col min="1281" max="1281" width="18.69921875" style="1" customWidth="1"/>
    <col min="1282" max="1283" width="2.19921875" style="1" customWidth="1"/>
    <col min="1284" max="1352" width="9.796875" style="1" customWidth="1"/>
    <col min="1353" max="1353" width="3.3984375" style="1" customWidth="1"/>
    <col min="1354" max="1517" width="9.796875" style="1" customWidth="1"/>
    <col min="1518" max="1518" width="4.59765625" style="1" customWidth="1"/>
    <col min="1519" max="1525" width="9.5" style="1"/>
    <col min="1526" max="1526" width="7.296875" style="1" customWidth="1"/>
    <col min="1527" max="1535" width="10.59765625" style="1" customWidth="1"/>
    <col min="1536" max="1536" width="7.296875" style="1" customWidth="1"/>
    <col min="1537" max="1537" width="18.69921875" style="1" customWidth="1"/>
    <col min="1538" max="1539" width="2.19921875" style="1" customWidth="1"/>
    <col min="1540" max="1608" width="9.796875" style="1" customWidth="1"/>
    <col min="1609" max="1609" width="3.3984375" style="1" customWidth="1"/>
    <col min="1610" max="1773" width="9.796875" style="1" customWidth="1"/>
    <col min="1774" max="1774" width="4.59765625" style="1" customWidth="1"/>
    <col min="1775" max="1781" width="9.5" style="1"/>
    <col min="1782" max="1782" width="7.296875" style="1" customWidth="1"/>
    <col min="1783" max="1791" width="10.59765625" style="1" customWidth="1"/>
    <col min="1792" max="1792" width="7.296875" style="1" customWidth="1"/>
    <col min="1793" max="1793" width="18.69921875" style="1" customWidth="1"/>
    <col min="1794" max="1795" width="2.19921875" style="1" customWidth="1"/>
    <col min="1796" max="1864" width="9.796875" style="1" customWidth="1"/>
    <col min="1865" max="1865" width="3.3984375" style="1" customWidth="1"/>
    <col min="1866" max="2029" width="9.796875" style="1" customWidth="1"/>
    <col min="2030" max="2030" width="4.59765625" style="1" customWidth="1"/>
    <col min="2031" max="2037" width="9.5" style="1"/>
    <col min="2038" max="2038" width="7.296875" style="1" customWidth="1"/>
    <col min="2039" max="2047" width="10.59765625" style="1" customWidth="1"/>
    <col min="2048" max="2048" width="7.296875" style="1" customWidth="1"/>
    <col min="2049" max="2049" width="18.69921875" style="1" customWidth="1"/>
    <col min="2050" max="2051" width="2.19921875" style="1" customWidth="1"/>
    <col min="2052" max="2120" width="9.796875" style="1" customWidth="1"/>
    <col min="2121" max="2121" width="3.3984375" style="1" customWidth="1"/>
    <col min="2122" max="2285" width="9.796875" style="1" customWidth="1"/>
    <col min="2286" max="2286" width="4.59765625" style="1" customWidth="1"/>
    <col min="2287" max="2293" width="9.5" style="1"/>
    <col min="2294" max="2294" width="7.296875" style="1" customWidth="1"/>
    <col min="2295" max="2303" width="10.59765625" style="1" customWidth="1"/>
    <col min="2304" max="2304" width="7.296875" style="1" customWidth="1"/>
    <col min="2305" max="2305" width="18.69921875" style="1" customWidth="1"/>
    <col min="2306" max="2307" width="2.19921875" style="1" customWidth="1"/>
    <col min="2308" max="2376" width="9.796875" style="1" customWidth="1"/>
    <col min="2377" max="2377" width="3.3984375" style="1" customWidth="1"/>
    <col min="2378" max="2541" width="9.796875" style="1" customWidth="1"/>
    <col min="2542" max="2542" width="4.59765625" style="1" customWidth="1"/>
    <col min="2543" max="2549" width="9.5" style="1"/>
    <col min="2550" max="2550" width="7.296875" style="1" customWidth="1"/>
    <col min="2551" max="2559" width="10.59765625" style="1" customWidth="1"/>
    <col min="2560" max="2560" width="7.296875" style="1" customWidth="1"/>
    <col min="2561" max="2561" width="18.69921875" style="1" customWidth="1"/>
    <col min="2562" max="2563" width="2.19921875" style="1" customWidth="1"/>
    <col min="2564" max="2632" width="9.796875" style="1" customWidth="1"/>
    <col min="2633" max="2633" width="3.3984375" style="1" customWidth="1"/>
    <col min="2634" max="2797" width="9.796875" style="1" customWidth="1"/>
    <col min="2798" max="2798" width="4.59765625" style="1" customWidth="1"/>
    <col min="2799" max="2805" width="9.5" style="1"/>
    <col min="2806" max="2806" width="7.296875" style="1" customWidth="1"/>
    <col min="2807" max="2815" width="10.59765625" style="1" customWidth="1"/>
    <col min="2816" max="2816" width="7.296875" style="1" customWidth="1"/>
    <col min="2817" max="2817" width="18.69921875" style="1" customWidth="1"/>
    <col min="2818" max="2819" width="2.19921875" style="1" customWidth="1"/>
    <col min="2820" max="2888" width="9.796875" style="1" customWidth="1"/>
    <col min="2889" max="2889" width="3.3984375" style="1" customWidth="1"/>
    <col min="2890" max="3053" width="9.796875" style="1" customWidth="1"/>
    <col min="3054" max="3054" width="4.59765625" style="1" customWidth="1"/>
    <col min="3055" max="3061" width="9.5" style="1"/>
    <col min="3062" max="3062" width="7.296875" style="1" customWidth="1"/>
    <col min="3063" max="3071" width="10.59765625" style="1" customWidth="1"/>
    <col min="3072" max="3072" width="7.296875" style="1" customWidth="1"/>
    <col min="3073" max="3073" width="18.69921875" style="1" customWidth="1"/>
    <col min="3074" max="3075" width="2.19921875" style="1" customWidth="1"/>
    <col min="3076" max="3144" width="9.796875" style="1" customWidth="1"/>
    <col min="3145" max="3145" width="3.3984375" style="1" customWidth="1"/>
    <col min="3146" max="3309" width="9.796875" style="1" customWidth="1"/>
    <col min="3310" max="3310" width="4.59765625" style="1" customWidth="1"/>
    <col min="3311" max="3317" width="9.5" style="1"/>
    <col min="3318" max="3318" width="7.296875" style="1" customWidth="1"/>
    <col min="3319" max="3327" width="10.59765625" style="1" customWidth="1"/>
    <col min="3328" max="3328" width="7.296875" style="1" customWidth="1"/>
    <col min="3329" max="3329" width="18.69921875" style="1" customWidth="1"/>
    <col min="3330" max="3331" width="2.19921875" style="1" customWidth="1"/>
    <col min="3332" max="3400" width="9.796875" style="1" customWidth="1"/>
    <col min="3401" max="3401" width="3.3984375" style="1" customWidth="1"/>
    <col min="3402" max="3565" width="9.796875" style="1" customWidth="1"/>
    <col min="3566" max="3566" width="4.59765625" style="1" customWidth="1"/>
    <col min="3567" max="3573" width="9.5" style="1"/>
    <col min="3574" max="3574" width="7.296875" style="1" customWidth="1"/>
    <col min="3575" max="3583" width="10.59765625" style="1" customWidth="1"/>
    <col min="3584" max="3584" width="7.296875" style="1" customWidth="1"/>
    <col min="3585" max="3585" width="18.69921875" style="1" customWidth="1"/>
    <col min="3586" max="3587" width="2.19921875" style="1" customWidth="1"/>
    <col min="3588" max="3656" width="9.796875" style="1" customWidth="1"/>
    <col min="3657" max="3657" width="3.3984375" style="1" customWidth="1"/>
    <col min="3658" max="3821" width="9.796875" style="1" customWidth="1"/>
    <col min="3822" max="3822" width="4.59765625" style="1" customWidth="1"/>
    <col min="3823" max="3829" width="9.5" style="1"/>
    <col min="3830" max="3830" width="7.296875" style="1" customWidth="1"/>
    <col min="3831" max="3839" width="10.59765625" style="1" customWidth="1"/>
    <col min="3840" max="3840" width="7.296875" style="1" customWidth="1"/>
    <col min="3841" max="3841" width="18.69921875" style="1" customWidth="1"/>
    <col min="3842" max="3843" width="2.19921875" style="1" customWidth="1"/>
    <col min="3844" max="3912" width="9.796875" style="1" customWidth="1"/>
    <col min="3913" max="3913" width="3.3984375" style="1" customWidth="1"/>
    <col min="3914" max="4077" width="9.796875" style="1" customWidth="1"/>
    <col min="4078" max="4078" width="4.59765625" style="1" customWidth="1"/>
    <col min="4079" max="4085" width="9.5" style="1"/>
    <col min="4086" max="4086" width="7.296875" style="1" customWidth="1"/>
    <col min="4087" max="4095" width="10.59765625" style="1" customWidth="1"/>
    <col min="4096" max="4096" width="7.296875" style="1" customWidth="1"/>
    <col min="4097" max="4097" width="18.69921875" style="1" customWidth="1"/>
    <col min="4098" max="4099" width="2.19921875" style="1" customWidth="1"/>
    <col min="4100" max="4168" width="9.796875" style="1" customWidth="1"/>
    <col min="4169" max="4169" width="3.3984375" style="1" customWidth="1"/>
    <col min="4170" max="4333" width="9.796875" style="1" customWidth="1"/>
    <col min="4334" max="4334" width="4.59765625" style="1" customWidth="1"/>
    <col min="4335" max="4341" width="9.5" style="1"/>
    <col min="4342" max="4342" width="7.296875" style="1" customWidth="1"/>
    <col min="4343" max="4351" width="10.59765625" style="1" customWidth="1"/>
    <col min="4352" max="4352" width="7.296875" style="1" customWidth="1"/>
    <col min="4353" max="4353" width="18.69921875" style="1" customWidth="1"/>
    <col min="4354" max="4355" width="2.19921875" style="1" customWidth="1"/>
    <col min="4356" max="4424" width="9.796875" style="1" customWidth="1"/>
    <col min="4425" max="4425" width="3.3984375" style="1" customWidth="1"/>
    <col min="4426" max="4589" width="9.796875" style="1" customWidth="1"/>
    <col min="4590" max="4590" width="4.59765625" style="1" customWidth="1"/>
    <col min="4591" max="4597" width="9.5" style="1"/>
    <col min="4598" max="4598" width="7.296875" style="1" customWidth="1"/>
    <col min="4599" max="4607" width="10.59765625" style="1" customWidth="1"/>
    <col min="4608" max="4608" width="7.296875" style="1" customWidth="1"/>
    <col min="4609" max="4609" width="18.69921875" style="1" customWidth="1"/>
    <col min="4610" max="4611" width="2.19921875" style="1" customWidth="1"/>
    <col min="4612" max="4680" width="9.796875" style="1" customWidth="1"/>
    <col min="4681" max="4681" width="3.3984375" style="1" customWidth="1"/>
    <col min="4682" max="4845" width="9.796875" style="1" customWidth="1"/>
    <col min="4846" max="4846" width="4.59765625" style="1" customWidth="1"/>
    <col min="4847" max="4853" width="9.5" style="1"/>
    <col min="4854" max="4854" width="7.296875" style="1" customWidth="1"/>
    <col min="4855" max="4863" width="10.59765625" style="1" customWidth="1"/>
    <col min="4864" max="4864" width="7.296875" style="1" customWidth="1"/>
    <col min="4865" max="4865" width="18.69921875" style="1" customWidth="1"/>
    <col min="4866" max="4867" width="2.19921875" style="1" customWidth="1"/>
    <col min="4868" max="4936" width="9.796875" style="1" customWidth="1"/>
    <col min="4937" max="4937" width="3.3984375" style="1" customWidth="1"/>
    <col min="4938" max="5101" width="9.796875" style="1" customWidth="1"/>
    <col min="5102" max="5102" width="4.59765625" style="1" customWidth="1"/>
    <col min="5103" max="5109" width="9.5" style="1"/>
    <col min="5110" max="5110" width="7.296875" style="1" customWidth="1"/>
    <col min="5111" max="5119" width="10.59765625" style="1" customWidth="1"/>
    <col min="5120" max="5120" width="7.296875" style="1" customWidth="1"/>
    <col min="5121" max="5121" width="18.69921875" style="1" customWidth="1"/>
    <col min="5122" max="5123" width="2.19921875" style="1" customWidth="1"/>
    <col min="5124" max="5192" width="9.796875" style="1" customWidth="1"/>
    <col min="5193" max="5193" width="3.3984375" style="1" customWidth="1"/>
    <col min="5194" max="5357" width="9.796875" style="1" customWidth="1"/>
    <col min="5358" max="5358" width="4.59765625" style="1" customWidth="1"/>
    <col min="5359" max="5365" width="9.5" style="1"/>
    <col min="5366" max="5366" width="7.296875" style="1" customWidth="1"/>
    <col min="5367" max="5375" width="10.59765625" style="1" customWidth="1"/>
    <col min="5376" max="5376" width="7.296875" style="1" customWidth="1"/>
    <col min="5377" max="5377" width="18.69921875" style="1" customWidth="1"/>
    <col min="5378" max="5379" width="2.19921875" style="1" customWidth="1"/>
    <col min="5380" max="5448" width="9.796875" style="1" customWidth="1"/>
    <col min="5449" max="5449" width="3.3984375" style="1" customWidth="1"/>
    <col min="5450" max="5613" width="9.796875" style="1" customWidth="1"/>
    <col min="5614" max="5614" width="4.59765625" style="1" customWidth="1"/>
    <col min="5615" max="5621" width="9.5" style="1"/>
    <col min="5622" max="5622" width="7.296875" style="1" customWidth="1"/>
    <col min="5623" max="5631" width="10.59765625" style="1" customWidth="1"/>
    <col min="5632" max="5632" width="7.296875" style="1" customWidth="1"/>
    <col min="5633" max="5633" width="18.69921875" style="1" customWidth="1"/>
    <col min="5634" max="5635" width="2.19921875" style="1" customWidth="1"/>
    <col min="5636" max="5704" width="9.796875" style="1" customWidth="1"/>
    <col min="5705" max="5705" width="3.3984375" style="1" customWidth="1"/>
    <col min="5706" max="5869" width="9.796875" style="1" customWidth="1"/>
    <col min="5870" max="5870" width="4.59765625" style="1" customWidth="1"/>
    <col min="5871" max="5877" width="9.5" style="1"/>
    <col min="5878" max="5878" width="7.296875" style="1" customWidth="1"/>
    <col min="5879" max="5887" width="10.59765625" style="1" customWidth="1"/>
    <col min="5888" max="5888" width="7.296875" style="1" customWidth="1"/>
    <col min="5889" max="5889" width="18.69921875" style="1" customWidth="1"/>
    <col min="5890" max="5891" width="2.19921875" style="1" customWidth="1"/>
    <col min="5892" max="5960" width="9.796875" style="1" customWidth="1"/>
    <col min="5961" max="5961" width="3.3984375" style="1" customWidth="1"/>
    <col min="5962" max="6125" width="9.796875" style="1" customWidth="1"/>
    <col min="6126" max="6126" width="4.59765625" style="1" customWidth="1"/>
    <col min="6127" max="6133" width="9.5" style="1"/>
    <col min="6134" max="6134" width="7.296875" style="1" customWidth="1"/>
    <col min="6135" max="6143" width="10.59765625" style="1" customWidth="1"/>
    <col min="6144" max="6144" width="7.296875" style="1" customWidth="1"/>
    <col min="6145" max="6145" width="18.69921875" style="1" customWidth="1"/>
    <col min="6146" max="6147" width="2.19921875" style="1" customWidth="1"/>
    <col min="6148" max="6216" width="9.796875" style="1" customWidth="1"/>
    <col min="6217" max="6217" width="3.3984375" style="1" customWidth="1"/>
    <col min="6218" max="6381" width="9.796875" style="1" customWidth="1"/>
    <col min="6382" max="6382" width="4.59765625" style="1" customWidth="1"/>
    <col min="6383" max="6389" width="9.5" style="1"/>
    <col min="6390" max="6390" width="7.296875" style="1" customWidth="1"/>
    <col min="6391" max="6399" width="10.59765625" style="1" customWidth="1"/>
    <col min="6400" max="6400" width="7.296875" style="1" customWidth="1"/>
    <col min="6401" max="6401" width="18.69921875" style="1" customWidth="1"/>
    <col min="6402" max="6403" width="2.19921875" style="1" customWidth="1"/>
    <col min="6404" max="6472" width="9.796875" style="1" customWidth="1"/>
    <col min="6473" max="6473" width="3.3984375" style="1" customWidth="1"/>
    <col min="6474" max="6637" width="9.796875" style="1" customWidth="1"/>
    <col min="6638" max="6638" width="4.59765625" style="1" customWidth="1"/>
    <col min="6639" max="6645" width="9.5" style="1"/>
    <col min="6646" max="6646" width="7.296875" style="1" customWidth="1"/>
    <col min="6647" max="6655" width="10.59765625" style="1" customWidth="1"/>
    <col min="6656" max="6656" width="7.296875" style="1" customWidth="1"/>
    <col min="6657" max="6657" width="18.69921875" style="1" customWidth="1"/>
    <col min="6658" max="6659" width="2.19921875" style="1" customWidth="1"/>
    <col min="6660" max="6728" width="9.796875" style="1" customWidth="1"/>
    <col min="6729" max="6729" width="3.3984375" style="1" customWidth="1"/>
    <col min="6730" max="6893" width="9.796875" style="1" customWidth="1"/>
    <col min="6894" max="6894" width="4.59765625" style="1" customWidth="1"/>
    <col min="6895" max="6901" width="9.5" style="1"/>
    <col min="6902" max="6902" width="7.296875" style="1" customWidth="1"/>
    <col min="6903" max="6911" width="10.59765625" style="1" customWidth="1"/>
    <col min="6912" max="6912" width="7.296875" style="1" customWidth="1"/>
    <col min="6913" max="6913" width="18.69921875" style="1" customWidth="1"/>
    <col min="6914" max="6915" width="2.19921875" style="1" customWidth="1"/>
    <col min="6916" max="6984" width="9.796875" style="1" customWidth="1"/>
    <col min="6985" max="6985" width="3.3984375" style="1" customWidth="1"/>
    <col min="6986" max="7149" width="9.796875" style="1" customWidth="1"/>
    <col min="7150" max="7150" width="4.59765625" style="1" customWidth="1"/>
    <col min="7151" max="7157" width="9.5" style="1"/>
    <col min="7158" max="7158" width="7.296875" style="1" customWidth="1"/>
    <col min="7159" max="7167" width="10.59765625" style="1" customWidth="1"/>
    <col min="7168" max="7168" width="7.296875" style="1" customWidth="1"/>
    <col min="7169" max="7169" width="18.69921875" style="1" customWidth="1"/>
    <col min="7170" max="7171" width="2.19921875" style="1" customWidth="1"/>
    <col min="7172" max="7240" width="9.796875" style="1" customWidth="1"/>
    <col min="7241" max="7241" width="3.3984375" style="1" customWidth="1"/>
    <col min="7242" max="7405" width="9.796875" style="1" customWidth="1"/>
    <col min="7406" max="7406" width="4.59765625" style="1" customWidth="1"/>
    <col min="7407" max="7413" width="9.5" style="1"/>
    <col min="7414" max="7414" width="7.296875" style="1" customWidth="1"/>
    <col min="7415" max="7423" width="10.59765625" style="1" customWidth="1"/>
    <col min="7424" max="7424" width="7.296875" style="1" customWidth="1"/>
    <col min="7425" max="7425" width="18.69921875" style="1" customWidth="1"/>
    <col min="7426" max="7427" width="2.19921875" style="1" customWidth="1"/>
    <col min="7428" max="7496" width="9.796875" style="1" customWidth="1"/>
    <col min="7497" max="7497" width="3.3984375" style="1" customWidth="1"/>
    <col min="7498" max="7661" width="9.796875" style="1" customWidth="1"/>
    <col min="7662" max="7662" width="4.59765625" style="1" customWidth="1"/>
    <col min="7663" max="7669" width="9.5" style="1"/>
    <col min="7670" max="7670" width="7.296875" style="1" customWidth="1"/>
    <col min="7671" max="7679" width="10.59765625" style="1" customWidth="1"/>
    <col min="7680" max="7680" width="7.296875" style="1" customWidth="1"/>
    <col min="7681" max="7681" width="18.69921875" style="1" customWidth="1"/>
    <col min="7682" max="7683" width="2.19921875" style="1" customWidth="1"/>
    <col min="7684" max="7752" width="9.796875" style="1" customWidth="1"/>
    <col min="7753" max="7753" width="3.3984375" style="1" customWidth="1"/>
    <col min="7754" max="7917" width="9.796875" style="1" customWidth="1"/>
    <col min="7918" max="7918" width="4.59765625" style="1" customWidth="1"/>
    <col min="7919" max="7925" width="9.5" style="1"/>
    <col min="7926" max="7926" width="7.296875" style="1" customWidth="1"/>
    <col min="7927" max="7935" width="10.59765625" style="1" customWidth="1"/>
    <col min="7936" max="7936" width="7.296875" style="1" customWidth="1"/>
    <col min="7937" max="7937" width="18.69921875" style="1" customWidth="1"/>
    <col min="7938" max="7939" width="2.19921875" style="1" customWidth="1"/>
    <col min="7940" max="8008" width="9.796875" style="1" customWidth="1"/>
    <col min="8009" max="8009" width="3.3984375" style="1" customWidth="1"/>
    <col min="8010" max="8173" width="9.796875" style="1" customWidth="1"/>
    <col min="8174" max="8174" width="4.59765625" style="1" customWidth="1"/>
    <col min="8175" max="8181" width="9.5" style="1"/>
    <col min="8182" max="8182" width="7.296875" style="1" customWidth="1"/>
    <col min="8183" max="8191" width="10.59765625" style="1" customWidth="1"/>
    <col min="8192" max="8192" width="7.296875" style="1" customWidth="1"/>
    <col min="8193" max="8193" width="18.69921875" style="1" customWidth="1"/>
    <col min="8194" max="8195" width="2.19921875" style="1" customWidth="1"/>
    <col min="8196" max="8264" width="9.796875" style="1" customWidth="1"/>
    <col min="8265" max="8265" width="3.3984375" style="1" customWidth="1"/>
    <col min="8266" max="8429" width="9.796875" style="1" customWidth="1"/>
    <col min="8430" max="8430" width="4.59765625" style="1" customWidth="1"/>
    <col min="8431" max="8437" width="9.5" style="1"/>
    <col min="8438" max="8438" width="7.296875" style="1" customWidth="1"/>
    <col min="8439" max="8447" width="10.59765625" style="1" customWidth="1"/>
    <col min="8448" max="8448" width="7.296875" style="1" customWidth="1"/>
    <col min="8449" max="8449" width="18.69921875" style="1" customWidth="1"/>
    <col min="8450" max="8451" width="2.19921875" style="1" customWidth="1"/>
    <col min="8452" max="8520" width="9.796875" style="1" customWidth="1"/>
    <col min="8521" max="8521" width="3.3984375" style="1" customWidth="1"/>
    <col min="8522" max="8685" width="9.796875" style="1" customWidth="1"/>
    <col min="8686" max="8686" width="4.59765625" style="1" customWidth="1"/>
    <col min="8687" max="8693" width="9.5" style="1"/>
    <col min="8694" max="8694" width="7.296875" style="1" customWidth="1"/>
    <col min="8695" max="8703" width="10.59765625" style="1" customWidth="1"/>
    <col min="8704" max="8704" width="7.296875" style="1" customWidth="1"/>
    <col min="8705" max="8705" width="18.69921875" style="1" customWidth="1"/>
    <col min="8706" max="8707" width="2.19921875" style="1" customWidth="1"/>
    <col min="8708" max="8776" width="9.796875" style="1" customWidth="1"/>
    <col min="8777" max="8777" width="3.3984375" style="1" customWidth="1"/>
    <col min="8778" max="8941" width="9.796875" style="1" customWidth="1"/>
    <col min="8942" max="8942" width="4.59765625" style="1" customWidth="1"/>
    <col min="8943" max="8949" width="9.5" style="1"/>
    <col min="8950" max="8950" width="7.296875" style="1" customWidth="1"/>
    <col min="8951" max="8959" width="10.59765625" style="1" customWidth="1"/>
    <col min="8960" max="8960" width="7.296875" style="1" customWidth="1"/>
    <col min="8961" max="8961" width="18.69921875" style="1" customWidth="1"/>
    <col min="8962" max="8963" width="2.19921875" style="1" customWidth="1"/>
    <col min="8964" max="9032" width="9.796875" style="1" customWidth="1"/>
    <col min="9033" max="9033" width="3.3984375" style="1" customWidth="1"/>
    <col min="9034" max="9197" width="9.796875" style="1" customWidth="1"/>
    <col min="9198" max="9198" width="4.59765625" style="1" customWidth="1"/>
    <col min="9199" max="9205" width="9.5" style="1"/>
    <col min="9206" max="9206" width="7.296875" style="1" customWidth="1"/>
    <col min="9207" max="9215" width="10.59765625" style="1" customWidth="1"/>
    <col min="9216" max="9216" width="7.296875" style="1" customWidth="1"/>
    <col min="9217" max="9217" width="18.69921875" style="1" customWidth="1"/>
    <col min="9218" max="9219" width="2.19921875" style="1" customWidth="1"/>
    <col min="9220" max="9288" width="9.796875" style="1" customWidth="1"/>
    <col min="9289" max="9289" width="3.3984375" style="1" customWidth="1"/>
    <col min="9290" max="9453" width="9.796875" style="1" customWidth="1"/>
    <col min="9454" max="9454" width="4.59765625" style="1" customWidth="1"/>
    <col min="9455" max="9461" width="9.5" style="1"/>
    <col min="9462" max="9462" width="7.296875" style="1" customWidth="1"/>
    <col min="9463" max="9471" width="10.59765625" style="1" customWidth="1"/>
    <col min="9472" max="9472" width="7.296875" style="1" customWidth="1"/>
    <col min="9473" max="9473" width="18.69921875" style="1" customWidth="1"/>
    <col min="9474" max="9475" width="2.19921875" style="1" customWidth="1"/>
    <col min="9476" max="9544" width="9.796875" style="1" customWidth="1"/>
    <col min="9545" max="9545" width="3.3984375" style="1" customWidth="1"/>
    <col min="9546" max="9709" width="9.796875" style="1" customWidth="1"/>
    <col min="9710" max="9710" width="4.59765625" style="1" customWidth="1"/>
    <col min="9711" max="9717" width="9.5" style="1"/>
    <col min="9718" max="9718" width="7.296875" style="1" customWidth="1"/>
    <col min="9719" max="9727" width="10.59765625" style="1" customWidth="1"/>
    <col min="9728" max="9728" width="7.296875" style="1" customWidth="1"/>
    <col min="9729" max="9729" width="18.69921875" style="1" customWidth="1"/>
    <col min="9730" max="9731" width="2.19921875" style="1" customWidth="1"/>
    <col min="9732" max="9800" width="9.796875" style="1" customWidth="1"/>
    <col min="9801" max="9801" width="3.3984375" style="1" customWidth="1"/>
    <col min="9802" max="9965" width="9.796875" style="1" customWidth="1"/>
    <col min="9966" max="9966" width="4.59765625" style="1" customWidth="1"/>
    <col min="9967" max="9973" width="9.5" style="1"/>
    <col min="9974" max="9974" width="7.296875" style="1" customWidth="1"/>
    <col min="9975" max="9983" width="10.59765625" style="1" customWidth="1"/>
    <col min="9984" max="9984" width="7.296875" style="1" customWidth="1"/>
    <col min="9985" max="9985" width="18.69921875" style="1" customWidth="1"/>
    <col min="9986" max="9987" width="2.19921875" style="1" customWidth="1"/>
    <col min="9988" max="10056" width="9.796875" style="1" customWidth="1"/>
    <col min="10057" max="10057" width="3.3984375" style="1" customWidth="1"/>
    <col min="10058" max="10221" width="9.796875" style="1" customWidth="1"/>
    <col min="10222" max="10222" width="4.59765625" style="1" customWidth="1"/>
    <col min="10223" max="10229" width="9.5" style="1"/>
    <col min="10230" max="10230" width="7.296875" style="1" customWidth="1"/>
    <col min="10231" max="10239" width="10.59765625" style="1" customWidth="1"/>
    <col min="10240" max="10240" width="7.296875" style="1" customWidth="1"/>
    <col min="10241" max="10241" width="18.69921875" style="1" customWidth="1"/>
    <col min="10242" max="10243" width="2.19921875" style="1" customWidth="1"/>
    <col min="10244" max="10312" width="9.796875" style="1" customWidth="1"/>
    <col min="10313" max="10313" width="3.3984375" style="1" customWidth="1"/>
    <col min="10314" max="10477" width="9.796875" style="1" customWidth="1"/>
    <col min="10478" max="10478" width="4.59765625" style="1" customWidth="1"/>
    <col min="10479" max="10485" width="9.5" style="1"/>
    <col min="10486" max="10486" width="7.296875" style="1" customWidth="1"/>
    <col min="10487" max="10495" width="10.59765625" style="1" customWidth="1"/>
    <col min="10496" max="10496" width="7.296875" style="1" customWidth="1"/>
    <col min="10497" max="10497" width="18.69921875" style="1" customWidth="1"/>
    <col min="10498" max="10499" width="2.19921875" style="1" customWidth="1"/>
    <col min="10500" max="10568" width="9.796875" style="1" customWidth="1"/>
    <col min="10569" max="10569" width="3.3984375" style="1" customWidth="1"/>
    <col min="10570" max="10733" width="9.796875" style="1" customWidth="1"/>
    <col min="10734" max="10734" width="4.59765625" style="1" customWidth="1"/>
    <col min="10735" max="10741" width="9.5" style="1"/>
    <col min="10742" max="10742" width="7.296875" style="1" customWidth="1"/>
    <col min="10743" max="10751" width="10.59765625" style="1" customWidth="1"/>
    <col min="10752" max="10752" width="7.296875" style="1" customWidth="1"/>
    <col min="10753" max="10753" width="18.69921875" style="1" customWidth="1"/>
    <col min="10754" max="10755" width="2.19921875" style="1" customWidth="1"/>
    <col min="10756" max="10824" width="9.796875" style="1" customWidth="1"/>
    <col min="10825" max="10825" width="3.3984375" style="1" customWidth="1"/>
    <col min="10826" max="10989" width="9.796875" style="1" customWidth="1"/>
    <col min="10990" max="10990" width="4.59765625" style="1" customWidth="1"/>
    <col min="10991" max="10997" width="9.5" style="1"/>
    <col min="10998" max="10998" width="7.296875" style="1" customWidth="1"/>
    <col min="10999" max="11007" width="10.59765625" style="1" customWidth="1"/>
    <col min="11008" max="11008" width="7.296875" style="1" customWidth="1"/>
    <col min="11009" max="11009" width="18.69921875" style="1" customWidth="1"/>
    <col min="11010" max="11011" width="2.19921875" style="1" customWidth="1"/>
    <col min="11012" max="11080" width="9.796875" style="1" customWidth="1"/>
    <col min="11081" max="11081" width="3.3984375" style="1" customWidth="1"/>
    <col min="11082" max="11245" width="9.796875" style="1" customWidth="1"/>
    <col min="11246" max="11246" width="4.59765625" style="1" customWidth="1"/>
    <col min="11247" max="11253" width="9.5" style="1"/>
    <col min="11254" max="11254" width="7.296875" style="1" customWidth="1"/>
    <col min="11255" max="11263" width="10.59765625" style="1" customWidth="1"/>
    <col min="11264" max="11264" width="7.296875" style="1" customWidth="1"/>
    <col min="11265" max="11265" width="18.69921875" style="1" customWidth="1"/>
    <col min="11266" max="11267" width="2.19921875" style="1" customWidth="1"/>
    <col min="11268" max="11336" width="9.796875" style="1" customWidth="1"/>
    <col min="11337" max="11337" width="3.3984375" style="1" customWidth="1"/>
    <col min="11338" max="11501" width="9.796875" style="1" customWidth="1"/>
    <col min="11502" max="11502" width="4.59765625" style="1" customWidth="1"/>
    <col min="11503" max="11509" width="9.5" style="1"/>
    <col min="11510" max="11510" width="7.296875" style="1" customWidth="1"/>
    <col min="11511" max="11519" width="10.59765625" style="1" customWidth="1"/>
    <col min="11520" max="11520" width="7.296875" style="1" customWidth="1"/>
    <col min="11521" max="11521" width="18.69921875" style="1" customWidth="1"/>
    <col min="11522" max="11523" width="2.19921875" style="1" customWidth="1"/>
    <col min="11524" max="11592" width="9.796875" style="1" customWidth="1"/>
    <col min="11593" max="11593" width="3.3984375" style="1" customWidth="1"/>
    <col min="11594" max="11757" width="9.796875" style="1" customWidth="1"/>
    <col min="11758" max="11758" width="4.59765625" style="1" customWidth="1"/>
    <col min="11759" max="11765" width="9.5" style="1"/>
    <col min="11766" max="11766" width="7.296875" style="1" customWidth="1"/>
    <col min="11767" max="11775" width="10.59765625" style="1" customWidth="1"/>
    <col min="11776" max="11776" width="7.296875" style="1" customWidth="1"/>
    <col min="11777" max="11777" width="18.69921875" style="1" customWidth="1"/>
    <col min="11778" max="11779" width="2.19921875" style="1" customWidth="1"/>
    <col min="11780" max="11848" width="9.796875" style="1" customWidth="1"/>
    <col min="11849" max="11849" width="3.3984375" style="1" customWidth="1"/>
    <col min="11850" max="12013" width="9.796875" style="1" customWidth="1"/>
    <col min="12014" max="12014" width="4.59765625" style="1" customWidth="1"/>
    <col min="12015" max="12021" width="9.5" style="1"/>
    <col min="12022" max="12022" width="7.296875" style="1" customWidth="1"/>
    <col min="12023" max="12031" width="10.59765625" style="1" customWidth="1"/>
    <col min="12032" max="12032" width="7.296875" style="1" customWidth="1"/>
    <col min="12033" max="12033" width="18.69921875" style="1" customWidth="1"/>
    <col min="12034" max="12035" width="2.19921875" style="1" customWidth="1"/>
    <col min="12036" max="12104" width="9.796875" style="1" customWidth="1"/>
    <col min="12105" max="12105" width="3.3984375" style="1" customWidth="1"/>
    <col min="12106" max="12269" width="9.796875" style="1" customWidth="1"/>
    <col min="12270" max="12270" width="4.59765625" style="1" customWidth="1"/>
    <col min="12271" max="12277" width="9.5" style="1"/>
    <col min="12278" max="12278" width="7.296875" style="1" customWidth="1"/>
    <col min="12279" max="12287" width="10.59765625" style="1" customWidth="1"/>
    <col min="12288" max="12288" width="7.296875" style="1" customWidth="1"/>
    <col min="12289" max="12289" width="18.69921875" style="1" customWidth="1"/>
    <col min="12290" max="12291" width="2.19921875" style="1" customWidth="1"/>
    <col min="12292" max="12360" width="9.796875" style="1" customWidth="1"/>
    <col min="12361" max="12361" width="3.3984375" style="1" customWidth="1"/>
    <col min="12362" max="12525" width="9.796875" style="1" customWidth="1"/>
    <col min="12526" max="12526" width="4.59765625" style="1" customWidth="1"/>
    <col min="12527" max="12533" width="9.5" style="1"/>
    <col min="12534" max="12534" width="7.296875" style="1" customWidth="1"/>
    <col min="12535" max="12543" width="10.59765625" style="1" customWidth="1"/>
    <col min="12544" max="12544" width="7.296875" style="1" customWidth="1"/>
    <col min="12545" max="12545" width="18.69921875" style="1" customWidth="1"/>
    <col min="12546" max="12547" width="2.19921875" style="1" customWidth="1"/>
    <col min="12548" max="12616" width="9.796875" style="1" customWidth="1"/>
    <col min="12617" max="12617" width="3.3984375" style="1" customWidth="1"/>
    <col min="12618" max="12781" width="9.796875" style="1" customWidth="1"/>
    <col min="12782" max="12782" width="4.59765625" style="1" customWidth="1"/>
    <col min="12783" max="12789" width="9.5" style="1"/>
    <col min="12790" max="12790" width="7.296875" style="1" customWidth="1"/>
    <col min="12791" max="12799" width="10.59765625" style="1" customWidth="1"/>
    <col min="12800" max="12800" width="7.296875" style="1" customWidth="1"/>
    <col min="12801" max="12801" width="18.69921875" style="1" customWidth="1"/>
    <col min="12802" max="12803" width="2.19921875" style="1" customWidth="1"/>
    <col min="12804" max="12872" width="9.796875" style="1" customWidth="1"/>
    <col min="12873" max="12873" width="3.3984375" style="1" customWidth="1"/>
    <col min="12874" max="13037" width="9.796875" style="1" customWidth="1"/>
    <col min="13038" max="13038" width="4.59765625" style="1" customWidth="1"/>
    <col min="13039" max="13045" width="9.5" style="1"/>
    <col min="13046" max="13046" width="7.296875" style="1" customWidth="1"/>
    <col min="13047" max="13055" width="10.59765625" style="1" customWidth="1"/>
    <col min="13056" max="13056" width="7.296875" style="1" customWidth="1"/>
    <col min="13057" max="13057" width="18.69921875" style="1" customWidth="1"/>
    <col min="13058" max="13059" width="2.19921875" style="1" customWidth="1"/>
    <col min="13060" max="13128" width="9.796875" style="1" customWidth="1"/>
    <col min="13129" max="13129" width="3.3984375" style="1" customWidth="1"/>
    <col min="13130" max="13293" width="9.796875" style="1" customWidth="1"/>
    <col min="13294" max="13294" width="4.59765625" style="1" customWidth="1"/>
    <col min="13295" max="13301" width="9.5" style="1"/>
    <col min="13302" max="13302" width="7.296875" style="1" customWidth="1"/>
    <col min="13303" max="13311" width="10.59765625" style="1" customWidth="1"/>
    <col min="13312" max="13312" width="7.296875" style="1" customWidth="1"/>
    <col min="13313" max="13313" width="18.69921875" style="1" customWidth="1"/>
    <col min="13314" max="13315" width="2.19921875" style="1" customWidth="1"/>
    <col min="13316" max="13384" width="9.796875" style="1" customWidth="1"/>
    <col min="13385" max="13385" width="3.3984375" style="1" customWidth="1"/>
    <col min="13386" max="13549" width="9.796875" style="1" customWidth="1"/>
    <col min="13550" max="13550" width="4.59765625" style="1" customWidth="1"/>
    <col min="13551" max="13557" width="9.5" style="1"/>
    <col min="13558" max="13558" width="7.296875" style="1" customWidth="1"/>
    <col min="13559" max="13567" width="10.59765625" style="1" customWidth="1"/>
    <col min="13568" max="13568" width="7.296875" style="1" customWidth="1"/>
    <col min="13569" max="13569" width="18.69921875" style="1" customWidth="1"/>
    <col min="13570" max="13571" width="2.19921875" style="1" customWidth="1"/>
    <col min="13572" max="13640" width="9.796875" style="1" customWidth="1"/>
    <col min="13641" max="13641" width="3.3984375" style="1" customWidth="1"/>
    <col min="13642" max="13805" width="9.796875" style="1" customWidth="1"/>
    <col min="13806" max="13806" width="4.59765625" style="1" customWidth="1"/>
    <col min="13807" max="13813" width="9.5" style="1"/>
    <col min="13814" max="13814" width="7.296875" style="1" customWidth="1"/>
    <col min="13815" max="13823" width="10.59765625" style="1" customWidth="1"/>
    <col min="13824" max="13824" width="7.296875" style="1" customWidth="1"/>
    <col min="13825" max="13825" width="18.69921875" style="1" customWidth="1"/>
    <col min="13826" max="13827" width="2.19921875" style="1" customWidth="1"/>
    <col min="13828" max="13896" width="9.796875" style="1" customWidth="1"/>
    <col min="13897" max="13897" width="3.3984375" style="1" customWidth="1"/>
    <col min="13898" max="14061" width="9.796875" style="1" customWidth="1"/>
    <col min="14062" max="14062" width="4.59765625" style="1" customWidth="1"/>
    <col min="14063" max="14069" width="9.5" style="1"/>
    <col min="14070" max="14070" width="7.296875" style="1" customWidth="1"/>
    <col min="14071" max="14079" width="10.59765625" style="1" customWidth="1"/>
    <col min="14080" max="14080" width="7.296875" style="1" customWidth="1"/>
    <col min="14081" max="14081" width="18.69921875" style="1" customWidth="1"/>
    <col min="14082" max="14083" width="2.19921875" style="1" customWidth="1"/>
    <col min="14084" max="14152" width="9.796875" style="1" customWidth="1"/>
    <col min="14153" max="14153" width="3.3984375" style="1" customWidth="1"/>
    <col min="14154" max="14317" width="9.796875" style="1" customWidth="1"/>
    <col min="14318" max="14318" width="4.59765625" style="1" customWidth="1"/>
    <col min="14319" max="14325" width="9.5" style="1"/>
    <col min="14326" max="14326" width="7.296875" style="1" customWidth="1"/>
    <col min="14327" max="14335" width="10.59765625" style="1" customWidth="1"/>
    <col min="14336" max="14336" width="7.296875" style="1" customWidth="1"/>
    <col min="14337" max="14337" width="18.69921875" style="1" customWidth="1"/>
    <col min="14338" max="14339" width="2.19921875" style="1" customWidth="1"/>
    <col min="14340" max="14408" width="9.796875" style="1" customWidth="1"/>
    <col min="14409" max="14409" width="3.3984375" style="1" customWidth="1"/>
    <col min="14410" max="14573" width="9.796875" style="1" customWidth="1"/>
    <col min="14574" max="14574" width="4.59765625" style="1" customWidth="1"/>
    <col min="14575" max="14581" width="9.5" style="1"/>
    <col min="14582" max="14582" width="7.296875" style="1" customWidth="1"/>
    <col min="14583" max="14591" width="10.59765625" style="1" customWidth="1"/>
    <col min="14592" max="14592" width="7.296875" style="1" customWidth="1"/>
    <col min="14593" max="14593" width="18.69921875" style="1" customWidth="1"/>
    <col min="14594" max="14595" width="2.19921875" style="1" customWidth="1"/>
    <col min="14596" max="14664" width="9.796875" style="1" customWidth="1"/>
    <col min="14665" max="14665" width="3.3984375" style="1" customWidth="1"/>
    <col min="14666" max="14829" width="9.796875" style="1" customWidth="1"/>
    <col min="14830" max="14830" width="4.59765625" style="1" customWidth="1"/>
    <col min="14831" max="14837" width="9.5" style="1"/>
    <col min="14838" max="14838" width="7.296875" style="1" customWidth="1"/>
    <col min="14839" max="14847" width="10.59765625" style="1" customWidth="1"/>
    <col min="14848" max="14848" width="7.296875" style="1" customWidth="1"/>
    <col min="14849" max="14849" width="18.69921875" style="1" customWidth="1"/>
    <col min="14850" max="14851" width="2.19921875" style="1" customWidth="1"/>
    <col min="14852" max="14920" width="9.796875" style="1" customWidth="1"/>
    <col min="14921" max="14921" width="3.3984375" style="1" customWidth="1"/>
    <col min="14922" max="15085" width="9.796875" style="1" customWidth="1"/>
    <col min="15086" max="15086" width="4.59765625" style="1" customWidth="1"/>
    <col min="15087" max="15093" width="9.5" style="1"/>
    <col min="15094" max="15094" width="7.296875" style="1" customWidth="1"/>
    <col min="15095" max="15103" width="10.59765625" style="1" customWidth="1"/>
    <col min="15104" max="15104" width="7.296875" style="1" customWidth="1"/>
    <col min="15105" max="15105" width="18.69921875" style="1" customWidth="1"/>
    <col min="15106" max="15107" width="2.19921875" style="1" customWidth="1"/>
    <col min="15108" max="15176" width="9.796875" style="1" customWidth="1"/>
    <col min="15177" max="15177" width="3.3984375" style="1" customWidth="1"/>
    <col min="15178" max="15341" width="9.796875" style="1" customWidth="1"/>
    <col min="15342" max="15342" width="4.59765625" style="1" customWidth="1"/>
    <col min="15343" max="15349" width="9.5" style="1"/>
    <col min="15350" max="15350" width="7.296875" style="1" customWidth="1"/>
    <col min="15351" max="15359" width="10.59765625" style="1" customWidth="1"/>
    <col min="15360" max="15360" width="7.296875" style="1" customWidth="1"/>
    <col min="15361" max="15361" width="18.69921875" style="1" customWidth="1"/>
    <col min="15362" max="15363" width="2.19921875" style="1" customWidth="1"/>
    <col min="15364" max="15432" width="9.796875" style="1" customWidth="1"/>
    <col min="15433" max="15433" width="3.3984375" style="1" customWidth="1"/>
    <col min="15434" max="15597" width="9.796875" style="1" customWidth="1"/>
    <col min="15598" max="15598" width="4.59765625" style="1" customWidth="1"/>
    <col min="15599" max="15605" width="9.5" style="1"/>
    <col min="15606" max="15606" width="7.296875" style="1" customWidth="1"/>
    <col min="15607" max="15615" width="10.59765625" style="1" customWidth="1"/>
    <col min="15616" max="15616" width="7.296875" style="1" customWidth="1"/>
    <col min="15617" max="15617" width="18.69921875" style="1" customWidth="1"/>
    <col min="15618" max="15619" width="2.19921875" style="1" customWidth="1"/>
    <col min="15620" max="15688" width="9.796875" style="1" customWidth="1"/>
    <col min="15689" max="15689" width="3.3984375" style="1" customWidth="1"/>
    <col min="15690" max="15853" width="9.796875" style="1" customWidth="1"/>
    <col min="15854" max="15854" width="4.59765625" style="1" customWidth="1"/>
    <col min="15855" max="15861" width="9.5" style="1"/>
    <col min="15862" max="15862" width="7.296875" style="1" customWidth="1"/>
    <col min="15863" max="15871" width="10.59765625" style="1" customWidth="1"/>
    <col min="15872" max="15872" width="7.296875" style="1" customWidth="1"/>
    <col min="15873" max="15873" width="18.69921875" style="1" customWidth="1"/>
    <col min="15874" max="15875" width="2.19921875" style="1" customWidth="1"/>
    <col min="15876" max="15944" width="9.796875" style="1" customWidth="1"/>
    <col min="15945" max="15945" width="3.3984375" style="1" customWidth="1"/>
    <col min="15946" max="16109" width="9.796875" style="1" customWidth="1"/>
    <col min="16110" max="16110" width="4.59765625" style="1" customWidth="1"/>
    <col min="16111" max="16117" width="9.5" style="1"/>
    <col min="16118" max="16118" width="7.296875" style="1" customWidth="1"/>
    <col min="16119" max="16127" width="10.59765625" style="1" customWidth="1"/>
    <col min="16128" max="16128" width="7.296875" style="1" customWidth="1"/>
    <col min="16129" max="16129" width="18.69921875" style="1" customWidth="1"/>
    <col min="16130" max="16131" width="2.19921875" style="1" customWidth="1"/>
    <col min="16132" max="16200" width="9.796875" style="1" customWidth="1"/>
    <col min="16201" max="16201" width="3.3984375" style="1" customWidth="1"/>
    <col min="16202" max="16365" width="9.796875" style="1" customWidth="1"/>
    <col min="16366" max="16366" width="4.59765625" style="1" customWidth="1"/>
    <col min="16367" max="16384" width="9.5" style="1"/>
  </cols>
  <sheetData>
    <row r="1" spans="2:24" ht="3" customHeight="1">
      <c r="B1" s="7"/>
      <c r="C1" s="7"/>
      <c r="D1" s="7"/>
      <c r="E1" s="7"/>
      <c r="F1" s="7"/>
      <c r="G1" s="7"/>
      <c r="H1" s="7"/>
      <c r="I1" s="7"/>
      <c r="J1" s="7"/>
      <c r="K1" s="7"/>
      <c r="L1" s="5"/>
      <c r="N1" s="5"/>
      <c r="P1" s="596"/>
      <c r="Q1" s="596"/>
      <c r="R1" s="596"/>
      <c r="S1" s="596"/>
      <c r="T1" s="596"/>
      <c r="U1" s="596"/>
      <c r="V1" s="596"/>
      <c r="W1" s="596"/>
      <c r="X1" s="596"/>
    </row>
    <row r="2" spans="2:24" ht="10" customHeight="1" thickBot="1">
      <c r="B2" s="7"/>
      <c r="C2" s="597"/>
      <c r="D2" s="597"/>
      <c r="E2" s="597"/>
      <c r="F2" s="597"/>
      <c r="G2" s="597"/>
      <c r="H2" s="597"/>
      <c r="I2" s="597"/>
      <c r="J2" s="597"/>
      <c r="K2" s="597"/>
      <c r="L2" s="5"/>
      <c r="N2" s="5"/>
      <c r="P2" s="112"/>
      <c r="Q2" s="112"/>
      <c r="R2" s="112"/>
      <c r="S2" s="112"/>
      <c r="T2" s="112"/>
      <c r="U2" s="112"/>
      <c r="V2" s="112"/>
      <c r="W2" s="112"/>
      <c r="X2" s="112"/>
    </row>
    <row r="3" spans="2:24">
      <c r="B3" s="175"/>
      <c r="C3" s="15">
        <v>45661</v>
      </c>
      <c r="D3" s="15">
        <v>45668</v>
      </c>
      <c r="E3" s="15">
        <v>45675</v>
      </c>
      <c r="F3" s="15">
        <v>45682</v>
      </c>
      <c r="G3" s="15">
        <v>45689</v>
      </c>
      <c r="H3" s="15">
        <v>45696</v>
      </c>
      <c r="I3" s="15">
        <v>45703</v>
      </c>
      <c r="J3" s="15">
        <v>45710</v>
      </c>
      <c r="K3" s="15">
        <v>45717</v>
      </c>
      <c r="L3" s="15">
        <v>45724</v>
      </c>
      <c r="M3" s="15">
        <v>45731</v>
      </c>
      <c r="N3" s="15">
        <v>45738</v>
      </c>
      <c r="O3" s="176">
        <v>45745</v>
      </c>
      <c r="P3" s="112"/>
      <c r="Q3" s="111"/>
      <c r="R3" s="111"/>
      <c r="S3" s="112"/>
      <c r="T3" s="111"/>
      <c r="U3" s="111"/>
      <c r="V3" s="112"/>
      <c r="W3" s="111"/>
      <c r="X3" s="111"/>
    </row>
    <row r="4" spans="2:24" ht="12" customHeight="1">
      <c r="B4" s="395" t="s">
        <v>134</v>
      </c>
      <c r="C4" s="385"/>
      <c r="D4" s="386"/>
      <c r="E4" s="386"/>
      <c r="F4" s="386"/>
      <c r="G4" s="386"/>
      <c r="H4" s="386"/>
      <c r="I4" s="187"/>
      <c r="J4" s="188" t="s">
        <v>289</v>
      </c>
      <c r="K4" s="389"/>
      <c r="L4" s="390" t="s">
        <v>290</v>
      </c>
      <c r="M4" s="390" t="s">
        <v>290</v>
      </c>
      <c r="N4" s="390" t="s">
        <v>289</v>
      </c>
      <c r="O4" s="391" t="s">
        <v>290</v>
      </c>
      <c r="P4" s="113"/>
      <c r="Q4" s="111"/>
      <c r="R4" s="111"/>
      <c r="S4" s="112"/>
      <c r="T4" s="111"/>
      <c r="U4" s="111"/>
      <c r="V4" s="112"/>
      <c r="W4" s="111"/>
      <c r="X4" s="111"/>
    </row>
    <row r="5" spans="2:24" ht="12" customHeight="1">
      <c r="B5" s="395" t="s">
        <v>143</v>
      </c>
      <c r="C5" s="598" t="s">
        <v>295</v>
      </c>
      <c r="D5" s="598"/>
      <c r="E5" s="598"/>
      <c r="F5" s="387" t="s">
        <v>291</v>
      </c>
      <c r="G5" s="387"/>
      <c r="H5" s="387"/>
      <c r="I5" s="189"/>
      <c r="J5" s="189"/>
      <c r="K5" s="392"/>
      <c r="L5" s="388"/>
      <c r="M5" s="388"/>
      <c r="N5" s="388"/>
      <c r="O5" s="393"/>
    </row>
    <row r="6" spans="2:24" ht="12" customHeight="1">
      <c r="B6" s="395" t="s">
        <v>144</v>
      </c>
      <c r="C6" s="387" t="s">
        <v>294</v>
      </c>
      <c r="D6" s="387"/>
      <c r="E6" s="387"/>
      <c r="F6" s="387"/>
      <c r="G6" s="387"/>
      <c r="H6" s="387"/>
      <c r="I6" s="189"/>
      <c r="J6" s="189"/>
      <c r="K6" s="392"/>
      <c r="L6" s="388"/>
      <c r="M6" s="388"/>
      <c r="N6" s="387" t="s">
        <v>292</v>
      </c>
      <c r="O6" s="393"/>
    </row>
    <row r="7" spans="2:24" ht="12" customHeight="1">
      <c r="B7" s="395" t="s">
        <v>296</v>
      </c>
      <c r="C7" s="387" t="s">
        <v>297</v>
      </c>
      <c r="D7" s="387" t="s">
        <v>298</v>
      </c>
      <c r="E7" s="387"/>
      <c r="F7" s="387" t="s">
        <v>299</v>
      </c>
      <c r="G7" s="387"/>
      <c r="H7" s="387"/>
      <c r="I7" s="189"/>
      <c r="J7" s="189"/>
      <c r="K7" s="392"/>
      <c r="L7" s="387" t="s">
        <v>300</v>
      </c>
      <c r="M7" s="388"/>
      <c r="N7" s="387" t="s">
        <v>298</v>
      </c>
      <c r="O7" s="393"/>
    </row>
    <row r="8" spans="2:24" ht="14" customHeight="1">
      <c r="B8" s="395" t="s">
        <v>310</v>
      </c>
      <c r="C8" s="388"/>
      <c r="D8" s="387"/>
      <c r="E8" s="387"/>
      <c r="F8" s="387"/>
      <c r="G8" s="387" t="s">
        <v>291</v>
      </c>
      <c r="H8" s="387"/>
      <c r="I8" s="189"/>
      <c r="J8" s="189" t="s">
        <v>291</v>
      </c>
      <c r="K8" s="388"/>
      <c r="L8" s="387"/>
      <c r="M8" s="387"/>
      <c r="N8" s="387"/>
      <c r="O8" s="394"/>
    </row>
    <row r="9" spans="2:24" ht="14" customHeight="1">
      <c r="B9" s="395" t="s">
        <v>311</v>
      </c>
      <c r="C9" s="388"/>
      <c r="D9" s="387" t="s">
        <v>291</v>
      </c>
      <c r="E9" s="387" t="s">
        <v>291</v>
      </c>
      <c r="F9" s="598" t="s">
        <v>312</v>
      </c>
      <c r="G9" s="598"/>
      <c r="H9" s="598"/>
      <c r="I9" s="189"/>
      <c r="J9" s="189"/>
      <c r="K9" s="600" t="s">
        <v>312</v>
      </c>
      <c r="L9" s="601"/>
      <c r="M9" s="601"/>
      <c r="N9" s="601"/>
      <c r="O9" s="602"/>
    </row>
    <row r="10" spans="2:24" ht="12" customHeight="1">
      <c r="B10" s="396" t="s">
        <v>142</v>
      </c>
      <c r="C10" s="229"/>
      <c r="D10" s="230" t="s">
        <v>291</v>
      </c>
      <c r="E10" s="230"/>
      <c r="F10" s="230" t="s">
        <v>291</v>
      </c>
      <c r="G10" s="230"/>
      <c r="H10" s="230" t="s">
        <v>291</v>
      </c>
      <c r="I10" s="189" t="s">
        <v>291</v>
      </c>
      <c r="J10" s="190"/>
      <c r="K10" s="229"/>
      <c r="L10" s="230" t="s">
        <v>292</v>
      </c>
      <c r="M10" s="230" t="s">
        <v>291</v>
      </c>
      <c r="N10" s="230" t="s">
        <v>293</v>
      </c>
      <c r="O10" s="234" t="s">
        <v>294</v>
      </c>
    </row>
    <row r="11" spans="2:24" ht="12" customHeight="1">
      <c r="B11" s="396" t="s">
        <v>136</v>
      </c>
      <c r="C11" s="231"/>
      <c r="D11" s="231"/>
      <c r="E11" s="232" t="s">
        <v>301</v>
      </c>
      <c r="F11" s="232"/>
      <c r="G11" s="232" t="s">
        <v>301</v>
      </c>
      <c r="H11" s="232" t="s">
        <v>302</v>
      </c>
      <c r="I11" s="191"/>
      <c r="J11" s="191"/>
      <c r="K11" s="235"/>
      <c r="L11" s="229"/>
      <c r="M11" s="232" t="s">
        <v>302</v>
      </c>
      <c r="N11" s="229"/>
      <c r="O11" s="236"/>
    </row>
    <row r="12" spans="2:24" ht="12" customHeight="1">
      <c r="B12" s="396" t="s">
        <v>145</v>
      </c>
      <c r="C12" s="230"/>
      <c r="D12" s="230" t="s">
        <v>303</v>
      </c>
      <c r="E12" s="230"/>
      <c r="F12" s="230" t="s">
        <v>304</v>
      </c>
      <c r="G12" s="230"/>
      <c r="H12" s="230" t="s">
        <v>300</v>
      </c>
      <c r="I12" s="189"/>
      <c r="J12" s="189"/>
      <c r="K12" s="237"/>
      <c r="L12" s="229"/>
      <c r="M12" s="230" t="s">
        <v>303</v>
      </c>
      <c r="N12" s="230"/>
      <c r="O12" s="234" t="s">
        <v>304</v>
      </c>
    </row>
    <row r="13" spans="2:24" ht="50" customHeight="1">
      <c r="B13" s="396" t="s">
        <v>128</v>
      </c>
      <c r="C13" s="233"/>
      <c r="D13" s="603" t="s">
        <v>306</v>
      </c>
      <c r="E13" s="604"/>
      <c r="F13" s="604"/>
      <c r="G13" s="605"/>
      <c r="H13" s="229"/>
      <c r="I13" s="599" t="s">
        <v>309</v>
      </c>
      <c r="J13" s="599" t="s">
        <v>309</v>
      </c>
      <c r="K13" s="229"/>
      <c r="L13" s="229"/>
      <c r="M13" s="229"/>
      <c r="N13" s="229"/>
      <c r="O13" s="236"/>
    </row>
    <row r="14" spans="2:24" ht="15.5" customHeight="1">
      <c r="B14" s="397" t="s">
        <v>308</v>
      </c>
      <c r="C14" s="238"/>
      <c r="D14" s="606"/>
      <c r="E14" s="607"/>
      <c r="F14" s="607"/>
      <c r="G14" s="608"/>
      <c r="H14" s="185"/>
      <c r="I14" s="599"/>
      <c r="J14" s="599"/>
      <c r="K14" s="185"/>
      <c r="L14" s="185"/>
      <c r="M14" s="185"/>
      <c r="N14" s="185"/>
      <c r="O14" s="186"/>
    </row>
    <row r="15" spans="2:24" ht="12" customHeight="1">
      <c r="B15" s="397" t="s">
        <v>146</v>
      </c>
      <c r="C15" s="183" t="s">
        <v>289</v>
      </c>
      <c r="D15" s="182"/>
      <c r="E15" s="183" t="s">
        <v>289</v>
      </c>
      <c r="F15" s="183" t="s">
        <v>289</v>
      </c>
      <c r="G15" s="182"/>
      <c r="H15" s="183" t="s">
        <v>305</v>
      </c>
      <c r="I15" s="599"/>
      <c r="J15" s="599"/>
      <c r="K15" s="184"/>
      <c r="L15" s="185"/>
      <c r="M15" s="185"/>
      <c r="N15" s="185"/>
      <c r="O15" s="186"/>
    </row>
    <row r="16" spans="2:24" ht="14" customHeight="1">
      <c r="B16" s="397" t="s">
        <v>132</v>
      </c>
      <c r="C16" s="185"/>
      <c r="D16" s="182"/>
      <c r="E16" s="182" t="s">
        <v>374</v>
      </c>
      <c r="F16" s="182"/>
      <c r="G16" s="182" t="s">
        <v>374</v>
      </c>
      <c r="H16" s="182"/>
      <c r="I16" s="189"/>
      <c r="J16" s="189"/>
      <c r="K16" s="185"/>
      <c r="L16" s="182"/>
      <c r="M16" s="182" t="s">
        <v>374</v>
      </c>
      <c r="N16" s="182"/>
      <c r="O16" s="193"/>
    </row>
    <row r="17" spans="2:24" ht="12" customHeight="1" thickBot="1">
      <c r="B17" s="398" t="s">
        <v>141</v>
      </c>
      <c r="C17" s="178"/>
      <c r="D17" s="178"/>
      <c r="E17" s="177" t="s">
        <v>289</v>
      </c>
      <c r="F17" s="178"/>
      <c r="G17" s="177" t="s">
        <v>289</v>
      </c>
      <c r="H17" s="178"/>
      <c r="I17" s="192"/>
      <c r="J17" s="192"/>
      <c r="K17" s="179"/>
      <c r="L17" s="180"/>
      <c r="M17" s="180"/>
      <c r="N17" s="177" t="s">
        <v>289</v>
      </c>
      <c r="O17" s="181"/>
      <c r="P17" s="112"/>
      <c r="Q17" s="111"/>
      <c r="R17" s="111"/>
      <c r="S17" s="112"/>
      <c r="T17" s="111"/>
      <c r="U17" s="111"/>
      <c r="V17" s="112"/>
      <c r="W17" s="111"/>
      <c r="X17" s="111"/>
    </row>
  </sheetData>
  <mergeCells count="9">
    <mergeCell ref="S1:X1"/>
    <mergeCell ref="C2:K2"/>
    <mergeCell ref="C5:E5"/>
    <mergeCell ref="F9:H9"/>
    <mergeCell ref="J13:J15"/>
    <mergeCell ref="I13:I15"/>
    <mergeCell ref="K9:O9"/>
    <mergeCell ref="P1:R1"/>
    <mergeCell ref="D13:G1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競賽公告</vt:lpstr>
      <vt:lpstr>競賽費</vt:lpstr>
      <vt:lpstr>賽程時間表</vt:lpstr>
      <vt:lpstr>籤號</vt:lpstr>
      <vt:lpstr>積分表</vt:lpstr>
      <vt:lpstr>賽程場地分配表</vt:lpstr>
      <vt:lpstr>會外賽回報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Umpire</dc:creator>
  <cp:lastModifiedBy>Umpire Yeh</cp:lastModifiedBy>
  <cp:lastPrinted>2025-12-11T09:12:30Z</cp:lastPrinted>
  <dcterms:created xsi:type="dcterms:W3CDTF">2015-06-05T18:19:34Z</dcterms:created>
  <dcterms:modified xsi:type="dcterms:W3CDTF">2025-12-14T14:18:40Z</dcterms:modified>
</cp:coreProperties>
</file>