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mpire_Yeh\Documents\我的網站\wssp\club\"/>
    </mc:Choice>
  </mc:AlternateContent>
  <xr:revisionPtr revIDLastSave="0" documentId="8_{704BB23E-69B4-4396-AFC6-9C6283071A3E}" xr6:coauthVersionLast="47" xr6:coauthVersionMax="47" xr10:uidLastSave="{00000000-0000-0000-0000-000000000000}"/>
  <bookViews>
    <workbookView xWindow="-110" yWindow="-110" windowWidth="19420" windowHeight="10420" tabRatio="851" activeTab="2" xr2:uid="{00000000-000D-0000-FFFF-FFFF00000000}"/>
  </bookViews>
  <sheets>
    <sheet name="競賽公告" sheetId="21" r:id="rId1"/>
    <sheet name="籤號表" sheetId="39" r:id="rId2"/>
    <sheet name="競賽費" sheetId="45" r:id="rId3"/>
    <sheet name="時間表" sheetId="38" r:id="rId4"/>
    <sheet name="積分表" sheetId="4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38" l="1"/>
  <c r="S11" i="38"/>
  <c r="T11" i="38"/>
  <c r="R12" i="38"/>
  <c r="S12" i="38"/>
  <c r="R13" i="38"/>
  <c r="R14" i="38"/>
  <c r="R67" i="38" l="1"/>
  <c r="R53" i="38"/>
  <c r="T54" i="38"/>
  <c r="T53" i="38"/>
  <c r="S53" i="38"/>
  <c r="R48" i="38"/>
  <c r="S50" i="38"/>
  <c r="S49" i="38"/>
  <c r="S48" i="38"/>
  <c r="S36" i="38"/>
  <c r="R33" i="38"/>
  <c r="R32" i="38"/>
  <c r="S32" i="38"/>
  <c r="D32" i="38"/>
  <c r="J34" i="45"/>
  <c r="Q9" i="39"/>
  <c r="Q8" i="39"/>
  <c r="Q7" i="39"/>
  <c r="Q6" i="39"/>
  <c r="Q5" i="39"/>
  <c r="Q4" i="39"/>
  <c r="S31" i="38"/>
  <c r="S30" i="38"/>
  <c r="R31" i="38"/>
  <c r="R30" i="38"/>
  <c r="J3" i="45"/>
  <c r="J4" i="45"/>
  <c r="J5" i="45"/>
  <c r="J6" i="45"/>
  <c r="J7" i="45"/>
  <c r="J37" i="45"/>
  <c r="J8" i="45"/>
  <c r="J9" i="45"/>
  <c r="J10" i="45"/>
  <c r="J11" i="45"/>
  <c r="J12" i="45"/>
  <c r="J13" i="45"/>
  <c r="J14" i="45"/>
  <c r="J39" i="45"/>
  <c r="J15" i="45"/>
  <c r="J16" i="45"/>
  <c r="J17" i="45"/>
  <c r="J18" i="45"/>
  <c r="J19" i="45"/>
  <c r="J20" i="45"/>
  <c r="J21" i="45"/>
  <c r="J22" i="45"/>
  <c r="J23" i="45"/>
  <c r="J24" i="45"/>
  <c r="J25" i="45"/>
  <c r="J26" i="45"/>
  <c r="J27" i="45"/>
  <c r="J38" i="45"/>
  <c r="J28" i="45"/>
  <c r="J29" i="45"/>
  <c r="J30" i="45"/>
  <c r="J31" i="45"/>
  <c r="J2" i="45"/>
  <c r="B51" i="44" l="1"/>
  <c r="B50" i="44"/>
  <c r="B49" i="44"/>
  <c r="AA40" i="44" s="1"/>
  <c r="B48" i="44"/>
  <c r="B47" i="44"/>
  <c r="B46" i="44"/>
  <c r="R40" i="44" s="1"/>
  <c r="B45" i="44"/>
  <c r="B44" i="44"/>
  <c r="L40" i="44" s="1"/>
  <c r="B43" i="44"/>
  <c r="B42" i="44"/>
  <c r="B41" i="44"/>
  <c r="C40" i="44" s="1"/>
  <c r="B32" i="44"/>
  <c r="B31" i="44"/>
  <c r="B30" i="44"/>
  <c r="AA21" i="44" s="1"/>
  <c r="B29" i="44"/>
  <c r="B28" i="44"/>
  <c r="U21" i="44" s="1"/>
  <c r="B27" i="44"/>
  <c r="B26" i="44"/>
  <c r="O21" i="44" s="1"/>
  <c r="B25" i="44"/>
  <c r="B24" i="44"/>
  <c r="I21" i="44" s="1"/>
  <c r="B23" i="44"/>
  <c r="B22" i="44"/>
  <c r="B13" i="44"/>
  <c r="B12" i="44"/>
  <c r="B11" i="44"/>
  <c r="AA2" i="44" s="1"/>
  <c r="B10" i="44"/>
  <c r="B9" i="44"/>
  <c r="B8" i="44"/>
  <c r="R2" i="44" s="1"/>
  <c r="B7" i="44"/>
  <c r="B6" i="44"/>
  <c r="L2" i="44" s="1"/>
  <c r="B5" i="44"/>
  <c r="B4" i="44"/>
  <c r="B3" i="44"/>
  <c r="C2" i="44" s="1"/>
  <c r="AG18" i="44"/>
  <c r="AD18" i="44"/>
  <c r="AA18" i="44"/>
  <c r="X18" i="44"/>
  <c r="U18" i="44"/>
  <c r="R18" i="44"/>
  <c r="O18" i="44"/>
  <c r="L18" i="44"/>
  <c r="I18" i="44"/>
  <c r="F18" i="44"/>
  <c r="C18" i="44"/>
  <c r="AF13" i="44"/>
  <c r="AD13" i="44"/>
  <c r="AC13" i="44"/>
  <c r="AA13" i="44"/>
  <c r="Z13" i="44"/>
  <c r="X13" i="44"/>
  <c r="W13" i="44"/>
  <c r="U13" i="44"/>
  <c r="T13" i="44"/>
  <c r="R13" i="44"/>
  <c r="Q13" i="44"/>
  <c r="O13" i="44"/>
  <c r="N13" i="44"/>
  <c r="L13" i="44"/>
  <c r="K13" i="44"/>
  <c r="I13" i="44"/>
  <c r="H13" i="44"/>
  <c r="F13" i="44"/>
  <c r="E13" i="44"/>
  <c r="C13" i="44"/>
  <c r="AG2" i="44"/>
  <c r="AC12" i="44"/>
  <c r="AA12" i="44"/>
  <c r="Z12" i="44"/>
  <c r="X12" i="44"/>
  <c r="W12" i="44"/>
  <c r="U12" i="44"/>
  <c r="T12" i="44"/>
  <c r="R12" i="44"/>
  <c r="Q12" i="44"/>
  <c r="O12" i="44"/>
  <c r="N12" i="44"/>
  <c r="L12" i="44"/>
  <c r="K12" i="44"/>
  <c r="I12" i="44"/>
  <c r="H12" i="44"/>
  <c r="F12" i="44"/>
  <c r="E12" i="44"/>
  <c r="C12" i="44"/>
  <c r="AD2" i="44"/>
  <c r="Z11" i="44"/>
  <c r="X11" i="44"/>
  <c r="W11" i="44"/>
  <c r="U11" i="44"/>
  <c r="T11" i="44"/>
  <c r="R11" i="44"/>
  <c r="Q11" i="44"/>
  <c r="O11" i="44"/>
  <c r="N11" i="44"/>
  <c r="L11" i="44"/>
  <c r="K11" i="44"/>
  <c r="I11" i="44"/>
  <c r="H11" i="44"/>
  <c r="F11" i="44"/>
  <c r="E11" i="44"/>
  <c r="C11" i="44"/>
  <c r="W10" i="44"/>
  <c r="U10" i="44"/>
  <c r="T10" i="44"/>
  <c r="R10" i="44"/>
  <c r="Q10" i="44"/>
  <c r="O10" i="44"/>
  <c r="N10" i="44"/>
  <c r="L10" i="44"/>
  <c r="K10" i="44"/>
  <c r="I10" i="44"/>
  <c r="H10" i="44"/>
  <c r="F10" i="44"/>
  <c r="E10" i="44"/>
  <c r="C10" i="44"/>
  <c r="X2" i="44"/>
  <c r="T9" i="44"/>
  <c r="R9" i="44"/>
  <c r="Q9" i="44"/>
  <c r="O9" i="44"/>
  <c r="N9" i="44"/>
  <c r="L9" i="44"/>
  <c r="K9" i="44"/>
  <c r="I9" i="44"/>
  <c r="H9" i="44"/>
  <c r="F9" i="44"/>
  <c r="E9" i="44"/>
  <c r="C9" i="44"/>
  <c r="Q8" i="44"/>
  <c r="O8" i="44"/>
  <c r="N8" i="44"/>
  <c r="L8" i="44"/>
  <c r="K8" i="44"/>
  <c r="I8" i="44"/>
  <c r="H8" i="44"/>
  <c r="F8" i="44"/>
  <c r="E8" i="44"/>
  <c r="C8" i="44"/>
  <c r="N7" i="44"/>
  <c r="L7" i="44"/>
  <c r="K7" i="44"/>
  <c r="I7" i="44"/>
  <c r="H7" i="44"/>
  <c r="F7" i="44"/>
  <c r="E7" i="44"/>
  <c r="C7" i="44"/>
  <c r="O2" i="44"/>
  <c r="K6" i="44"/>
  <c r="I6" i="44"/>
  <c r="H6" i="44"/>
  <c r="F6" i="44"/>
  <c r="E6" i="44"/>
  <c r="C6" i="44"/>
  <c r="H5" i="44"/>
  <c r="F5" i="44"/>
  <c r="E5" i="44"/>
  <c r="C5" i="44"/>
  <c r="E4" i="44"/>
  <c r="C4" i="44"/>
  <c r="F2" i="44"/>
  <c r="U2" i="44"/>
  <c r="I2" i="44"/>
  <c r="C23" i="44"/>
  <c r="C24" i="44"/>
  <c r="C25" i="44"/>
  <c r="C26" i="44"/>
  <c r="C27" i="44"/>
  <c r="C28" i="44"/>
  <c r="C29" i="44"/>
  <c r="C30" i="44"/>
  <c r="C31" i="44"/>
  <c r="C32" i="44"/>
  <c r="E23" i="44"/>
  <c r="E24" i="44"/>
  <c r="E25" i="44"/>
  <c r="E26" i="44"/>
  <c r="E27" i="44"/>
  <c r="E28" i="44"/>
  <c r="E29" i="44"/>
  <c r="E30" i="44"/>
  <c r="E31" i="44"/>
  <c r="E32" i="44"/>
  <c r="F24" i="44"/>
  <c r="F25" i="44"/>
  <c r="F26" i="44"/>
  <c r="F27" i="44"/>
  <c r="F28" i="44"/>
  <c r="F29" i="44"/>
  <c r="F30" i="44"/>
  <c r="F31" i="44"/>
  <c r="F32" i="44"/>
  <c r="AL17" i="44"/>
  <c r="AL16" i="44"/>
  <c r="AL15" i="44"/>
  <c r="AL14" i="44"/>
  <c r="AG56" i="44"/>
  <c r="AD56" i="44"/>
  <c r="AA56" i="44"/>
  <c r="X56" i="44"/>
  <c r="U56" i="44"/>
  <c r="R56" i="44"/>
  <c r="O56" i="44"/>
  <c r="L56" i="44"/>
  <c r="I56" i="44"/>
  <c r="F56" i="44"/>
  <c r="C56" i="44"/>
  <c r="AL55" i="44"/>
  <c r="AL54" i="44"/>
  <c r="AL53" i="44"/>
  <c r="AL52" i="44"/>
  <c r="AF51" i="44"/>
  <c r="AD51" i="44"/>
  <c r="AC51" i="44"/>
  <c r="AA51" i="44"/>
  <c r="Z51" i="44"/>
  <c r="X51" i="44"/>
  <c r="W51" i="44"/>
  <c r="U51" i="44"/>
  <c r="T51" i="44"/>
  <c r="R51" i="44"/>
  <c r="Q51" i="44"/>
  <c r="O51" i="44"/>
  <c r="N51" i="44"/>
  <c r="L51" i="44"/>
  <c r="K51" i="44"/>
  <c r="I51" i="44"/>
  <c r="H51" i="44"/>
  <c r="F51" i="44"/>
  <c r="E51" i="44"/>
  <c r="C51" i="44"/>
  <c r="AG40" i="44"/>
  <c r="AC50" i="44"/>
  <c r="AA50" i="44"/>
  <c r="Z50" i="44"/>
  <c r="X50" i="44"/>
  <c r="W50" i="44"/>
  <c r="U50" i="44"/>
  <c r="T50" i="44"/>
  <c r="R50" i="44"/>
  <c r="Q50" i="44"/>
  <c r="O50" i="44"/>
  <c r="N50" i="44"/>
  <c r="L50" i="44"/>
  <c r="K50" i="44"/>
  <c r="I50" i="44"/>
  <c r="H50" i="44"/>
  <c r="F50" i="44"/>
  <c r="E50" i="44"/>
  <c r="C50" i="44"/>
  <c r="AD40" i="44"/>
  <c r="Z49" i="44"/>
  <c r="X49" i="44"/>
  <c r="W49" i="44"/>
  <c r="U49" i="44"/>
  <c r="T49" i="44"/>
  <c r="R49" i="44"/>
  <c r="Q49" i="44"/>
  <c r="O49" i="44"/>
  <c r="N49" i="44"/>
  <c r="L49" i="44"/>
  <c r="K49" i="44"/>
  <c r="I49" i="44"/>
  <c r="H49" i="44"/>
  <c r="F49" i="44"/>
  <c r="E49" i="44"/>
  <c r="C49" i="44"/>
  <c r="W48" i="44"/>
  <c r="U48" i="44"/>
  <c r="T48" i="44"/>
  <c r="R48" i="44"/>
  <c r="Q48" i="44"/>
  <c r="O48" i="44"/>
  <c r="N48" i="44"/>
  <c r="L48" i="44"/>
  <c r="K48" i="44"/>
  <c r="I48" i="44"/>
  <c r="H48" i="44"/>
  <c r="F48" i="44"/>
  <c r="E48" i="44"/>
  <c r="C48" i="44"/>
  <c r="X40" i="44"/>
  <c r="T47" i="44"/>
  <c r="R47" i="44"/>
  <c r="Q47" i="44"/>
  <c r="O47" i="44"/>
  <c r="N47" i="44"/>
  <c r="L47" i="44"/>
  <c r="K47" i="44"/>
  <c r="I47" i="44"/>
  <c r="H47" i="44"/>
  <c r="F47" i="44"/>
  <c r="E47" i="44"/>
  <c r="C47" i="44"/>
  <c r="U40" i="44"/>
  <c r="Q46" i="44"/>
  <c r="O46" i="44"/>
  <c r="N46" i="44"/>
  <c r="L46" i="44"/>
  <c r="K46" i="44"/>
  <c r="I46" i="44"/>
  <c r="H46" i="44"/>
  <c r="F46" i="44"/>
  <c r="E46" i="44"/>
  <c r="C46" i="44"/>
  <c r="N45" i="44"/>
  <c r="L45" i="44"/>
  <c r="K45" i="44"/>
  <c r="I45" i="44"/>
  <c r="H45" i="44"/>
  <c r="F45" i="44"/>
  <c r="E45" i="44"/>
  <c r="C45" i="44"/>
  <c r="O40" i="44"/>
  <c r="K44" i="44"/>
  <c r="I44" i="44"/>
  <c r="H44" i="44"/>
  <c r="F44" i="44"/>
  <c r="E44" i="44"/>
  <c r="C44" i="44"/>
  <c r="H43" i="44"/>
  <c r="F43" i="44"/>
  <c r="E43" i="44"/>
  <c r="C43" i="44"/>
  <c r="I40" i="44"/>
  <c r="E42" i="44"/>
  <c r="C42" i="44"/>
  <c r="F40" i="44"/>
  <c r="AG37" i="44"/>
  <c r="AD37" i="44"/>
  <c r="AA37" i="44"/>
  <c r="X37" i="44"/>
  <c r="U37" i="44"/>
  <c r="R37" i="44"/>
  <c r="O37" i="44"/>
  <c r="L37" i="44"/>
  <c r="I37" i="44"/>
  <c r="F37" i="44"/>
  <c r="C37" i="44"/>
  <c r="AL36" i="44"/>
  <c r="AL35" i="44"/>
  <c r="AL34" i="44"/>
  <c r="AL33" i="44"/>
  <c r="AF32" i="44"/>
  <c r="AD32" i="44"/>
  <c r="AC32" i="44"/>
  <c r="AA32" i="44"/>
  <c r="Z32" i="44"/>
  <c r="X32" i="44"/>
  <c r="W32" i="44"/>
  <c r="U32" i="44"/>
  <c r="T32" i="44"/>
  <c r="R32" i="44"/>
  <c r="Q32" i="44"/>
  <c r="O32" i="44"/>
  <c r="N32" i="44"/>
  <c r="L32" i="44"/>
  <c r="K32" i="44"/>
  <c r="I32" i="44"/>
  <c r="H32" i="44"/>
  <c r="AG21" i="44"/>
  <c r="AC31" i="44"/>
  <c r="AA31" i="44"/>
  <c r="Z31" i="44"/>
  <c r="X31" i="44"/>
  <c r="W31" i="44"/>
  <c r="U31" i="44"/>
  <c r="T31" i="44"/>
  <c r="R31" i="44"/>
  <c r="Q31" i="44"/>
  <c r="O31" i="44"/>
  <c r="N31" i="44"/>
  <c r="L31" i="44"/>
  <c r="K31" i="44"/>
  <c r="I31" i="44"/>
  <c r="H31" i="44"/>
  <c r="AD21" i="44"/>
  <c r="Z30" i="44"/>
  <c r="X30" i="44"/>
  <c r="W30" i="44"/>
  <c r="U30" i="44"/>
  <c r="T30" i="44"/>
  <c r="R30" i="44"/>
  <c r="Q30" i="44"/>
  <c r="O30" i="44"/>
  <c r="N30" i="44"/>
  <c r="L30" i="44"/>
  <c r="K30" i="44"/>
  <c r="I30" i="44"/>
  <c r="H30" i="44"/>
  <c r="W29" i="44"/>
  <c r="U29" i="44"/>
  <c r="T29" i="44"/>
  <c r="R29" i="44"/>
  <c r="Q29" i="44"/>
  <c r="O29" i="44"/>
  <c r="N29" i="44"/>
  <c r="L29" i="44"/>
  <c r="K29" i="44"/>
  <c r="I29" i="44"/>
  <c r="H29" i="44"/>
  <c r="X21" i="44"/>
  <c r="T28" i="44"/>
  <c r="R28" i="44"/>
  <c r="Q28" i="44"/>
  <c r="O28" i="44"/>
  <c r="N28" i="44"/>
  <c r="L28" i="44"/>
  <c r="K28" i="44"/>
  <c r="I28" i="44"/>
  <c r="H28" i="44"/>
  <c r="Q27" i="44"/>
  <c r="O27" i="44"/>
  <c r="N27" i="44"/>
  <c r="L27" i="44"/>
  <c r="K27" i="44"/>
  <c r="I27" i="44"/>
  <c r="H27" i="44"/>
  <c r="R21" i="44"/>
  <c r="N26" i="44"/>
  <c r="L26" i="44"/>
  <c r="K26" i="44"/>
  <c r="I26" i="44"/>
  <c r="H26" i="44"/>
  <c r="K25" i="44"/>
  <c r="I25" i="44"/>
  <c r="H25" i="44"/>
  <c r="L21" i="44"/>
  <c r="H24" i="44"/>
  <c r="F21" i="44"/>
  <c r="C21" i="44"/>
  <c r="AL18" i="44" l="1"/>
  <c r="AL37" i="44"/>
  <c r="AL56" i="44"/>
  <c r="D146" i="38" l="1"/>
  <c r="F148" i="38" s="1"/>
  <c r="F144" i="38"/>
  <c r="D148" i="38" s="1"/>
  <c r="D144" i="38"/>
  <c r="F146" i="38" s="1"/>
  <c r="D140" i="38"/>
  <c r="F142" i="38" s="1"/>
  <c r="F138" i="38"/>
  <c r="D142" i="38" s="1"/>
  <c r="F136" i="38"/>
  <c r="D138" i="38" s="1"/>
  <c r="D136" i="38"/>
  <c r="F140" i="38" s="1"/>
  <c r="J129" i="38"/>
  <c r="L131" i="38" s="1"/>
  <c r="L127" i="38"/>
  <c r="J131" i="38" s="1"/>
  <c r="J125" i="38"/>
  <c r="L129" i="38" s="1"/>
  <c r="L123" i="38"/>
  <c r="J127" i="38" s="1"/>
  <c r="J121" i="38"/>
  <c r="L125" i="38" s="1"/>
  <c r="L119" i="38"/>
  <c r="J123" i="38" s="1"/>
  <c r="L117" i="38"/>
  <c r="J119" i="38" s="1"/>
  <c r="J117" i="38"/>
  <c r="L121" i="38" s="1"/>
  <c r="I110" i="38"/>
  <c r="G112" i="38" s="1"/>
  <c r="G108" i="38"/>
  <c r="I112" i="38" s="1"/>
  <c r="I106" i="38"/>
  <c r="G110" i="38" s="1"/>
  <c r="G106" i="38"/>
  <c r="I108" i="38" s="1"/>
  <c r="I102" i="38"/>
  <c r="G104" i="38" s="1"/>
  <c r="G100" i="38"/>
  <c r="I104" i="38" s="1"/>
  <c r="I98" i="38"/>
  <c r="G102" i="38" s="1"/>
  <c r="G98" i="38"/>
  <c r="I100" i="38" s="1"/>
  <c r="F91" i="38"/>
  <c r="D93" i="38" s="1"/>
  <c r="D89" i="38"/>
  <c r="F93" i="38" s="1"/>
  <c r="F87" i="38"/>
  <c r="D91" i="38" s="1"/>
  <c r="D87" i="38"/>
  <c r="F89" i="38" s="1"/>
  <c r="D83" i="38"/>
  <c r="F85" i="38" s="1"/>
  <c r="F81" i="38"/>
  <c r="D85" i="38" s="1"/>
  <c r="F79" i="38"/>
  <c r="D81" i="38" s="1"/>
  <c r="D79" i="38"/>
  <c r="F83" i="38" s="1"/>
  <c r="F53" i="38"/>
  <c r="D55" i="38" s="1"/>
  <c r="D51" i="38"/>
  <c r="F55" i="38" s="1"/>
  <c r="F49" i="38"/>
  <c r="D53" i="38" s="1"/>
  <c r="D49" i="38"/>
  <c r="F51" i="38" s="1"/>
  <c r="F45" i="38"/>
  <c r="D47" i="38" s="1"/>
  <c r="D43" i="38"/>
  <c r="F47" i="38" s="1"/>
  <c r="F41" i="38"/>
  <c r="D45" i="38" s="1"/>
  <c r="D41" i="38"/>
  <c r="F43" i="38" s="1"/>
  <c r="G34" i="38"/>
  <c r="I36" i="38" s="1"/>
  <c r="I32" i="38"/>
  <c r="G36" i="38" s="1"/>
  <c r="I30" i="38"/>
  <c r="G32" i="38" s="1"/>
  <c r="G30" i="38"/>
  <c r="I34" i="38" s="1"/>
  <c r="I26" i="38"/>
  <c r="G28" i="38" s="1"/>
  <c r="G24" i="38"/>
  <c r="I28" i="38" s="1"/>
  <c r="I22" i="38"/>
  <c r="G26" i="38" s="1"/>
  <c r="G22" i="38"/>
  <c r="I24" i="38" s="1"/>
  <c r="L15" i="38"/>
  <c r="J17" i="38" s="1"/>
  <c r="J13" i="38"/>
  <c r="L17" i="38" s="1"/>
  <c r="L11" i="38"/>
  <c r="J15" i="38" s="1"/>
  <c r="J11" i="38"/>
  <c r="L13" i="38" s="1"/>
  <c r="L7" i="38"/>
  <c r="J9" i="38" s="1"/>
  <c r="J5" i="38"/>
  <c r="L9" i="38" s="1"/>
  <c r="L3" i="38"/>
  <c r="J7" i="38" s="1"/>
  <c r="J3" i="38"/>
  <c r="L5" i="38" s="1"/>
  <c r="L148" i="38"/>
  <c r="J150" i="38" s="1"/>
  <c r="J146" i="38"/>
  <c r="L150" i="38" s="1"/>
  <c r="L144" i="38"/>
  <c r="J148" i="38" s="1"/>
  <c r="J144" i="38"/>
  <c r="L146" i="38" s="1"/>
  <c r="L140" i="38"/>
  <c r="J142" i="38" s="1"/>
  <c r="J138" i="38"/>
  <c r="L142" i="38" s="1"/>
  <c r="L136" i="38"/>
  <c r="J140" i="38" s="1"/>
  <c r="J136" i="38"/>
  <c r="L138" i="38" s="1"/>
  <c r="I129" i="38"/>
  <c r="G131" i="38" s="1"/>
  <c r="G127" i="38"/>
  <c r="I131" i="38" s="1"/>
  <c r="I125" i="38"/>
  <c r="G129" i="38" s="1"/>
  <c r="G125" i="38"/>
  <c r="I127" i="38" s="1"/>
  <c r="I121" i="38"/>
  <c r="G123" i="38" s="1"/>
  <c r="G119" i="38"/>
  <c r="I123" i="38" s="1"/>
  <c r="I117" i="38"/>
  <c r="G121" i="38" s="1"/>
  <c r="G117" i="38"/>
  <c r="I119" i="38" s="1"/>
  <c r="D110" i="38"/>
  <c r="F112" i="38" s="1"/>
  <c r="F108" i="38"/>
  <c r="D112" i="38" s="1"/>
  <c r="F106" i="38"/>
  <c r="D108" i="38" s="1"/>
  <c r="D106" i="38"/>
  <c r="F110" i="38" s="1"/>
  <c r="F102" i="38"/>
  <c r="D104" i="38" s="1"/>
  <c r="D100" i="38"/>
  <c r="F104" i="38" s="1"/>
  <c r="F98" i="38"/>
  <c r="D102" i="38" s="1"/>
  <c r="D98" i="38"/>
  <c r="F100" i="38" s="1"/>
  <c r="G70" i="38"/>
  <c r="I72" i="38" s="1"/>
  <c r="I68" i="38"/>
  <c r="G72" i="38" s="1"/>
  <c r="I66" i="38"/>
  <c r="G68" i="38" s="1"/>
  <c r="G66" i="38"/>
  <c r="I70" i="38" s="1"/>
  <c r="G62" i="38"/>
  <c r="I64" i="38" s="1"/>
  <c r="I60" i="38"/>
  <c r="G64" i="38" s="1"/>
  <c r="G60" i="38"/>
  <c r="I62" i="38" s="1"/>
  <c r="J53" i="38"/>
  <c r="L55" i="38" s="1"/>
  <c r="L51" i="38"/>
  <c r="J55" i="38" s="1"/>
  <c r="J49" i="38"/>
  <c r="L53" i="38" s="1"/>
  <c r="L47" i="38"/>
  <c r="J51" i="38" s="1"/>
  <c r="J45" i="38"/>
  <c r="L49" i="38" s="1"/>
  <c r="L43" i="38"/>
  <c r="J47" i="38" s="1"/>
  <c r="L41" i="38"/>
  <c r="J43" i="38" s="1"/>
  <c r="J41" i="38"/>
  <c r="L45" i="38" s="1"/>
  <c r="G15" i="38"/>
  <c r="I17" i="38" s="1"/>
  <c r="I13" i="38"/>
  <c r="G17" i="38" s="1"/>
  <c r="I11" i="38"/>
  <c r="G13" i="38" s="1"/>
  <c r="G11" i="38"/>
  <c r="I15" i="38" s="1"/>
  <c r="I7" i="38"/>
  <c r="G9" i="38" s="1"/>
  <c r="G5" i="38"/>
  <c r="I9" i="38" s="1"/>
  <c r="I3" i="38"/>
  <c r="G7" i="38" s="1"/>
  <c r="G3" i="38"/>
  <c r="I5" i="38" s="1"/>
  <c r="F34" i="38"/>
  <c r="D36" i="38" s="1"/>
  <c r="F36" i="38"/>
  <c r="F30" i="38"/>
  <c r="D34" i="38" s="1"/>
  <c r="D30" i="38"/>
  <c r="F32" i="38" s="1"/>
  <c r="F26" i="38"/>
  <c r="D28" i="38" s="1"/>
  <c r="D24" i="38"/>
  <c r="F28" i="38" s="1"/>
  <c r="F22" i="38"/>
  <c r="D26" i="38" s="1"/>
  <c r="D22" i="38"/>
  <c r="F24" i="38" s="1"/>
  <c r="F68" i="38"/>
  <c r="D72" i="38" s="1"/>
  <c r="G148" i="38"/>
  <c r="I150" i="38" s="1"/>
  <c r="I146" i="38"/>
  <c r="G150" i="38" s="1"/>
  <c r="I144" i="38"/>
  <c r="G146" i="38" s="1"/>
  <c r="G144" i="38"/>
  <c r="I148" i="38" s="1"/>
  <c r="I140" i="38"/>
  <c r="G142" i="38" s="1"/>
  <c r="G138" i="38"/>
  <c r="I142" i="38" s="1"/>
  <c r="I136" i="38"/>
  <c r="G140" i="38" s="1"/>
  <c r="G136" i="38"/>
  <c r="I138" i="38" s="1"/>
  <c r="D129" i="38"/>
  <c r="F131" i="38" s="1"/>
  <c r="F127" i="38"/>
  <c r="D131" i="38" s="1"/>
  <c r="F125" i="38"/>
  <c r="D127" i="38" s="1"/>
  <c r="D125" i="38"/>
  <c r="F129" i="38" s="1"/>
  <c r="F121" i="38"/>
  <c r="D123" i="38" s="1"/>
  <c r="D119" i="38"/>
  <c r="F123" i="38" s="1"/>
  <c r="F117" i="38"/>
  <c r="D121" i="38" s="1"/>
  <c r="D117" i="38"/>
  <c r="F119" i="38" s="1"/>
  <c r="L110" i="38"/>
  <c r="J112" i="38" s="1"/>
  <c r="J108" i="38"/>
  <c r="L112" i="38" s="1"/>
  <c r="L106" i="38"/>
  <c r="J110" i="38" s="1"/>
  <c r="J106" i="38"/>
  <c r="L108" i="38" s="1"/>
  <c r="L102" i="38"/>
  <c r="J104" i="38" s="1"/>
  <c r="J100" i="38"/>
  <c r="L104" i="38" s="1"/>
  <c r="L98" i="38"/>
  <c r="J102" i="38" s="1"/>
  <c r="J98" i="38"/>
  <c r="L100" i="38" s="1"/>
  <c r="I91" i="38"/>
  <c r="G93" i="38" s="1"/>
  <c r="G89" i="38"/>
  <c r="I93" i="38" s="1"/>
  <c r="I87" i="38"/>
  <c r="G91" i="38" s="1"/>
  <c r="G87" i="38"/>
  <c r="I89" i="38" s="1"/>
  <c r="I83" i="38"/>
  <c r="G85" i="38" s="1"/>
  <c r="G81" i="38"/>
  <c r="I85" i="38" s="1"/>
  <c r="I79" i="38"/>
  <c r="G83" i="38" s="1"/>
  <c r="G79" i="38"/>
  <c r="I81" i="38" s="1"/>
  <c r="D70" i="38"/>
  <c r="F72" i="38" s="1"/>
  <c r="F66" i="38"/>
  <c r="D68" i="38" s="1"/>
  <c r="D66" i="38"/>
  <c r="F70" i="38" s="1"/>
  <c r="D62" i="38"/>
  <c r="F64" i="38" s="1"/>
  <c r="F60" i="38"/>
  <c r="D64" i="38" s="1"/>
  <c r="D60" i="38"/>
  <c r="F62" i="38" s="1"/>
  <c r="G53" i="38"/>
  <c r="I55" i="38" s="1"/>
  <c r="I51" i="38"/>
  <c r="G55" i="38" s="1"/>
  <c r="G49" i="38"/>
  <c r="I53" i="38" s="1"/>
  <c r="I47" i="38"/>
  <c r="G51" i="38" s="1"/>
  <c r="G45" i="38"/>
  <c r="I49" i="38" s="1"/>
  <c r="I43" i="38"/>
  <c r="G47" i="38" s="1"/>
  <c r="I41" i="38"/>
  <c r="G43" i="38" s="1"/>
  <c r="G41" i="38"/>
  <c r="I45" i="38" s="1"/>
  <c r="F15" i="38"/>
  <c r="D17" i="38" s="1"/>
  <c r="D13" i="38"/>
  <c r="F17" i="38" s="1"/>
  <c r="F11" i="38"/>
  <c r="D15" i="38" s="1"/>
  <c r="D11" i="38"/>
  <c r="F13" i="38" s="1"/>
  <c r="F7" i="38"/>
  <c r="D9" i="38" s="1"/>
  <c r="D5" i="38"/>
  <c r="F9" i="38" s="1"/>
  <c r="F3" i="38"/>
  <c r="D7" i="38" s="1"/>
  <c r="D3" i="38"/>
  <c r="F5" i="38" s="1"/>
</calcChain>
</file>

<file path=xl/sharedStrings.xml><?xml version="1.0" encoding="utf-8"?>
<sst xmlns="http://schemas.openxmlformats.org/spreadsheetml/2006/main" count="1585" uniqueCount="197">
  <si>
    <t>文山慢聯盟競賽組公告：</t>
    <phoneticPr fontId="3" type="noConversion"/>
  </si>
  <si>
    <t>電郵請寄wenshan.wssp@msa.hinet.net</t>
    <phoneticPr fontId="2" type="noConversion"/>
  </si>
  <si>
    <t>A.</t>
    <phoneticPr fontId="2" type="noConversion"/>
  </si>
  <si>
    <t>貴隊在其他聯盟有比賽.請提供已知會外賽程給競賽組，再幫你設定最適合的出賽時間與籤號</t>
    <phoneticPr fontId="3" type="noConversion"/>
  </si>
  <si>
    <t>B.</t>
    <phoneticPr fontId="2" type="noConversion"/>
  </si>
  <si>
    <t>若無其他賽程，可選擇「由聯盟競賽組安排」選項</t>
    <phoneticPr fontId="3" type="noConversion"/>
  </si>
  <si>
    <t>C.</t>
    <phoneticPr fontId="2" type="noConversion"/>
  </si>
  <si>
    <t>D.</t>
    <phoneticPr fontId="2" type="noConversion"/>
  </si>
  <si>
    <t>E.</t>
    <phoneticPr fontId="2" type="noConversion"/>
  </si>
  <si>
    <t>自2025年春季聯賽開始，勝隊頒發單場MVP壹只(無尾熊造型鑰匙圈)每季更新樣式。</t>
    <phoneticPr fontId="2" type="noConversion"/>
  </si>
  <si>
    <t>請遵照競賽排程SOP</t>
    <phoneticPr fontId="3" type="noConversion"/>
  </si>
  <si>
    <t>1. 報名球隊請填寫參賽意願表單提報貴隊聯賽期間會外已知賽程-------------------------------------------------</t>
    <phoneticPr fontId="3" type="noConversion"/>
  </si>
  <si>
    <t>2. 報名截止後進行分組.賽程發表.新會員請先繳交入會費3000元至指定帳戶------------------------------------</t>
    <phoneticPr fontId="3" type="noConversion"/>
  </si>
  <si>
    <t>3. 依分組選擇適合自己球隊出賽時間之三組籤號回覆競賽組.提報球隊名單------------------------------------</t>
    <phoneticPr fontId="3" type="noConversion"/>
  </si>
  <si>
    <t>4. 籤號與賽程正式公布.按表操課---------------------------------------------------------------------------------------------</t>
    <phoneticPr fontId="3" type="noConversion"/>
  </si>
  <si>
    <r>
      <t>填妥表單送出後</t>
    </r>
    <r>
      <rPr>
        <sz val="12"/>
        <color indexed="10"/>
        <rFont val="PMingLiU"/>
        <family val="1"/>
        <charset val="136"/>
      </rPr>
      <t>，</t>
    </r>
    <r>
      <rPr>
        <sz val="12"/>
        <color indexed="10"/>
        <rFont val="新細明體"/>
        <family val="1"/>
        <charset val="136"/>
      </rPr>
      <t>報名球隊每日更新於官網上</t>
    </r>
    <phoneticPr fontId="3" type="noConversion"/>
  </si>
  <si>
    <t>回報會外賽   例如  :</t>
    <phoneticPr fontId="2" type="noConversion"/>
  </si>
  <si>
    <t>日期</t>
    <phoneticPr fontId="3" type="noConversion"/>
  </si>
  <si>
    <t>出</t>
    <phoneticPr fontId="3" type="noConversion"/>
  </si>
  <si>
    <t>賽</t>
    <phoneticPr fontId="3" type="noConversion"/>
  </si>
  <si>
    <t>1000</t>
    <phoneticPr fontId="2" type="noConversion"/>
  </si>
  <si>
    <t>時</t>
    <phoneticPr fontId="3" type="noConversion"/>
  </si>
  <si>
    <t>1500</t>
    <phoneticPr fontId="2" type="noConversion"/>
  </si>
  <si>
    <t>間</t>
    <phoneticPr fontId="3" type="noConversion"/>
  </si>
  <si>
    <t>1600</t>
    <phoneticPr fontId="2" type="noConversion"/>
  </si>
  <si>
    <t>12/15</t>
    <phoneticPr fontId="3" type="noConversion"/>
  </si>
  <si>
    <t>11/24</t>
    <phoneticPr fontId="3" type="noConversion"/>
  </si>
  <si>
    <t>12/08</t>
    <phoneticPr fontId="3" type="noConversion"/>
  </si>
  <si>
    <t>02/23</t>
    <phoneticPr fontId="2" type="noConversion"/>
  </si>
  <si>
    <t>5. 競賽費請於2月23日前完成繳費---------------------------------------------------------------------------------------------</t>
    <phoneticPr fontId="2" type="noConversion"/>
  </si>
  <si>
    <t>0900</t>
    <phoneticPr fontId="2" type="noConversion"/>
  </si>
  <si>
    <t>大聯盟</t>
    <phoneticPr fontId="2" type="noConversion"/>
  </si>
  <si>
    <t>本球季預計招募三至四組，依實力分組以每組7〜11隊，七周共18個場地完成144場賽事</t>
    <phoneticPr fontId="3" type="noConversion"/>
  </si>
  <si>
    <r>
      <t>視報名隊數最多招募44支隊伍，本聯盟依聯賽實力分組不得異議，並採</t>
    </r>
    <r>
      <rPr>
        <b/>
        <sz val="12"/>
        <color rgb="FFFF0000"/>
        <rFont val="新細明體"/>
        <family val="1"/>
        <charset val="136"/>
      </rPr>
      <t>「單循環」</t>
    </r>
    <r>
      <rPr>
        <sz val="12"/>
        <color rgb="FFFF0000"/>
        <rFont val="新細明體"/>
        <family val="1"/>
        <charset val="136"/>
      </rPr>
      <t>制。</t>
    </r>
    <phoneticPr fontId="2" type="noConversion"/>
  </si>
  <si>
    <t>1200</t>
    <phoneticPr fontId="2" type="noConversion"/>
  </si>
  <si>
    <t>1400</t>
    <phoneticPr fontId="2" type="noConversion"/>
  </si>
  <si>
    <t>12/01</t>
    <phoneticPr fontId="3" type="noConversion"/>
  </si>
  <si>
    <t>搖滾鯉魚</t>
  </si>
  <si>
    <t>RANGERS</t>
  </si>
  <si>
    <t>生生不息</t>
  </si>
  <si>
    <t>ChengGong</t>
  </si>
  <si>
    <t>Freedom</t>
  </si>
  <si>
    <t>JCB</t>
  </si>
  <si>
    <t>3A</t>
    <phoneticPr fontId="3" type="noConversion"/>
  </si>
  <si>
    <t>2A</t>
    <phoneticPr fontId="3" type="noConversion"/>
  </si>
  <si>
    <t>1A</t>
    <phoneticPr fontId="3" type="noConversion"/>
  </si>
  <si>
    <t>ASKEY</t>
    <phoneticPr fontId="2" type="noConversion"/>
  </si>
  <si>
    <t>YoungGuns</t>
  </si>
  <si>
    <t>21bros</t>
    <phoneticPr fontId="2" type="noConversion"/>
  </si>
  <si>
    <t>Polaris</t>
    <phoneticPr fontId="2" type="noConversion"/>
  </si>
  <si>
    <t>Revolution</t>
    <phoneticPr fontId="2" type="noConversion"/>
  </si>
  <si>
    <t>Lotus</t>
    <phoneticPr fontId="2" type="noConversion"/>
  </si>
  <si>
    <t>Falcon</t>
    <phoneticPr fontId="2" type="noConversion"/>
  </si>
  <si>
    <t>謝師傅熱炒</t>
    <phoneticPr fontId="19" type="noConversion"/>
  </si>
  <si>
    <t>Kiwi奇果</t>
    <phoneticPr fontId="2" type="noConversion"/>
  </si>
  <si>
    <t>Village Bears</t>
    <phoneticPr fontId="2" type="noConversion"/>
  </si>
  <si>
    <t>ARES</t>
    <phoneticPr fontId="2" type="noConversion"/>
  </si>
  <si>
    <t>北方鷹</t>
    <phoneticPr fontId="2" type="noConversion"/>
  </si>
  <si>
    <t>島鳥切人</t>
    <phoneticPr fontId="2" type="noConversion"/>
  </si>
  <si>
    <t>RELAX</t>
    <phoneticPr fontId="2" type="noConversion"/>
  </si>
  <si>
    <t>GIGABYTE</t>
    <phoneticPr fontId="2" type="noConversion"/>
  </si>
  <si>
    <t xml:space="preserve">WHIRLWIND </t>
    <phoneticPr fontId="2" type="noConversion"/>
  </si>
  <si>
    <t>Taishun</t>
    <phoneticPr fontId="2" type="noConversion"/>
  </si>
  <si>
    <t>植昆Seniores</t>
    <phoneticPr fontId="2" type="noConversion"/>
  </si>
  <si>
    <t>Windstorm</t>
    <phoneticPr fontId="2" type="noConversion"/>
  </si>
  <si>
    <t>DT</t>
    <phoneticPr fontId="2" type="noConversion"/>
  </si>
  <si>
    <t>Orca</t>
    <phoneticPr fontId="2" type="noConversion"/>
  </si>
  <si>
    <t>FD</t>
    <phoneticPr fontId="2" type="noConversion"/>
  </si>
  <si>
    <t>詠意企業</t>
    <phoneticPr fontId="2" type="noConversion"/>
  </si>
  <si>
    <t>北醫</t>
    <phoneticPr fontId="2" type="noConversion"/>
  </si>
  <si>
    <t>Lohas Master</t>
    <phoneticPr fontId="2" type="noConversion"/>
  </si>
  <si>
    <t>場次</t>
    <phoneticPr fontId="3" type="noConversion"/>
  </si>
  <si>
    <t>時間</t>
    <phoneticPr fontId="3" type="noConversion"/>
  </si>
  <si>
    <t>福和B球場</t>
    <phoneticPr fontId="3" type="noConversion"/>
  </si>
  <si>
    <t>福和C球場</t>
    <phoneticPr fontId="3" type="noConversion"/>
  </si>
  <si>
    <t>萬壽球場</t>
    <phoneticPr fontId="3" type="noConversion"/>
  </si>
  <si>
    <t>08：00</t>
    <phoneticPr fontId="3" type="noConversion"/>
  </si>
  <si>
    <t>～</t>
  </si>
  <si>
    <t>～</t>
    <phoneticPr fontId="3" type="noConversion"/>
  </si>
  <si>
    <t>：</t>
  </si>
  <si>
    <t>：</t>
    <phoneticPr fontId="3" type="noConversion"/>
  </si>
  <si>
    <t>09：00</t>
    <phoneticPr fontId="3" type="noConversion"/>
  </si>
  <si>
    <t>3</t>
    <phoneticPr fontId="3" type="noConversion"/>
  </si>
  <si>
    <t>10：00</t>
    <phoneticPr fontId="3" type="noConversion"/>
  </si>
  <si>
    <t>4</t>
    <phoneticPr fontId="3" type="noConversion"/>
  </si>
  <si>
    <t>11：00</t>
    <phoneticPr fontId="3" type="noConversion"/>
  </si>
  <si>
    <t>5</t>
    <phoneticPr fontId="3" type="noConversion"/>
  </si>
  <si>
    <t>12：00</t>
    <phoneticPr fontId="3" type="noConversion"/>
  </si>
  <si>
    <t>6</t>
    <phoneticPr fontId="3" type="noConversion"/>
  </si>
  <si>
    <t>13：00</t>
    <phoneticPr fontId="3" type="noConversion"/>
  </si>
  <si>
    <t>7</t>
    <phoneticPr fontId="3" type="noConversion"/>
  </si>
  <si>
    <t>14：00</t>
    <phoneticPr fontId="3" type="noConversion"/>
  </si>
  <si>
    <t>8</t>
    <phoneticPr fontId="3" type="noConversion"/>
  </si>
  <si>
    <t>15：00</t>
    <phoneticPr fontId="3" type="noConversion"/>
  </si>
  <si>
    <t>No,</t>
    <phoneticPr fontId="2" type="noConversion"/>
  </si>
  <si>
    <t>114 年 2 月 23 日賽程表</t>
    <phoneticPr fontId="3" type="noConversion"/>
  </si>
  <si>
    <t>114 年 3 月 9 日賽程表</t>
    <phoneticPr fontId="3" type="noConversion"/>
  </si>
  <si>
    <t>114 年 3 月 16 日賽程表</t>
    <phoneticPr fontId="3" type="noConversion"/>
  </si>
  <si>
    <t>114 年 3 月 23 日賽程表</t>
    <phoneticPr fontId="3" type="noConversion"/>
  </si>
  <si>
    <t>114 年 3 月 30 日賽程表</t>
    <phoneticPr fontId="3" type="noConversion"/>
  </si>
  <si>
    <t>114 年 5 月 4 日賽程表</t>
    <phoneticPr fontId="3" type="noConversion"/>
  </si>
  <si>
    <t>114 年 7 月 6 日賽程表</t>
    <phoneticPr fontId="3" type="noConversion"/>
  </si>
  <si>
    <t>114 年 8 月 3 日賽程表</t>
    <phoneticPr fontId="3" type="noConversion"/>
  </si>
  <si>
    <t>114 年 8 月 18 日賽程表</t>
    <phoneticPr fontId="3" type="noConversion"/>
  </si>
  <si>
    <t>114 年  月  日賽程表</t>
    <phoneticPr fontId="3" type="noConversion"/>
  </si>
  <si>
    <t>台</t>
    <phoneticPr fontId="2" type="noConversion"/>
  </si>
  <si>
    <t>大</t>
    <phoneticPr fontId="2" type="noConversion"/>
  </si>
  <si>
    <t>聯</t>
    <phoneticPr fontId="2" type="noConversion"/>
  </si>
  <si>
    <t>盟</t>
    <phoneticPr fontId="2" type="noConversion"/>
  </si>
  <si>
    <t>繳交競賽費+保險費完畢,請交付給場地督導幹部 ------------------- 2 / 23</t>
    <phoneticPr fontId="2" type="noConversion"/>
  </si>
  <si>
    <t>5.7.8.9</t>
    <phoneticPr fontId="2" type="noConversion"/>
  </si>
  <si>
    <t>4.8.5.2</t>
    <phoneticPr fontId="2" type="noConversion"/>
  </si>
  <si>
    <t>5.6.1.9</t>
    <phoneticPr fontId="2" type="noConversion"/>
  </si>
  <si>
    <t>1.6.8.5</t>
    <phoneticPr fontId="2" type="noConversion"/>
  </si>
  <si>
    <t>1.2.10.5</t>
    <phoneticPr fontId="2" type="noConversion"/>
  </si>
  <si>
    <t>3.6.10.11</t>
    <phoneticPr fontId="2" type="noConversion"/>
  </si>
  <si>
    <t>7.5.2.3</t>
    <phoneticPr fontId="2" type="noConversion"/>
  </si>
  <si>
    <t>7.9.5.8</t>
    <phoneticPr fontId="2" type="noConversion"/>
  </si>
  <si>
    <t>6.8.3.4</t>
    <phoneticPr fontId="2" type="noConversion"/>
  </si>
  <si>
    <t>1.7.5.4</t>
    <phoneticPr fontId="2" type="noConversion"/>
  </si>
  <si>
    <t>1.4.6.5</t>
    <phoneticPr fontId="2" type="noConversion"/>
  </si>
  <si>
    <t>聯盟安排</t>
    <phoneticPr fontId="2" type="noConversion"/>
  </si>
  <si>
    <t>6.1.9.5</t>
    <phoneticPr fontId="2" type="noConversion"/>
  </si>
  <si>
    <t>9.5.7.3</t>
    <phoneticPr fontId="2" type="noConversion"/>
  </si>
  <si>
    <t>4.7.11.聯</t>
    <phoneticPr fontId="2" type="noConversion"/>
  </si>
  <si>
    <t>9.11.10.聯</t>
    <phoneticPr fontId="2" type="noConversion"/>
  </si>
  <si>
    <t>2.4.6.聯</t>
    <phoneticPr fontId="2" type="noConversion"/>
  </si>
  <si>
    <t>10.7.5.9</t>
    <phoneticPr fontId="2" type="noConversion"/>
  </si>
  <si>
    <t>1.7.5.3</t>
    <phoneticPr fontId="2" type="noConversion"/>
  </si>
  <si>
    <t>2.10.3.聯</t>
    <phoneticPr fontId="2" type="noConversion"/>
  </si>
  <si>
    <t>5.3.7.6</t>
    <phoneticPr fontId="2" type="noConversion"/>
  </si>
  <si>
    <t>4.5.8.7</t>
    <phoneticPr fontId="2" type="noConversion"/>
  </si>
  <si>
    <t>5.6.7.4</t>
    <phoneticPr fontId="2" type="noConversion"/>
  </si>
  <si>
    <t>8.4.6.8</t>
    <phoneticPr fontId="2" type="noConversion"/>
  </si>
  <si>
    <t>自選</t>
    <phoneticPr fontId="2" type="noConversion"/>
  </si>
  <si>
    <r>
      <t>本夏季聯賽各組賽制---取消4局10分提前結束 ; 5局7分仍維持現狀</t>
    </r>
    <r>
      <rPr>
        <b/>
        <sz val="12"/>
        <color rgb="FFFF0000"/>
        <rFont val="新細明體"/>
        <family val="1"/>
        <charset val="136"/>
      </rPr>
      <t>，女性球員與U15可選擇鋁製球棒或木質球棒上場打擊</t>
    </r>
    <phoneticPr fontId="2" type="noConversion"/>
  </si>
  <si>
    <t>已賽</t>
    <phoneticPr fontId="3" type="noConversion"/>
  </si>
  <si>
    <t>勝場</t>
    <phoneticPr fontId="3" type="noConversion"/>
  </si>
  <si>
    <t>平手</t>
    <phoneticPr fontId="3" type="noConversion"/>
  </si>
  <si>
    <t>負場</t>
    <phoneticPr fontId="3" type="noConversion"/>
  </si>
  <si>
    <t>成績</t>
    <phoneticPr fontId="3" type="noConversion"/>
  </si>
  <si>
    <t>名次</t>
    <phoneticPr fontId="3" type="noConversion"/>
  </si>
  <si>
    <t>序號</t>
    <phoneticPr fontId="3" type="noConversion"/>
  </si>
  <si>
    <t>隊名</t>
    <phoneticPr fontId="3" type="noConversion"/>
  </si>
  <si>
    <t>原因</t>
    <phoneticPr fontId="3" type="noConversion"/>
  </si>
  <si>
    <t>春季後存底</t>
    <phoneticPr fontId="3" type="noConversion"/>
  </si>
  <si>
    <t>保險費</t>
    <phoneticPr fontId="3" type="noConversion"/>
  </si>
  <si>
    <t>入會費</t>
    <phoneticPr fontId="3" type="noConversion"/>
  </si>
  <si>
    <t>競賽費</t>
    <phoneticPr fontId="3" type="noConversion"/>
  </si>
  <si>
    <t>合    計</t>
    <phoneticPr fontId="3" type="noConversion"/>
  </si>
  <si>
    <t>繳費時間</t>
    <phoneticPr fontId="3" type="noConversion"/>
  </si>
  <si>
    <t>匯款</t>
    <phoneticPr fontId="2" type="noConversion"/>
  </si>
  <si>
    <t>Alcoholism</t>
    <phoneticPr fontId="2" type="noConversion"/>
  </si>
  <si>
    <t>大聯盟</t>
  </si>
  <si>
    <t>3A</t>
  </si>
  <si>
    <t>2A</t>
  </si>
  <si>
    <t>1A</t>
  </si>
  <si>
    <t>冠軍</t>
  </si>
  <si>
    <t>GIGABYTE</t>
  </si>
  <si>
    <t>亞軍</t>
  </si>
  <si>
    <t>謝師傅熱炒</t>
  </si>
  <si>
    <t>ASKEY</t>
  </si>
  <si>
    <t>21bros</t>
  </si>
  <si>
    <t>Polaris</t>
  </si>
  <si>
    <t>季軍</t>
  </si>
  <si>
    <t>Taipei Kings</t>
  </si>
  <si>
    <t>XINGFU</t>
  </si>
  <si>
    <t>Kiwi奇果</t>
  </si>
  <si>
    <t>植昆Seniores</t>
  </si>
  <si>
    <t>B</t>
    <phoneticPr fontId="3" type="noConversion"/>
  </si>
  <si>
    <t>C</t>
    <phoneticPr fontId="3" type="noConversion"/>
  </si>
  <si>
    <t>萬壽</t>
    <phoneticPr fontId="3" type="noConversion"/>
  </si>
  <si>
    <t>RELAX</t>
  </si>
  <si>
    <t>Lotus</t>
  </si>
  <si>
    <t>贈球一盒</t>
    <phoneticPr fontId="3" type="noConversion"/>
  </si>
  <si>
    <t>獎盃</t>
    <phoneticPr fontId="3" type="noConversion"/>
  </si>
  <si>
    <t>114 年 3 月 16 日</t>
    <phoneticPr fontId="3" type="noConversion"/>
  </si>
  <si>
    <t>114 年 3 月 9 日</t>
    <phoneticPr fontId="3" type="noConversion"/>
  </si>
  <si>
    <t>114 年 2 月 23 日</t>
    <phoneticPr fontId="3" type="noConversion"/>
  </si>
  <si>
    <t>春季未繳</t>
    <phoneticPr fontId="2" type="noConversion"/>
  </si>
  <si>
    <t>Heatwave (熱浪)</t>
    <phoneticPr fontId="2" type="noConversion"/>
  </si>
  <si>
    <t>9/8SEAWOLF棄權</t>
    <phoneticPr fontId="2" type="noConversion"/>
  </si>
  <si>
    <t>結餘尚有700元</t>
    <phoneticPr fontId="2" type="noConversion"/>
  </si>
  <si>
    <t>結餘尚有800元</t>
    <phoneticPr fontId="2" type="noConversion"/>
  </si>
  <si>
    <t>JSF</t>
    <phoneticPr fontId="2" type="noConversion"/>
  </si>
  <si>
    <t>結餘尚有1600元</t>
    <phoneticPr fontId="2" type="noConversion"/>
  </si>
  <si>
    <t>12/22 JCB人員未到</t>
    <phoneticPr fontId="2" type="noConversion"/>
  </si>
  <si>
    <t>12/8謝師傅人員未到,1/12搖滾鯉魚人員未到</t>
    <phoneticPr fontId="2" type="noConversion"/>
  </si>
  <si>
    <t>12/8YG人員未到</t>
    <phoneticPr fontId="2" type="noConversion"/>
  </si>
  <si>
    <t>12/22 vs 21Bros/人員未到</t>
    <phoneticPr fontId="2" type="noConversion"/>
  </si>
  <si>
    <t>1/12vsJSF,Taipei Kings/人員未到</t>
    <phoneticPr fontId="2" type="noConversion"/>
  </si>
  <si>
    <t>Alcoholism</t>
    <phoneticPr fontId="3" type="noConversion"/>
  </si>
  <si>
    <t>XINGFU OB</t>
    <phoneticPr fontId="2" type="noConversion"/>
  </si>
  <si>
    <t>114 年 3 月 23 日</t>
    <phoneticPr fontId="3" type="noConversion"/>
  </si>
  <si>
    <t>現金</t>
    <phoneticPr fontId="2" type="noConversion"/>
  </si>
  <si>
    <t>豪</t>
    <phoneticPr fontId="2" type="noConversion"/>
  </si>
  <si>
    <t>更新2025/03/09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</si>
</sst>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67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9"/>
      <color rgb="FFFF0000"/>
      <name val="新細明體"/>
      <family val="1"/>
      <charset val="136"/>
    </font>
    <font>
      <sz val="12"/>
      <color indexed="10"/>
      <name val="PMingLiU"/>
      <family val="1"/>
      <charset val="136"/>
    </font>
    <font>
      <sz val="12"/>
      <color indexed="10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8"/>
      <color theme="1"/>
      <name val="微軟正黑體 Light"/>
      <family val="2"/>
      <charset val="136"/>
    </font>
    <font>
      <sz val="9"/>
      <color indexed="8"/>
      <name val="新細明體"/>
      <family val="1"/>
      <charset val="136"/>
    </font>
    <font>
      <b/>
      <sz val="9"/>
      <color rgb="FF0070C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9"/>
      <name val="微軟正黑體 Light"/>
      <family val="2"/>
      <charset val="136"/>
    </font>
    <font>
      <sz val="9"/>
      <name val="新細明體"/>
      <family val="2"/>
      <charset val="136"/>
      <scheme val="minor"/>
    </font>
    <font>
      <sz val="10"/>
      <name val="標楷體"/>
      <family val="4"/>
      <charset val="136"/>
    </font>
    <font>
      <b/>
      <sz val="20"/>
      <name val="新細明體"/>
      <family val="1"/>
      <charset val="136"/>
    </font>
    <font>
      <b/>
      <sz val="18"/>
      <name val="新細明體"/>
      <family val="1"/>
      <charset val="136"/>
    </font>
    <font>
      <b/>
      <sz val="11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20"/>
      <name val="新細明體"/>
      <family val="1"/>
      <charset val="136"/>
    </font>
    <font>
      <sz val="7"/>
      <name val="新細明體"/>
      <family val="1"/>
      <charset val="136"/>
    </font>
    <font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8"/>
      <name val="新細明體"/>
      <family val="1"/>
      <charset val="136"/>
    </font>
    <font>
      <b/>
      <sz val="12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0"/>
      <name val="標楷體"/>
      <family val="4"/>
      <charset val="136"/>
    </font>
    <font>
      <sz val="9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2"/>
      <color rgb="FFFF0000"/>
      <name val="微軟正黑體 Light"/>
      <family val="2"/>
      <charset val="136"/>
    </font>
    <font>
      <sz val="6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6"/>
      <color theme="1"/>
      <name val="新細明體"/>
      <family val="1"/>
      <charset val="136"/>
    </font>
    <font>
      <sz val="6"/>
      <name val="新細明體"/>
      <family val="1"/>
      <charset val="136"/>
    </font>
    <font>
      <sz val="8"/>
      <name val="新細明體"/>
      <family val="1"/>
      <charset val="136"/>
      <scheme val="minor"/>
    </font>
    <font>
      <sz val="7"/>
      <color theme="1"/>
      <name val="新細明體"/>
      <family val="1"/>
      <charset val="136"/>
    </font>
    <font>
      <sz val="7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6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sz val="8"/>
      <name val="微軟正黑體 Light"/>
      <family val="2"/>
      <charset val="136"/>
    </font>
    <font>
      <sz val="6"/>
      <name val="標楷體"/>
      <family val="4"/>
      <charset val="136"/>
    </font>
    <font>
      <b/>
      <sz val="7"/>
      <color rgb="FFFF0000"/>
      <name val="標楷體"/>
      <family val="4"/>
      <charset val="136"/>
    </font>
    <font>
      <sz val="7"/>
      <name val="標楷體"/>
      <family val="4"/>
      <charset val="136"/>
    </font>
    <font>
      <sz val="8"/>
      <color rgb="FFFF0000"/>
      <name val="新細明體"/>
      <family val="1"/>
      <charset val="136"/>
    </font>
    <font>
      <b/>
      <sz val="10"/>
      <color rgb="FFFF0000"/>
      <name val="新細明體"/>
      <family val="1"/>
      <charset val="136"/>
      <scheme val="minor"/>
    </font>
    <font>
      <sz val="10"/>
      <name val="微軟正黑體 Light"/>
      <family val="2"/>
      <charset val="136"/>
    </font>
    <font>
      <sz val="10"/>
      <color rgb="FFFF0000"/>
      <name val="新細明體"/>
      <family val="1"/>
      <charset val="136"/>
      <scheme val="minor"/>
    </font>
    <font>
      <sz val="8"/>
      <color theme="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366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6" fontId="13" fillId="0" borderId="12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vertical="center" wrapText="1"/>
    </xf>
    <xf numFmtId="49" fontId="13" fillId="0" borderId="17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176" fontId="17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0" fontId="13" fillId="0" borderId="21" xfId="0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49" fontId="24" fillId="0" borderId="26" xfId="0" applyNumberFormat="1" applyFont="1" applyBorder="1" applyAlignment="1">
      <alignment horizontal="center" vertical="center" shrinkToFit="1"/>
    </xf>
    <xf numFmtId="49" fontId="24" fillId="0" borderId="27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8" fillId="0" borderId="36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 shrinkToFit="1"/>
    </xf>
    <xf numFmtId="0" fontId="28" fillId="0" borderId="45" xfId="0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0" fontId="28" fillId="0" borderId="47" xfId="0" applyFont="1" applyBorder="1" applyAlignment="1">
      <alignment horizontal="center" vertical="center" shrinkToFit="1"/>
    </xf>
    <xf numFmtId="0" fontId="28" fillId="0" borderId="49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 shrinkToFit="1"/>
    </xf>
    <xf numFmtId="49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5" fillId="0" borderId="12" xfId="0" applyFont="1" applyBorder="1" applyAlignment="1">
      <alignment horizontal="center" vertical="center" shrinkToFit="1"/>
    </xf>
    <xf numFmtId="0" fontId="35" fillId="5" borderId="13" xfId="0" applyFont="1" applyFill="1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 shrinkToFit="1"/>
    </xf>
    <xf numFmtId="0" fontId="37" fillId="0" borderId="6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shrinkToFit="1"/>
    </xf>
    <xf numFmtId="0" fontId="35" fillId="3" borderId="12" xfId="0" applyFont="1" applyFill="1" applyBorder="1" applyAlignment="1">
      <alignment horizontal="center" vertical="center" shrinkToFit="1"/>
    </xf>
    <xf numFmtId="0" fontId="37" fillId="6" borderId="7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5" fillId="4" borderId="14" xfId="0" applyFont="1" applyFill="1" applyBorder="1" applyAlignment="1">
      <alignment horizontal="center" vertical="center" shrinkToFit="1"/>
    </xf>
    <xf numFmtId="0" fontId="35" fillId="0" borderId="57" xfId="0" applyFont="1" applyBorder="1" applyAlignment="1">
      <alignment horizontal="center" vertical="center" shrinkToFit="1"/>
    </xf>
    <xf numFmtId="0" fontId="35" fillId="2" borderId="58" xfId="0" applyFont="1" applyFill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shrinkToFit="1"/>
    </xf>
    <xf numFmtId="0" fontId="35" fillId="0" borderId="25" xfId="0" applyFont="1" applyBorder="1" applyAlignment="1">
      <alignment vertical="center"/>
    </xf>
    <xf numFmtId="0" fontId="35" fillId="0" borderId="35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0" fontId="35" fillId="0" borderId="5" xfId="0" applyFont="1" applyBorder="1" applyAlignment="1">
      <alignment vertical="center"/>
    </xf>
    <xf numFmtId="0" fontId="35" fillId="0" borderId="50" xfId="0" applyFont="1" applyBorder="1" applyAlignment="1">
      <alignment vertical="center"/>
    </xf>
    <xf numFmtId="0" fontId="37" fillId="6" borderId="61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27" fillId="6" borderId="25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28" fillId="6" borderId="34" xfId="0" applyFont="1" applyFill="1" applyBorder="1" applyAlignment="1">
      <alignment horizontal="center" vertical="center"/>
    </xf>
    <xf numFmtId="0" fontId="28" fillId="6" borderId="39" xfId="0" applyFont="1" applyFill="1" applyBorder="1" applyAlignment="1">
      <alignment horizontal="center" vertical="center"/>
    </xf>
    <xf numFmtId="0" fontId="28" fillId="6" borderId="40" xfId="0" applyFont="1" applyFill="1" applyBorder="1" applyAlignment="1">
      <alignment horizontal="center" vertical="center"/>
    </xf>
    <xf numFmtId="0" fontId="28" fillId="6" borderId="35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0" fontId="28" fillId="6" borderId="41" xfId="0" applyFont="1" applyFill="1" applyBorder="1" applyAlignment="1">
      <alignment horizontal="center" vertical="center"/>
    </xf>
    <xf numFmtId="0" fontId="28" fillId="6" borderId="42" xfId="0" applyFont="1" applyFill="1" applyBorder="1" applyAlignment="1">
      <alignment horizontal="center" vertical="center"/>
    </xf>
    <xf numFmtId="0" fontId="28" fillId="6" borderId="49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50" xfId="0" applyFont="1" applyFill="1" applyBorder="1" applyAlignment="1">
      <alignment horizontal="center" vertical="center"/>
    </xf>
    <xf numFmtId="0" fontId="28" fillId="6" borderId="36" xfId="0" applyFont="1" applyFill="1" applyBorder="1" applyAlignment="1">
      <alignment horizontal="center" vertical="center"/>
    </xf>
    <xf numFmtId="0" fontId="28" fillId="6" borderId="36" xfId="0" applyFont="1" applyFill="1" applyBorder="1" applyAlignment="1">
      <alignment horizontal="center" vertical="center" shrinkToFit="1"/>
    </xf>
    <xf numFmtId="0" fontId="28" fillId="6" borderId="37" xfId="0" applyFont="1" applyFill="1" applyBorder="1" applyAlignment="1">
      <alignment horizontal="center" vertical="center" shrinkToFit="1"/>
    </xf>
    <xf numFmtId="0" fontId="28" fillId="6" borderId="42" xfId="0" applyFont="1" applyFill="1" applyBorder="1" applyAlignment="1">
      <alignment horizontal="center" vertical="center" shrinkToFit="1"/>
    </xf>
    <xf numFmtId="0" fontId="28" fillId="6" borderId="43" xfId="0" applyFont="1" applyFill="1" applyBorder="1" applyAlignment="1">
      <alignment horizontal="center" vertical="center" shrinkToFit="1"/>
    </xf>
    <xf numFmtId="0" fontId="28" fillId="6" borderId="45" xfId="0" applyFont="1" applyFill="1" applyBorder="1" applyAlignment="1">
      <alignment horizontal="center" vertical="center" shrinkToFit="1"/>
    </xf>
    <xf numFmtId="0" fontId="28" fillId="6" borderId="46" xfId="0" applyFont="1" applyFill="1" applyBorder="1" applyAlignment="1">
      <alignment horizontal="center" vertical="center" shrinkToFit="1"/>
    </xf>
    <xf numFmtId="0" fontId="28" fillId="6" borderId="47" xfId="0" applyFont="1" applyFill="1" applyBorder="1" applyAlignment="1">
      <alignment horizontal="center" vertical="center" shrinkToFit="1"/>
    </xf>
    <xf numFmtId="0" fontId="28" fillId="6" borderId="49" xfId="0" applyFont="1" applyFill="1" applyBorder="1" applyAlignment="1">
      <alignment horizontal="center" vertical="center" shrinkToFit="1"/>
    </xf>
    <xf numFmtId="0" fontId="28" fillId="6" borderId="5" xfId="0" applyFont="1" applyFill="1" applyBorder="1" applyAlignment="1">
      <alignment horizontal="center" vertical="center" shrinkToFit="1"/>
    </xf>
    <xf numFmtId="0" fontId="28" fillId="6" borderId="51" xfId="0" applyFont="1" applyFill="1" applyBorder="1" applyAlignment="1">
      <alignment horizontal="center" vertical="center" shrinkToFit="1"/>
    </xf>
    <xf numFmtId="0" fontId="27" fillId="6" borderId="35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6" borderId="41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41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center" vertical="center"/>
    </xf>
    <xf numFmtId="0" fontId="28" fillId="2" borderId="42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center" vertical="center"/>
    </xf>
    <xf numFmtId="0" fontId="28" fillId="2" borderId="40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center" vertical="center" shrinkToFit="1"/>
    </xf>
    <xf numFmtId="0" fontId="28" fillId="2" borderId="37" xfId="0" applyFont="1" applyFill="1" applyBorder="1" applyAlignment="1">
      <alignment horizontal="center" vertical="center" shrinkToFit="1"/>
    </xf>
    <xf numFmtId="0" fontId="28" fillId="2" borderId="42" xfId="0" applyFont="1" applyFill="1" applyBorder="1" applyAlignment="1">
      <alignment horizontal="center" vertical="center" shrinkToFit="1"/>
    </xf>
    <xf numFmtId="0" fontId="28" fillId="2" borderId="43" xfId="0" applyFont="1" applyFill="1" applyBorder="1" applyAlignment="1">
      <alignment horizontal="center" vertical="center" shrinkToFit="1"/>
    </xf>
    <xf numFmtId="0" fontId="28" fillId="2" borderId="45" xfId="0" applyFont="1" applyFill="1" applyBorder="1" applyAlignment="1">
      <alignment horizontal="center" vertical="center" shrinkToFit="1"/>
    </xf>
    <xf numFmtId="0" fontId="28" fillId="2" borderId="46" xfId="0" applyFont="1" applyFill="1" applyBorder="1" applyAlignment="1">
      <alignment horizontal="center" vertical="center" shrinkToFit="1"/>
    </xf>
    <xf numFmtId="0" fontId="28" fillId="2" borderId="47" xfId="0" applyFont="1" applyFill="1" applyBorder="1" applyAlignment="1">
      <alignment horizontal="center" vertical="center" shrinkToFit="1"/>
    </xf>
    <xf numFmtId="0" fontId="28" fillId="2" borderId="49" xfId="0" applyFont="1" applyFill="1" applyBorder="1" applyAlignment="1">
      <alignment horizontal="center" vertical="center" shrinkToFit="1"/>
    </xf>
    <xf numFmtId="0" fontId="28" fillId="2" borderId="5" xfId="0" applyFont="1" applyFill="1" applyBorder="1" applyAlignment="1">
      <alignment horizontal="center" vertical="center" shrinkToFit="1"/>
    </xf>
    <xf numFmtId="0" fontId="28" fillId="2" borderId="51" xfId="0" applyFont="1" applyFill="1" applyBorder="1" applyAlignment="1">
      <alignment horizontal="center" vertical="center" shrinkToFit="1"/>
    </xf>
    <xf numFmtId="0" fontId="27" fillId="2" borderId="25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5" borderId="36" xfId="0" applyFont="1" applyFill="1" applyBorder="1" applyAlignment="1">
      <alignment horizontal="center" vertical="center" shrinkToFit="1"/>
    </xf>
    <xf numFmtId="0" fontId="28" fillId="5" borderId="25" xfId="0" applyFont="1" applyFill="1" applyBorder="1" applyAlignment="1">
      <alignment horizontal="center" vertical="center"/>
    </xf>
    <xf numFmtId="0" fontId="28" fillId="5" borderId="37" xfId="0" applyFont="1" applyFill="1" applyBorder="1" applyAlignment="1">
      <alignment horizontal="center" vertical="center" shrinkToFit="1"/>
    </xf>
    <xf numFmtId="0" fontId="28" fillId="5" borderId="42" xfId="0" applyFont="1" applyFill="1" applyBorder="1" applyAlignment="1">
      <alignment horizontal="center" vertical="center" shrinkToFit="1"/>
    </xf>
    <xf numFmtId="0" fontId="28" fillId="5" borderId="39" xfId="0" applyFont="1" applyFill="1" applyBorder="1" applyAlignment="1">
      <alignment horizontal="center" vertical="center"/>
    </xf>
    <xf numFmtId="0" fontId="28" fillId="5" borderId="43" xfId="0" applyFont="1" applyFill="1" applyBorder="1" applyAlignment="1">
      <alignment horizontal="center" vertical="center" shrinkToFit="1"/>
    </xf>
    <xf numFmtId="0" fontId="28" fillId="5" borderId="45" xfId="0" applyFont="1" applyFill="1" applyBorder="1" applyAlignment="1">
      <alignment horizontal="center" vertical="center" shrinkToFit="1"/>
    </xf>
    <xf numFmtId="0" fontId="28" fillId="5" borderId="46" xfId="0" applyFont="1" applyFill="1" applyBorder="1" applyAlignment="1">
      <alignment horizontal="center" vertical="center" shrinkToFit="1"/>
    </xf>
    <xf numFmtId="0" fontId="28" fillId="5" borderId="47" xfId="0" applyFont="1" applyFill="1" applyBorder="1" applyAlignment="1">
      <alignment horizontal="center" vertical="center" shrinkToFit="1"/>
    </xf>
    <xf numFmtId="0" fontId="28" fillId="5" borderId="49" xfId="0" applyFont="1" applyFill="1" applyBorder="1" applyAlignment="1">
      <alignment horizontal="center" vertical="center" shrinkToFit="1"/>
    </xf>
    <xf numFmtId="0" fontId="28" fillId="5" borderId="5" xfId="0" applyFont="1" applyFill="1" applyBorder="1" applyAlignment="1">
      <alignment horizontal="center" vertical="center" shrinkToFit="1"/>
    </xf>
    <xf numFmtId="0" fontId="28" fillId="5" borderId="51" xfId="0" applyFont="1" applyFill="1" applyBorder="1" applyAlignment="1">
      <alignment horizontal="center" vertical="center" shrinkToFit="1"/>
    </xf>
    <xf numFmtId="0" fontId="28" fillId="5" borderId="35" xfId="0" applyFont="1" applyFill="1" applyBorder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28" fillId="5" borderId="41" xfId="0" applyFont="1" applyFill="1" applyBorder="1" applyAlignment="1">
      <alignment horizontal="center" vertical="center"/>
    </xf>
    <xf numFmtId="0" fontId="28" fillId="5" borderId="36" xfId="0" applyFont="1" applyFill="1" applyBorder="1" applyAlignment="1">
      <alignment horizontal="center" vertical="center"/>
    </xf>
    <xf numFmtId="0" fontId="28" fillId="5" borderId="42" xfId="0" applyFont="1" applyFill="1" applyBorder="1" applyAlignment="1">
      <alignment horizontal="center" vertical="center"/>
    </xf>
    <xf numFmtId="0" fontId="28" fillId="5" borderId="40" xfId="0" applyFont="1" applyFill="1" applyBorder="1" applyAlignment="1">
      <alignment horizontal="center" vertical="center"/>
    </xf>
    <xf numFmtId="0" fontId="28" fillId="5" borderId="49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50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8" fillId="5" borderId="34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46" fillId="0" borderId="66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3" fillId="0" borderId="61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0" borderId="56" xfId="0" applyFont="1" applyBorder="1" applyAlignment="1">
      <alignment horizontal="center" vertical="center" shrinkToFit="1"/>
    </xf>
    <xf numFmtId="0" fontId="47" fillId="0" borderId="56" xfId="2" applyFont="1" applyBorder="1" applyAlignment="1">
      <alignment horizontal="center" vertical="center" shrinkToFi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3" fillId="2" borderId="11" xfId="0" applyFont="1" applyFill="1" applyBorder="1" applyAlignment="1">
      <alignment horizontal="center" vertical="center"/>
    </xf>
    <xf numFmtId="0" fontId="50" fillId="2" borderId="7" xfId="2" applyFont="1" applyFill="1" applyBorder="1" applyAlignment="1">
      <alignment horizontal="center" vertical="center" shrinkToFit="1"/>
    </xf>
    <xf numFmtId="0" fontId="50" fillId="2" borderId="7" xfId="0" applyFont="1" applyFill="1" applyBorder="1" applyAlignment="1">
      <alignment horizontal="center" vertical="center" shrinkToFit="1"/>
    </xf>
    <xf numFmtId="0" fontId="50" fillId="2" borderId="16" xfId="2" applyFont="1" applyFill="1" applyBorder="1" applyAlignment="1">
      <alignment horizontal="center" vertical="center" shrinkToFit="1"/>
    </xf>
    <xf numFmtId="0" fontId="47" fillId="0" borderId="25" xfId="2" applyFont="1" applyBorder="1" applyAlignment="1">
      <alignment horizontal="center" vertical="center" shrinkToFit="1"/>
    </xf>
    <xf numFmtId="0" fontId="43" fillId="5" borderId="11" xfId="0" applyFont="1" applyFill="1" applyBorder="1" applyAlignment="1">
      <alignment horizontal="center" vertical="center"/>
    </xf>
    <xf numFmtId="0" fontId="50" fillId="5" borderId="7" xfId="2" applyFont="1" applyFill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50" fillId="5" borderId="16" xfId="2" applyFont="1" applyFill="1" applyBorder="1" applyAlignment="1">
      <alignment horizontal="center" vertical="center" shrinkToFit="1"/>
    </xf>
    <xf numFmtId="0" fontId="5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6" borderId="11" xfId="0" applyFont="1" applyFill="1" applyBorder="1" applyAlignment="1">
      <alignment horizontal="center" vertical="center"/>
    </xf>
    <xf numFmtId="0" fontId="50" fillId="6" borderId="7" xfId="2" applyFont="1" applyFill="1" applyBorder="1" applyAlignment="1">
      <alignment horizontal="center" vertical="center" shrinkToFit="1"/>
    </xf>
    <xf numFmtId="0" fontId="50" fillId="6" borderId="7" xfId="0" applyFont="1" applyFill="1" applyBorder="1" applyAlignment="1">
      <alignment horizontal="center" vertical="center" shrinkToFit="1"/>
    </xf>
    <xf numFmtId="0" fontId="50" fillId="6" borderId="16" xfId="2" applyFont="1" applyFill="1" applyBorder="1" applyAlignment="1">
      <alignment horizontal="center" vertical="center" shrinkToFit="1"/>
    </xf>
    <xf numFmtId="0" fontId="54" fillId="0" borderId="0" xfId="1" applyFont="1" applyAlignment="1">
      <alignment horizontal="center" vertical="center"/>
    </xf>
    <xf numFmtId="0" fontId="54" fillId="0" borderId="75" xfId="1" applyFont="1" applyBorder="1" applyAlignment="1">
      <alignment horizontal="center" vertical="center"/>
    </xf>
    <xf numFmtId="0" fontId="54" fillId="0" borderId="76" xfId="0" applyFont="1" applyBorder="1" applyAlignment="1">
      <alignment horizontal="center" vertical="center"/>
    </xf>
    <xf numFmtId="0" fontId="5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/>
    </xf>
    <xf numFmtId="0" fontId="55" fillId="0" borderId="1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4" borderId="4" xfId="0" applyFont="1" applyFill="1" applyBorder="1" applyAlignment="1">
      <alignment horizontal="center" vertical="center"/>
    </xf>
    <xf numFmtId="0" fontId="58" fillId="3" borderId="1" xfId="0" applyFont="1" applyFill="1" applyBorder="1" applyAlignment="1">
      <alignment horizontal="center" vertical="center"/>
    </xf>
    <xf numFmtId="0" fontId="58" fillId="2" borderId="2" xfId="0" applyFont="1" applyFill="1" applyBorder="1" applyAlignment="1">
      <alignment horizontal="center" vertical="center"/>
    </xf>
    <xf numFmtId="0" fontId="58" fillId="2" borderId="60" xfId="0" applyFont="1" applyFill="1" applyBorder="1" applyAlignment="1">
      <alignment horizontal="center" vertical="center"/>
    </xf>
    <xf numFmtId="0" fontId="58" fillId="5" borderId="10" xfId="0" applyFont="1" applyFill="1" applyBorder="1" applyAlignment="1">
      <alignment horizontal="center" vertical="center"/>
    </xf>
    <xf numFmtId="0" fontId="59" fillId="0" borderId="9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9" xfId="0" applyFont="1" applyBorder="1" applyAlignment="1">
      <alignment horizontal="center" vertical="center"/>
    </xf>
    <xf numFmtId="176" fontId="56" fillId="0" borderId="1" xfId="0" applyNumberFormat="1" applyFont="1" applyBorder="1" applyAlignment="1">
      <alignment horizontal="center" vertical="center"/>
    </xf>
    <xf numFmtId="0" fontId="58" fillId="4" borderId="1" xfId="0" applyFont="1" applyFill="1" applyBorder="1" applyAlignment="1">
      <alignment horizontal="center" vertical="center"/>
    </xf>
    <xf numFmtId="0" fontId="60" fillId="0" borderId="9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63" fillId="0" borderId="1" xfId="0" applyFont="1" applyBorder="1" applyAlignment="1">
      <alignment horizontal="left" vertical="center"/>
    </xf>
    <xf numFmtId="0" fontId="64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176" fontId="56" fillId="0" borderId="0" xfId="0" applyNumberFormat="1" applyFont="1" applyAlignment="1">
      <alignment horizontal="center" vertical="center"/>
    </xf>
    <xf numFmtId="176" fontId="63" fillId="0" borderId="1" xfId="0" applyNumberFormat="1" applyFont="1" applyBorder="1" applyAlignment="1">
      <alignment horizontal="left" vertical="center"/>
    </xf>
    <xf numFmtId="0" fontId="6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0" fillId="0" borderId="21" xfId="0" applyFont="1" applyBorder="1" applyAlignment="1">
      <alignment horizontal="center" vertical="center" shrinkToFit="1"/>
    </xf>
    <xf numFmtId="0" fontId="35" fillId="0" borderId="53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24" fillId="0" borderId="32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49" fontId="24" fillId="0" borderId="33" xfId="0" applyNumberFormat="1" applyFont="1" applyBorder="1" applyAlignment="1">
      <alignment horizontal="center" vertical="center"/>
    </xf>
    <xf numFmtId="49" fontId="24" fillId="0" borderId="38" xfId="0" applyNumberFormat="1" applyFont="1" applyBorder="1" applyAlignment="1">
      <alignment horizontal="center" vertical="center"/>
    </xf>
    <xf numFmtId="49" fontId="24" fillId="0" borderId="16" xfId="0" applyNumberFormat="1" applyFont="1" applyBorder="1" applyAlignment="1">
      <alignment horizontal="center" vertical="center"/>
    </xf>
    <xf numFmtId="49" fontId="24" fillId="0" borderId="44" xfId="0" applyNumberFormat="1" applyFont="1" applyBorder="1" applyAlignment="1">
      <alignment horizontal="center" vertical="center"/>
    </xf>
    <xf numFmtId="49" fontId="24" fillId="0" borderId="22" xfId="0" applyNumberFormat="1" applyFont="1" applyBorder="1" applyAlignment="1">
      <alignment horizontal="center" vertical="center"/>
    </xf>
    <xf numFmtId="49" fontId="24" fillId="0" borderId="24" xfId="0" applyNumberFormat="1" applyFont="1" applyBorder="1" applyAlignment="1">
      <alignment horizontal="center" vertical="center"/>
    </xf>
    <xf numFmtId="49" fontId="24" fillId="0" borderId="48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3" fillId="6" borderId="14" xfId="0" applyFont="1" applyFill="1" applyBorder="1" applyAlignment="1">
      <alignment horizontal="center" vertical="center"/>
    </xf>
    <xf numFmtId="0" fontId="43" fillId="6" borderId="63" xfId="0" applyFont="1" applyFill="1" applyBorder="1" applyAlignment="1">
      <alignment horizontal="center" vertical="center"/>
    </xf>
    <xf numFmtId="0" fontId="43" fillId="6" borderId="15" xfId="0" applyFont="1" applyFill="1" applyBorder="1" applyAlignment="1">
      <alignment horizontal="center" vertical="center"/>
    </xf>
    <xf numFmtId="0" fontId="46" fillId="6" borderId="4" xfId="0" applyFont="1" applyFill="1" applyBorder="1" applyAlignment="1">
      <alignment horizontal="center" vertical="center"/>
    </xf>
    <xf numFmtId="0" fontId="46" fillId="6" borderId="56" xfId="0" applyFont="1" applyFill="1" applyBorder="1" applyAlignment="1">
      <alignment horizontal="center" vertical="center"/>
    </xf>
    <xf numFmtId="0" fontId="46" fillId="6" borderId="6" xfId="0" applyFont="1" applyFill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0" fontId="46" fillId="0" borderId="71" xfId="0" applyFont="1" applyBorder="1" applyAlignment="1">
      <alignment horizontal="center" vertical="center"/>
    </xf>
    <xf numFmtId="0" fontId="49" fillId="0" borderId="62" xfId="0" applyFont="1" applyBorder="1" applyAlignment="1">
      <alignment horizontal="center" vertical="center"/>
    </xf>
    <xf numFmtId="0" fontId="49" fillId="0" borderId="73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3" fillId="6" borderId="64" xfId="0" applyFont="1" applyFill="1" applyBorder="1" applyAlignment="1">
      <alignment horizontal="center" vertical="center"/>
    </xf>
    <xf numFmtId="0" fontId="46" fillId="6" borderId="65" xfId="0" applyFont="1" applyFill="1" applyBorder="1" applyAlignment="1">
      <alignment horizontal="center" vertical="center"/>
    </xf>
    <xf numFmtId="0" fontId="46" fillId="6" borderId="25" xfId="0" applyFont="1" applyFill="1" applyBorder="1" applyAlignment="1">
      <alignment horizontal="center" vertical="center"/>
    </xf>
    <xf numFmtId="0" fontId="46" fillId="6" borderId="47" xfId="0" applyFont="1" applyFill="1" applyBorder="1" applyAlignment="1">
      <alignment horizontal="center" vertical="center"/>
    </xf>
    <xf numFmtId="0" fontId="49" fillId="0" borderId="74" xfId="0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3" fillId="2" borderId="63" xfId="0" applyFont="1" applyFill="1" applyBorder="1" applyAlignment="1">
      <alignment horizontal="center" vertical="center"/>
    </xf>
    <xf numFmtId="0" fontId="43" fillId="2" borderId="15" xfId="0" applyFont="1" applyFill="1" applyBorder="1" applyAlignment="1">
      <alignment horizontal="center" vertical="center"/>
    </xf>
    <xf numFmtId="0" fontId="43" fillId="2" borderId="64" xfId="0" applyFont="1" applyFill="1" applyBorder="1" applyAlignment="1">
      <alignment horizontal="center" vertical="center"/>
    </xf>
    <xf numFmtId="0" fontId="46" fillId="2" borderId="4" xfId="0" applyFont="1" applyFill="1" applyBorder="1" applyAlignment="1">
      <alignment horizontal="center" vertical="center"/>
    </xf>
    <xf numFmtId="0" fontId="46" fillId="2" borderId="56" xfId="0" applyFont="1" applyFill="1" applyBorder="1" applyAlignment="1">
      <alignment horizontal="center" vertical="center"/>
    </xf>
    <xf numFmtId="0" fontId="46" fillId="2" borderId="6" xfId="0" applyFont="1" applyFill="1" applyBorder="1" applyAlignment="1">
      <alignment horizontal="center" vertical="center"/>
    </xf>
    <xf numFmtId="0" fontId="46" fillId="2" borderId="65" xfId="0" applyFont="1" applyFill="1" applyBorder="1" applyAlignment="1">
      <alignment horizontal="center" vertical="center"/>
    </xf>
    <xf numFmtId="0" fontId="46" fillId="2" borderId="25" xfId="0" applyFont="1" applyFill="1" applyBorder="1" applyAlignment="1">
      <alignment horizontal="center" vertical="center"/>
    </xf>
    <xf numFmtId="0" fontId="46" fillId="2" borderId="47" xfId="0" applyFont="1" applyFill="1" applyBorder="1" applyAlignment="1">
      <alignment horizontal="center" vertical="center"/>
    </xf>
    <xf numFmtId="0" fontId="46" fillId="0" borderId="72" xfId="0" applyFont="1" applyBorder="1" applyAlignment="1">
      <alignment horizontal="center" vertical="center"/>
    </xf>
    <xf numFmtId="0" fontId="43" fillId="5" borderId="14" xfId="0" applyFont="1" applyFill="1" applyBorder="1" applyAlignment="1">
      <alignment horizontal="center" vertical="center"/>
    </xf>
    <xf numFmtId="0" fontId="43" fillId="5" borderId="63" xfId="0" applyFont="1" applyFill="1" applyBorder="1" applyAlignment="1">
      <alignment horizontal="center" vertical="center"/>
    </xf>
    <xf numFmtId="0" fontId="43" fillId="5" borderId="64" xfId="0" applyFont="1" applyFill="1" applyBorder="1" applyAlignment="1">
      <alignment horizontal="center" vertical="center"/>
    </xf>
    <xf numFmtId="0" fontId="46" fillId="5" borderId="4" xfId="0" applyFont="1" applyFill="1" applyBorder="1" applyAlignment="1">
      <alignment horizontal="center" vertical="center"/>
    </xf>
    <xf numFmtId="0" fontId="46" fillId="5" borderId="56" xfId="0" applyFont="1" applyFill="1" applyBorder="1" applyAlignment="1">
      <alignment horizontal="center" vertical="center"/>
    </xf>
    <xf numFmtId="0" fontId="46" fillId="5" borderId="6" xfId="0" applyFont="1" applyFill="1" applyBorder="1" applyAlignment="1">
      <alignment horizontal="center" vertical="center"/>
    </xf>
    <xf numFmtId="0" fontId="43" fillId="5" borderId="15" xfId="0" applyFont="1" applyFill="1" applyBorder="1" applyAlignment="1">
      <alignment horizontal="center" vertical="center"/>
    </xf>
    <xf numFmtId="0" fontId="46" fillId="5" borderId="65" xfId="0" applyFont="1" applyFill="1" applyBorder="1" applyAlignment="1">
      <alignment horizontal="center" vertical="center"/>
    </xf>
    <xf numFmtId="0" fontId="46" fillId="5" borderId="25" xfId="0" applyFont="1" applyFill="1" applyBorder="1" applyAlignment="1">
      <alignment horizontal="center" vertical="center"/>
    </xf>
    <xf numFmtId="0" fontId="46" fillId="5" borderId="47" xfId="0" applyFont="1" applyFill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2" defaultPivotStyle="PivotStyleLight16"/>
  <colors>
    <mruColors>
      <color rgb="FFFFFF99"/>
      <color rgb="FFFF99FF"/>
      <color rgb="FFFF66FF"/>
      <color rgb="FFFF3399"/>
      <color rgb="FF95ADD1"/>
      <color rgb="FFCC66FF"/>
      <color rgb="FF8A5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28"/>
  <sheetViews>
    <sheetView zoomScaleNormal="100" workbookViewId="0">
      <selection activeCell="Q6" sqref="Q6"/>
    </sheetView>
  </sheetViews>
  <sheetFormatPr defaultColWidth="9.3984375" defaultRowHeight="13.5"/>
  <cols>
    <col min="1" max="1" width="3.296875" style="1" customWidth="1"/>
    <col min="2" max="2" width="9.69921875" style="1" customWidth="1"/>
    <col min="3" max="3" width="9.69921875" style="18" customWidth="1"/>
    <col min="4" max="11" width="9.69921875" style="1" customWidth="1"/>
    <col min="12" max="12" width="1.8984375" style="1" customWidth="1"/>
    <col min="13" max="13" width="18.69921875" style="1" customWidth="1"/>
    <col min="14" max="15" width="2.19921875" style="1" customWidth="1"/>
    <col min="16" max="75" width="9.8984375" style="1" customWidth="1"/>
    <col min="76" max="76" width="3.296875" style="1" customWidth="1"/>
    <col min="77" max="240" width="9.8984375" style="1" customWidth="1"/>
    <col min="241" max="241" width="4.59765625" style="1" customWidth="1"/>
    <col min="242" max="248" width="9.3984375" style="1"/>
    <col min="249" max="249" width="7.296875" style="1" customWidth="1"/>
    <col min="250" max="258" width="10.59765625" style="1" customWidth="1"/>
    <col min="259" max="259" width="7.296875" style="1" customWidth="1"/>
    <col min="260" max="260" width="18.69921875" style="1" customWidth="1"/>
    <col min="261" max="262" width="2.19921875" style="1" customWidth="1"/>
    <col min="263" max="331" width="9.8984375" style="1" customWidth="1"/>
    <col min="332" max="332" width="3.296875" style="1" customWidth="1"/>
    <col min="333" max="496" width="9.8984375" style="1" customWidth="1"/>
    <col min="497" max="497" width="4.59765625" style="1" customWidth="1"/>
    <col min="498" max="504" width="9.3984375" style="1"/>
    <col min="505" max="505" width="7.296875" style="1" customWidth="1"/>
    <col min="506" max="514" width="10.59765625" style="1" customWidth="1"/>
    <col min="515" max="515" width="7.296875" style="1" customWidth="1"/>
    <col min="516" max="516" width="18.69921875" style="1" customWidth="1"/>
    <col min="517" max="518" width="2.19921875" style="1" customWidth="1"/>
    <col min="519" max="587" width="9.8984375" style="1" customWidth="1"/>
    <col min="588" max="588" width="3.296875" style="1" customWidth="1"/>
    <col min="589" max="752" width="9.8984375" style="1" customWidth="1"/>
    <col min="753" max="753" width="4.59765625" style="1" customWidth="1"/>
    <col min="754" max="760" width="9.3984375" style="1"/>
    <col min="761" max="761" width="7.296875" style="1" customWidth="1"/>
    <col min="762" max="770" width="10.59765625" style="1" customWidth="1"/>
    <col min="771" max="771" width="7.296875" style="1" customWidth="1"/>
    <col min="772" max="772" width="18.69921875" style="1" customWidth="1"/>
    <col min="773" max="774" width="2.19921875" style="1" customWidth="1"/>
    <col min="775" max="843" width="9.8984375" style="1" customWidth="1"/>
    <col min="844" max="844" width="3.296875" style="1" customWidth="1"/>
    <col min="845" max="1008" width="9.8984375" style="1" customWidth="1"/>
    <col min="1009" max="1009" width="4.59765625" style="1" customWidth="1"/>
    <col min="1010" max="1016" width="9.3984375" style="1"/>
    <col min="1017" max="1017" width="7.296875" style="1" customWidth="1"/>
    <col min="1018" max="1026" width="10.59765625" style="1" customWidth="1"/>
    <col min="1027" max="1027" width="7.296875" style="1" customWidth="1"/>
    <col min="1028" max="1028" width="18.69921875" style="1" customWidth="1"/>
    <col min="1029" max="1030" width="2.19921875" style="1" customWidth="1"/>
    <col min="1031" max="1099" width="9.8984375" style="1" customWidth="1"/>
    <col min="1100" max="1100" width="3.296875" style="1" customWidth="1"/>
    <col min="1101" max="1264" width="9.8984375" style="1" customWidth="1"/>
    <col min="1265" max="1265" width="4.59765625" style="1" customWidth="1"/>
    <col min="1266" max="1272" width="9.3984375" style="1"/>
    <col min="1273" max="1273" width="7.296875" style="1" customWidth="1"/>
    <col min="1274" max="1282" width="10.59765625" style="1" customWidth="1"/>
    <col min="1283" max="1283" width="7.296875" style="1" customWidth="1"/>
    <col min="1284" max="1284" width="18.69921875" style="1" customWidth="1"/>
    <col min="1285" max="1286" width="2.19921875" style="1" customWidth="1"/>
    <col min="1287" max="1355" width="9.8984375" style="1" customWidth="1"/>
    <col min="1356" max="1356" width="3.296875" style="1" customWidth="1"/>
    <col min="1357" max="1520" width="9.8984375" style="1" customWidth="1"/>
    <col min="1521" max="1521" width="4.59765625" style="1" customWidth="1"/>
    <col min="1522" max="1528" width="9.3984375" style="1"/>
    <col min="1529" max="1529" width="7.296875" style="1" customWidth="1"/>
    <col min="1530" max="1538" width="10.59765625" style="1" customWidth="1"/>
    <col min="1539" max="1539" width="7.296875" style="1" customWidth="1"/>
    <col min="1540" max="1540" width="18.69921875" style="1" customWidth="1"/>
    <col min="1541" max="1542" width="2.19921875" style="1" customWidth="1"/>
    <col min="1543" max="1611" width="9.8984375" style="1" customWidth="1"/>
    <col min="1612" max="1612" width="3.296875" style="1" customWidth="1"/>
    <col min="1613" max="1776" width="9.8984375" style="1" customWidth="1"/>
    <col min="1777" max="1777" width="4.59765625" style="1" customWidth="1"/>
    <col min="1778" max="1784" width="9.3984375" style="1"/>
    <col min="1785" max="1785" width="7.296875" style="1" customWidth="1"/>
    <col min="1786" max="1794" width="10.59765625" style="1" customWidth="1"/>
    <col min="1795" max="1795" width="7.296875" style="1" customWidth="1"/>
    <col min="1796" max="1796" width="18.69921875" style="1" customWidth="1"/>
    <col min="1797" max="1798" width="2.19921875" style="1" customWidth="1"/>
    <col min="1799" max="1867" width="9.8984375" style="1" customWidth="1"/>
    <col min="1868" max="1868" width="3.296875" style="1" customWidth="1"/>
    <col min="1869" max="2032" width="9.8984375" style="1" customWidth="1"/>
    <col min="2033" max="2033" width="4.59765625" style="1" customWidth="1"/>
    <col min="2034" max="2040" width="9.3984375" style="1"/>
    <col min="2041" max="2041" width="7.296875" style="1" customWidth="1"/>
    <col min="2042" max="2050" width="10.59765625" style="1" customWidth="1"/>
    <col min="2051" max="2051" width="7.296875" style="1" customWidth="1"/>
    <col min="2052" max="2052" width="18.69921875" style="1" customWidth="1"/>
    <col min="2053" max="2054" width="2.19921875" style="1" customWidth="1"/>
    <col min="2055" max="2123" width="9.8984375" style="1" customWidth="1"/>
    <col min="2124" max="2124" width="3.296875" style="1" customWidth="1"/>
    <col min="2125" max="2288" width="9.8984375" style="1" customWidth="1"/>
    <col min="2289" max="2289" width="4.59765625" style="1" customWidth="1"/>
    <col min="2290" max="2296" width="9.3984375" style="1"/>
    <col min="2297" max="2297" width="7.296875" style="1" customWidth="1"/>
    <col min="2298" max="2306" width="10.59765625" style="1" customWidth="1"/>
    <col min="2307" max="2307" width="7.296875" style="1" customWidth="1"/>
    <col min="2308" max="2308" width="18.69921875" style="1" customWidth="1"/>
    <col min="2309" max="2310" width="2.19921875" style="1" customWidth="1"/>
    <col min="2311" max="2379" width="9.8984375" style="1" customWidth="1"/>
    <col min="2380" max="2380" width="3.296875" style="1" customWidth="1"/>
    <col min="2381" max="2544" width="9.8984375" style="1" customWidth="1"/>
    <col min="2545" max="2545" width="4.59765625" style="1" customWidth="1"/>
    <col min="2546" max="2552" width="9.3984375" style="1"/>
    <col min="2553" max="2553" width="7.296875" style="1" customWidth="1"/>
    <col min="2554" max="2562" width="10.59765625" style="1" customWidth="1"/>
    <col min="2563" max="2563" width="7.296875" style="1" customWidth="1"/>
    <col min="2564" max="2564" width="18.69921875" style="1" customWidth="1"/>
    <col min="2565" max="2566" width="2.19921875" style="1" customWidth="1"/>
    <col min="2567" max="2635" width="9.8984375" style="1" customWidth="1"/>
    <col min="2636" max="2636" width="3.296875" style="1" customWidth="1"/>
    <col min="2637" max="2800" width="9.8984375" style="1" customWidth="1"/>
    <col min="2801" max="2801" width="4.59765625" style="1" customWidth="1"/>
    <col min="2802" max="2808" width="9.3984375" style="1"/>
    <col min="2809" max="2809" width="7.296875" style="1" customWidth="1"/>
    <col min="2810" max="2818" width="10.59765625" style="1" customWidth="1"/>
    <col min="2819" max="2819" width="7.296875" style="1" customWidth="1"/>
    <col min="2820" max="2820" width="18.69921875" style="1" customWidth="1"/>
    <col min="2821" max="2822" width="2.19921875" style="1" customWidth="1"/>
    <col min="2823" max="2891" width="9.8984375" style="1" customWidth="1"/>
    <col min="2892" max="2892" width="3.296875" style="1" customWidth="1"/>
    <col min="2893" max="3056" width="9.8984375" style="1" customWidth="1"/>
    <col min="3057" max="3057" width="4.59765625" style="1" customWidth="1"/>
    <col min="3058" max="3064" width="9.3984375" style="1"/>
    <col min="3065" max="3065" width="7.296875" style="1" customWidth="1"/>
    <col min="3066" max="3074" width="10.59765625" style="1" customWidth="1"/>
    <col min="3075" max="3075" width="7.296875" style="1" customWidth="1"/>
    <col min="3076" max="3076" width="18.69921875" style="1" customWidth="1"/>
    <col min="3077" max="3078" width="2.19921875" style="1" customWidth="1"/>
    <col min="3079" max="3147" width="9.8984375" style="1" customWidth="1"/>
    <col min="3148" max="3148" width="3.296875" style="1" customWidth="1"/>
    <col min="3149" max="3312" width="9.8984375" style="1" customWidth="1"/>
    <col min="3313" max="3313" width="4.59765625" style="1" customWidth="1"/>
    <col min="3314" max="3320" width="9.3984375" style="1"/>
    <col min="3321" max="3321" width="7.296875" style="1" customWidth="1"/>
    <col min="3322" max="3330" width="10.59765625" style="1" customWidth="1"/>
    <col min="3331" max="3331" width="7.296875" style="1" customWidth="1"/>
    <col min="3332" max="3332" width="18.69921875" style="1" customWidth="1"/>
    <col min="3333" max="3334" width="2.19921875" style="1" customWidth="1"/>
    <col min="3335" max="3403" width="9.8984375" style="1" customWidth="1"/>
    <col min="3404" max="3404" width="3.296875" style="1" customWidth="1"/>
    <col min="3405" max="3568" width="9.8984375" style="1" customWidth="1"/>
    <col min="3569" max="3569" width="4.59765625" style="1" customWidth="1"/>
    <col min="3570" max="3576" width="9.3984375" style="1"/>
    <col min="3577" max="3577" width="7.296875" style="1" customWidth="1"/>
    <col min="3578" max="3586" width="10.59765625" style="1" customWidth="1"/>
    <col min="3587" max="3587" width="7.296875" style="1" customWidth="1"/>
    <col min="3588" max="3588" width="18.69921875" style="1" customWidth="1"/>
    <col min="3589" max="3590" width="2.19921875" style="1" customWidth="1"/>
    <col min="3591" max="3659" width="9.8984375" style="1" customWidth="1"/>
    <col min="3660" max="3660" width="3.296875" style="1" customWidth="1"/>
    <col min="3661" max="3824" width="9.8984375" style="1" customWidth="1"/>
    <col min="3825" max="3825" width="4.59765625" style="1" customWidth="1"/>
    <col min="3826" max="3832" width="9.3984375" style="1"/>
    <col min="3833" max="3833" width="7.296875" style="1" customWidth="1"/>
    <col min="3834" max="3842" width="10.59765625" style="1" customWidth="1"/>
    <col min="3843" max="3843" width="7.296875" style="1" customWidth="1"/>
    <col min="3844" max="3844" width="18.69921875" style="1" customWidth="1"/>
    <col min="3845" max="3846" width="2.19921875" style="1" customWidth="1"/>
    <col min="3847" max="3915" width="9.8984375" style="1" customWidth="1"/>
    <col min="3916" max="3916" width="3.296875" style="1" customWidth="1"/>
    <col min="3917" max="4080" width="9.8984375" style="1" customWidth="1"/>
    <col min="4081" max="4081" width="4.59765625" style="1" customWidth="1"/>
    <col min="4082" max="4088" width="9.3984375" style="1"/>
    <col min="4089" max="4089" width="7.296875" style="1" customWidth="1"/>
    <col min="4090" max="4098" width="10.59765625" style="1" customWidth="1"/>
    <col min="4099" max="4099" width="7.296875" style="1" customWidth="1"/>
    <col min="4100" max="4100" width="18.69921875" style="1" customWidth="1"/>
    <col min="4101" max="4102" width="2.19921875" style="1" customWidth="1"/>
    <col min="4103" max="4171" width="9.8984375" style="1" customWidth="1"/>
    <col min="4172" max="4172" width="3.296875" style="1" customWidth="1"/>
    <col min="4173" max="4336" width="9.8984375" style="1" customWidth="1"/>
    <col min="4337" max="4337" width="4.59765625" style="1" customWidth="1"/>
    <col min="4338" max="4344" width="9.3984375" style="1"/>
    <col min="4345" max="4345" width="7.296875" style="1" customWidth="1"/>
    <col min="4346" max="4354" width="10.59765625" style="1" customWidth="1"/>
    <col min="4355" max="4355" width="7.296875" style="1" customWidth="1"/>
    <col min="4356" max="4356" width="18.69921875" style="1" customWidth="1"/>
    <col min="4357" max="4358" width="2.19921875" style="1" customWidth="1"/>
    <col min="4359" max="4427" width="9.8984375" style="1" customWidth="1"/>
    <col min="4428" max="4428" width="3.296875" style="1" customWidth="1"/>
    <col min="4429" max="4592" width="9.8984375" style="1" customWidth="1"/>
    <col min="4593" max="4593" width="4.59765625" style="1" customWidth="1"/>
    <col min="4594" max="4600" width="9.3984375" style="1"/>
    <col min="4601" max="4601" width="7.296875" style="1" customWidth="1"/>
    <col min="4602" max="4610" width="10.59765625" style="1" customWidth="1"/>
    <col min="4611" max="4611" width="7.296875" style="1" customWidth="1"/>
    <col min="4612" max="4612" width="18.69921875" style="1" customWidth="1"/>
    <col min="4613" max="4614" width="2.19921875" style="1" customWidth="1"/>
    <col min="4615" max="4683" width="9.8984375" style="1" customWidth="1"/>
    <col min="4684" max="4684" width="3.296875" style="1" customWidth="1"/>
    <col min="4685" max="4848" width="9.8984375" style="1" customWidth="1"/>
    <col min="4849" max="4849" width="4.59765625" style="1" customWidth="1"/>
    <col min="4850" max="4856" width="9.3984375" style="1"/>
    <col min="4857" max="4857" width="7.296875" style="1" customWidth="1"/>
    <col min="4858" max="4866" width="10.59765625" style="1" customWidth="1"/>
    <col min="4867" max="4867" width="7.296875" style="1" customWidth="1"/>
    <col min="4868" max="4868" width="18.69921875" style="1" customWidth="1"/>
    <col min="4869" max="4870" width="2.19921875" style="1" customWidth="1"/>
    <col min="4871" max="4939" width="9.8984375" style="1" customWidth="1"/>
    <col min="4940" max="4940" width="3.296875" style="1" customWidth="1"/>
    <col min="4941" max="5104" width="9.8984375" style="1" customWidth="1"/>
    <col min="5105" max="5105" width="4.59765625" style="1" customWidth="1"/>
    <col min="5106" max="5112" width="9.3984375" style="1"/>
    <col min="5113" max="5113" width="7.296875" style="1" customWidth="1"/>
    <col min="5114" max="5122" width="10.59765625" style="1" customWidth="1"/>
    <col min="5123" max="5123" width="7.296875" style="1" customWidth="1"/>
    <col min="5124" max="5124" width="18.69921875" style="1" customWidth="1"/>
    <col min="5125" max="5126" width="2.19921875" style="1" customWidth="1"/>
    <col min="5127" max="5195" width="9.8984375" style="1" customWidth="1"/>
    <col min="5196" max="5196" width="3.296875" style="1" customWidth="1"/>
    <col min="5197" max="5360" width="9.8984375" style="1" customWidth="1"/>
    <col min="5361" max="5361" width="4.59765625" style="1" customWidth="1"/>
    <col min="5362" max="5368" width="9.3984375" style="1"/>
    <col min="5369" max="5369" width="7.296875" style="1" customWidth="1"/>
    <col min="5370" max="5378" width="10.59765625" style="1" customWidth="1"/>
    <col min="5379" max="5379" width="7.296875" style="1" customWidth="1"/>
    <col min="5380" max="5380" width="18.69921875" style="1" customWidth="1"/>
    <col min="5381" max="5382" width="2.19921875" style="1" customWidth="1"/>
    <col min="5383" max="5451" width="9.8984375" style="1" customWidth="1"/>
    <col min="5452" max="5452" width="3.296875" style="1" customWidth="1"/>
    <col min="5453" max="5616" width="9.8984375" style="1" customWidth="1"/>
    <col min="5617" max="5617" width="4.59765625" style="1" customWidth="1"/>
    <col min="5618" max="5624" width="9.3984375" style="1"/>
    <col min="5625" max="5625" width="7.296875" style="1" customWidth="1"/>
    <col min="5626" max="5634" width="10.59765625" style="1" customWidth="1"/>
    <col min="5635" max="5635" width="7.296875" style="1" customWidth="1"/>
    <col min="5636" max="5636" width="18.69921875" style="1" customWidth="1"/>
    <col min="5637" max="5638" width="2.19921875" style="1" customWidth="1"/>
    <col min="5639" max="5707" width="9.8984375" style="1" customWidth="1"/>
    <col min="5708" max="5708" width="3.296875" style="1" customWidth="1"/>
    <col min="5709" max="5872" width="9.8984375" style="1" customWidth="1"/>
    <col min="5873" max="5873" width="4.59765625" style="1" customWidth="1"/>
    <col min="5874" max="5880" width="9.3984375" style="1"/>
    <col min="5881" max="5881" width="7.296875" style="1" customWidth="1"/>
    <col min="5882" max="5890" width="10.59765625" style="1" customWidth="1"/>
    <col min="5891" max="5891" width="7.296875" style="1" customWidth="1"/>
    <col min="5892" max="5892" width="18.69921875" style="1" customWidth="1"/>
    <col min="5893" max="5894" width="2.19921875" style="1" customWidth="1"/>
    <col min="5895" max="5963" width="9.8984375" style="1" customWidth="1"/>
    <col min="5964" max="5964" width="3.296875" style="1" customWidth="1"/>
    <col min="5965" max="6128" width="9.8984375" style="1" customWidth="1"/>
    <col min="6129" max="6129" width="4.59765625" style="1" customWidth="1"/>
    <col min="6130" max="6136" width="9.3984375" style="1"/>
    <col min="6137" max="6137" width="7.296875" style="1" customWidth="1"/>
    <col min="6138" max="6146" width="10.59765625" style="1" customWidth="1"/>
    <col min="6147" max="6147" width="7.296875" style="1" customWidth="1"/>
    <col min="6148" max="6148" width="18.69921875" style="1" customWidth="1"/>
    <col min="6149" max="6150" width="2.19921875" style="1" customWidth="1"/>
    <col min="6151" max="6219" width="9.8984375" style="1" customWidth="1"/>
    <col min="6220" max="6220" width="3.296875" style="1" customWidth="1"/>
    <col min="6221" max="6384" width="9.8984375" style="1" customWidth="1"/>
    <col min="6385" max="6385" width="4.59765625" style="1" customWidth="1"/>
    <col min="6386" max="6392" width="9.3984375" style="1"/>
    <col min="6393" max="6393" width="7.296875" style="1" customWidth="1"/>
    <col min="6394" max="6402" width="10.59765625" style="1" customWidth="1"/>
    <col min="6403" max="6403" width="7.296875" style="1" customWidth="1"/>
    <col min="6404" max="6404" width="18.69921875" style="1" customWidth="1"/>
    <col min="6405" max="6406" width="2.19921875" style="1" customWidth="1"/>
    <col min="6407" max="6475" width="9.8984375" style="1" customWidth="1"/>
    <col min="6476" max="6476" width="3.296875" style="1" customWidth="1"/>
    <col min="6477" max="6640" width="9.8984375" style="1" customWidth="1"/>
    <col min="6641" max="6641" width="4.59765625" style="1" customWidth="1"/>
    <col min="6642" max="6648" width="9.3984375" style="1"/>
    <col min="6649" max="6649" width="7.296875" style="1" customWidth="1"/>
    <col min="6650" max="6658" width="10.59765625" style="1" customWidth="1"/>
    <col min="6659" max="6659" width="7.296875" style="1" customWidth="1"/>
    <col min="6660" max="6660" width="18.69921875" style="1" customWidth="1"/>
    <col min="6661" max="6662" width="2.19921875" style="1" customWidth="1"/>
    <col min="6663" max="6731" width="9.8984375" style="1" customWidth="1"/>
    <col min="6732" max="6732" width="3.296875" style="1" customWidth="1"/>
    <col min="6733" max="6896" width="9.8984375" style="1" customWidth="1"/>
    <col min="6897" max="6897" width="4.59765625" style="1" customWidth="1"/>
    <col min="6898" max="6904" width="9.3984375" style="1"/>
    <col min="6905" max="6905" width="7.296875" style="1" customWidth="1"/>
    <col min="6906" max="6914" width="10.59765625" style="1" customWidth="1"/>
    <col min="6915" max="6915" width="7.296875" style="1" customWidth="1"/>
    <col min="6916" max="6916" width="18.69921875" style="1" customWidth="1"/>
    <col min="6917" max="6918" width="2.19921875" style="1" customWidth="1"/>
    <col min="6919" max="6987" width="9.8984375" style="1" customWidth="1"/>
    <col min="6988" max="6988" width="3.296875" style="1" customWidth="1"/>
    <col min="6989" max="7152" width="9.8984375" style="1" customWidth="1"/>
    <col min="7153" max="7153" width="4.59765625" style="1" customWidth="1"/>
    <col min="7154" max="7160" width="9.3984375" style="1"/>
    <col min="7161" max="7161" width="7.296875" style="1" customWidth="1"/>
    <col min="7162" max="7170" width="10.59765625" style="1" customWidth="1"/>
    <col min="7171" max="7171" width="7.296875" style="1" customWidth="1"/>
    <col min="7172" max="7172" width="18.69921875" style="1" customWidth="1"/>
    <col min="7173" max="7174" width="2.19921875" style="1" customWidth="1"/>
    <col min="7175" max="7243" width="9.8984375" style="1" customWidth="1"/>
    <col min="7244" max="7244" width="3.296875" style="1" customWidth="1"/>
    <col min="7245" max="7408" width="9.8984375" style="1" customWidth="1"/>
    <col min="7409" max="7409" width="4.59765625" style="1" customWidth="1"/>
    <col min="7410" max="7416" width="9.3984375" style="1"/>
    <col min="7417" max="7417" width="7.296875" style="1" customWidth="1"/>
    <col min="7418" max="7426" width="10.59765625" style="1" customWidth="1"/>
    <col min="7427" max="7427" width="7.296875" style="1" customWidth="1"/>
    <col min="7428" max="7428" width="18.69921875" style="1" customWidth="1"/>
    <col min="7429" max="7430" width="2.19921875" style="1" customWidth="1"/>
    <col min="7431" max="7499" width="9.8984375" style="1" customWidth="1"/>
    <col min="7500" max="7500" width="3.296875" style="1" customWidth="1"/>
    <col min="7501" max="7664" width="9.8984375" style="1" customWidth="1"/>
    <col min="7665" max="7665" width="4.59765625" style="1" customWidth="1"/>
    <col min="7666" max="7672" width="9.3984375" style="1"/>
    <col min="7673" max="7673" width="7.296875" style="1" customWidth="1"/>
    <col min="7674" max="7682" width="10.59765625" style="1" customWidth="1"/>
    <col min="7683" max="7683" width="7.296875" style="1" customWidth="1"/>
    <col min="7684" max="7684" width="18.69921875" style="1" customWidth="1"/>
    <col min="7685" max="7686" width="2.19921875" style="1" customWidth="1"/>
    <col min="7687" max="7755" width="9.8984375" style="1" customWidth="1"/>
    <col min="7756" max="7756" width="3.296875" style="1" customWidth="1"/>
    <col min="7757" max="7920" width="9.8984375" style="1" customWidth="1"/>
    <col min="7921" max="7921" width="4.59765625" style="1" customWidth="1"/>
    <col min="7922" max="7928" width="9.3984375" style="1"/>
    <col min="7929" max="7929" width="7.296875" style="1" customWidth="1"/>
    <col min="7930" max="7938" width="10.59765625" style="1" customWidth="1"/>
    <col min="7939" max="7939" width="7.296875" style="1" customWidth="1"/>
    <col min="7940" max="7940" width="18.69921875" style="1" customWidth="1"/>
    <col min="7941" max="7942" width="2.19921875" style="1" customWidth="1"/>
    <col min="7943" max="8011" width="9.8984375" style="1" customWidth="1"/>
    <col min="8012" max="8012" width="3.296875" style="1" customWidth="1"/>
    <col min="8013" max="8176" width="9.8984375" style="1" customWidth="1"/>
    <col min="8177" max="8177" width="4.59765625" style="1" customWidth="1"/>
    <col min="8178" max="8184" width="9.3984375" style="1"/>
    <col min="8185" max="8185" width="7.296875" style="1" customWidth="1"/>
    <col min="8186" max="8194" width="10.59765625" style="1" customWidth="1"/>
    <col min="8195" max="8195" width="7.296875" style="1" customWidth="1"/>
    <col min="8196" max="8196" width="18.69921875" style="1" customWidth="1"/>
    <col min="8197" max="8198" width="2.19921875" style="1" customWidth="1"/>
    <col min="8199" max="8267" width="9.8984375" style="1" customWidth="1"/>
    <col min="8268" max="8268" width="3.296875" style="1" customWidth="1"/>
    <col min="8269" max="8432" width="9.8984375" style="1" customWidth="1"/>
    <col min="8433" max="8433" width="4.59765625" style="1" customWidth="1"/>
    <col min="8434" max="8440" width="9.3984375" style="1"/>
    <col min="8441" max="8441" width="7.296875" style="1" customWidth="1"/>
    <col min="8442" max="8450" width="10.59765625" style="1" customWidth="1"/>
    <col min="8451" max="8451" width="7.296875" style="1" customWidth="1"/>
    <col min="8452" max="8452" width="18.69921875" style="1" customWidth="1"/>
    <col min="8453" max="8454" width="2.19921875" style="1" customWidth="1"/>
    <col min="8455" max="8523" width="9.8984375" style="1" customWidth="1"/>
    <col min="8524" max="8524" width="3.296875" style="1" customWidth="1"/>
    <col min="8525" max="8688" width="9.8984375" style="1" customWidth="1"/>
    <col min="8689" max="8689" width="4.59765625" style="1" customWidth="1"/>
    <col min="8690" max="8696" width="9.3984375" style="1"/>
    <col min="8697" max="8697" width="7.296875" style="1" customWidth="1"/>
    <col min="8698" max="8706" width="10.59765625" style="1" customWidth="1"/>
    <col min="8707" max="8707" width="7.296875" style="1" customWidth="1"/>
    <col min="8708" max="8708" width="18.69921875" style="1" customWidth="1"/>
    <col min="8709" max="8710" width="2.19921875" style="1" customWidth="1"/>
    <col min="8711" max="8779" width="9.8984375" style="1" customWidth="1"/>
    <col min="8780" max="8780" width="3.296875" style="1" customWidth="1"/>
    <col min="8781" max="8944" width="9.8984375" style="1" customWidth="1"/>
    <col min="8945" max="8945" width="4.59765625" style="1" customWidth="1"/>
    <col min="8946" max="8952" width="9.3984375" style="1"/>
    <col min="8953" max="8953" width="7.296875" style="1" customWidth="1"/>
    <col min="8954" max="8962" width="10.59765625" style="1" customWidth="1"/>
    <col min="8963" max="8963" width="7.296875" style="1" customWidth="1"/>
    <col min="8964" max="8964" width="18.69921875" style="1" customWidth="1"/>
    <col min="8965" max="8966" width="2.19921875" style="1" customWidth="1"/>
    <col min="8967" max="9035" width="9.8984375" style="1" customWidth="1"/>
    <col min="9036" max="9036" width="3.296875" style="1" customWidth="1"/>
    <col min="9037" max="9200" width="9.8984375" style="1" customWidth="1"/>
    <col min="9201" max="9201" width="4.59765625" style="1" customWidth="1"/>
    <col min="9202" max="9208" width="9.3984375" style="1"/>
    <col min="9209" max="9209" width="7.296875" style="1" customWidth="1"/>
    <col min="9210" max="9218" width="10.59765625" style="1" customWidth="1"/>
    <col min="9219" max="9219" width="7.296875" style="1" customWidth="1"/>
    <col min="9220" max="9220" width="18.69921875" style="1" customWidth="1"/>
    <col min="9221" max="9222" width="2.19921875" style="1" customWidth="1"/>
    <col min="9223" max="9291" width="9.8984375" style="1" customWidth="1"/>
    <col min="9292" max="9292" width="3.296875" style="1" customWidth="1"/>
    <col min="9293" max="9456" width="9.8984375" style="1" customWidth="1"/>
    <col min="9457" max="9457" width="4.59765625" style="1" customWidth="1"/>
    <col min="9458" max="9464" width="9.3984375" style="1"/>
    <col min="9465" max="9465" width="7.296875" style="1" customWidth="1"/>
    <col min="9466" max="9474" width="10.59765625" style="1" customWidth="1"/>
    <col min="9475" max="9475" width="7.296875" style="1" customWidth="1"/>
    <col min="9476" max="9476" width="18.69921875" style="1" customWidth="1"/>
    <col min="9477" max="9478" width="2.19921875" style="1" customWidth="1"/>
    <col min="9479" max="9547" width="9.8984375" style="1" customWidth="1"/>
    <col min="9548" max="9548" width="3.296875" style="1" customWidth="1"/>
    <col min="9549" max="9712" width="9.8984375" style="1" customWidth="1"/>
    <col min="9713" max="9713" width="4.59765625" style="1" customWidth="1"/>
    <col min="9714" max="9720" width="9.3984375" style="1"/>
    <col min="9721" max="9721" width="7.296875" style="1" customWidth="1"/>
    <col min="9722" max="9730" width="10.59765625" style="1" customWidth="1"/>
    <col min="9731" max="9731" width="7.296875" style="1" customWidth="1"/>
    <col min="9732" max="9732" width="18.69921875" style="1" customWidth="1"/>
    <col min="9733" max="9734" width="2.19921875" style="1" customWidth="1"/>
    <col min="9735" max="9803" width="9.8984375" style="1" customWidth="1"/>
    <col min="9804" max="9804" width="3.296875" style="1" customWidth="1"/>
    <col min="9805" max="9968" width="9.8984375" style="1" customWidth="1"/>
    <col min="9969" max="9969" width="4.59765625" style="1" customWidth="1"/>
    <col min="9970" max="9976" width="9.3984375" style="1"/>
    <col min="9977" max="9977" width="7.296875" style="1" customWidth="1"/>
    <col min="9978" max="9986" width="10.59765625" style="1" customWidth="1"/>
    <col min="9987" max="9987" width="7.296875" style="1" customWidth="1"/>
    <col min="9988" max="9988" width="18.69921875" style="1" customWidth="1"/>
    <col min="9989" max="9990" width="2.19921875" style="1" customWidth="1"/>
    <col min="9991" max="10059" width="9.8984375" style="1" customWidth="1"/>
    <col min="10060" max="10060" width="3.296875" style="1" customWidth="1"/>
    <col min="10061" max="10224" width="9.8984375" style="1" customWidth="1"/>
    <col min="10225" max="10225" width="4.59765625" style="1" customWidth="1"/>
    <col min="10226" max="10232" width="9.3984375" style="1"/>
    <col min="10233" max="10233" width="7.296875" style="1" customWidth="1"/>
    <col min="10234" max="10242" width="10.59765625" style="1" customWidth="1"/>
    <col min="10243" max="10243" width="7.296875" style="1" customWidth="1"/>
    <col min="10244" max="10244" width="18.69921875" style="1" customWidth="1"/>
    <col min="10245" max="10246" width="2.19921875" style="1" customWidth="1"/>
    <col min="10247" max="10315" width="9.8984375" style="1" customWidth="1"/>
    <col min="10316" max="10316" width="3.296875" style="1" customWidth="1"/>
    <col min="10317" max="10480" width="9.8984375" style="1" customWidth="1"/>
    <col min="10481" max="10481" width="4.59765625" style="1" customWidth="1"/>
    <col min="10482" max="10488" width="9.3984375" style="1"/>
    <col min="10489" max="10489" width="7.296875" style="1" customWidth="1"/>
    <col min="10490" max="10498" width="10.59765625" style="1" customWidth="1"/>
    <col min="10499" max="10499" width="7.296875" style="1" customWidth="1"/>
    <col min="10500" max="10500" width="18.69921875" style="1" customWidth="1"/>
    <col min="10501" max="10502" width="2.19921875" style="1" customWidth="1"/>
    <col min="10503" max="10571" width="9.8984375" style="1" customWidth="1"/>
    <col min="10572" max="10572" width="3.296875" style="1" customWidth="1"/>
    <col min="10573" max="10736" width="9.8984375" style="1" customWidth="1"/>
    <col min="10737" max="10737" width="4.59765625" style="1" customWidth="1"/>
    <col min="10738" max="10744" width="9.3984375" style="1"/>
    <col min="10745" max="10745" width="7.296875" style="1" customWidth="1"/>
    <col min="10746" max="10754" width="10.59765625" style="1" customWidth="1"/>
    <col min="10755" max="10755" width="7.296875" style="1" customWidth="1"/>
    <col min="10756" max="10756" width="18.69921875" style="1" customWidth="1"/>
    <col min="10757" max="10758" width="2.19921875" style="1" customWidth="1"/>
    <col min="10759" max="10827" width="9.8984375" style="1" customWidth="1"/>
    <col min="10828" max="10828" width="3.296875" style="1" customWidth="1"/>
    <col min="10829" max="10992" width="9.8984375" style="1" customWidth="1"/>
    <col min="10993" max="10993" width="4.59765625" style="1" customWidth="1"/>
    <col min="10994" max="11000" width="9.3984375" style="1"/>
    <col min="11001" max="11001" width="7.296875" style="1" customWidth="1"/>
    <col min="11002" max="11010" width="10.59765625" style="1" customWidth="1"/>
    <col min="11011" max="11011" width="7.296875" style="1" customWidth="1"/>
    <col min="11012" max="11012" width="18.69921875" style="1" customWidth="1"/>
    <col min="11013" max="11014" width="2.19921875" style="1" customWidth="1"/>
    <col min="11015" max="11083" width="9.8984375" style="1" customWidth="1"/>
    <col min="11084" max="11084" width="3.296875" style="1" customWidth="1"/>
    <col min="11085" max="11248" width="9.8984375" style="1" customWidth="1"/>
    <col min="11249" max="11249" width="4.59765625" style="1" customWidth="1"/>
    <col min="11250" max="11256" width="9.3984375" style="1"/>
    <col min="11257" max="11257" width="7.296875" style="1" customWidth="1"/>
    <col min="11258" max="11266" width="10.59765625" style="1" customWidth="1"/>
    <col min="11267" max="11267" width="7.296875" style="1" customWidth="1"/>
    <col min="11268" max="11268" width="18.69921875" style="1" customWidth="1"/>
    <col min="11269" max="11270" width="2.19921875" style="1" customWidth="1"/>
    <col min="11271" max="11339" width="9.8984375" style="1" customWidth="1"/>
    <col min="11340" max="11340" width="3.296875" style="1" customWidth="1"/>
    <col min="11341" max="11504" width="9.8984375" style="1" customWidth="1"/>
    <col min="11505" max="11505" width="4.59765625" style="1" customWidth="1"/>
    <col min="11506" max="11512" width="9.3984375" style="1"/>
    <col min="11513" max="11513" width="7.296875" style="1" customWidth="1"/>
    <col min="11514" max="11522" width="10.59765625" style="1" customWidth="1"/>
    <col min="11523" max="11523" width="7.296875" style="1" customWidth="1"/>
    <col min="11524" max="11524" width="18.69921875" style="1" customWidth="1"/>
    <col min="11525" max="11526" width="2.19921875" style="1" customWidth="1"/>
    <col min="11527" max="11595" width="9.8984375" style="1" customWidth="1"/>
    <col min="11596" max="11596" width="3.296875" style="1" customWidth="1"/>
    <col min="11597" max="11760" width="9.8984375" style="1" customWidth="1"/>
    <col min="11761" max="11761" width="4.59765625" style="1" customWidth="1"/>
    <col min="11762" max="11768" width="9.3984375" style="1"/>
    <col min="11769" max="11769" width="7.296875" style="1" customWidth="1"/>
    <col min="11770" max="11778" width="10.59765625" style="1" customWidth="1"/>
    <col min="11779" max="11779" width="7.296875" style="1" customWidth="1"/>
    <col min="11780" max="11780" width="18.69921875" style="1" customWidth="1"/>
    <col min="11781" max="11782" width="2.19921875" style="1" customWidth="1"/>
    <col min="11783" max="11851" width="9.8984375" style="1" customWidth="1"/>
    <col min="11852" max="11852" width="3.296875" style="1" customWidth="1"/>
    <col min="11853" max="12016" width="9.8984375" style="1" customWidth="1"/>
    <col min="12017" max="12017" width="4.59765625" style="1" customWidth="1"/>
    <col min="12018" max="12024" width="9.3984375" style="1"/>
    <col min="12025" max="12025" width="7.296875" style="1" customWidth="1"/>
    <col min="12026" max="12034" width="10.59765625" style="1" customWidth="1"/>
    <col min="12035" max="12035" width="7.296875" style="1" customWidth="1"/>
    <col min="12036" max="12036" width="18.69921875" style="1" customWidth="1"/>
    <col min="12037" max="12038" width="2.19921875" style="1" customWidth="1"/>
    <col min="12039" max="12107" width="9.8984375" style="1" customWidth="1"/>
    <col min="12108" max="12108" width="3.296875" style="1" customWidth="1"/>
    <col min="12109" max="12272" width="9.8984375" style="1" customWidth="1"/>
    <col min="12273" max="12273" width="4.59765625" style="1" customWidth="1"/>
    <col min="12274" max="12280" width="9.3984375" style="1"/>
    <col min="12281" max="12281" width="7.296875" style="1" customWidth="1"/>
    <col min="12282" max="12290" width="10.59765625" style="1" customWidth="1"/>
    <col min="12291" max="12291" width="7.296875" style="1" customWidth="1"/>
    <col min="12292" max="12292" width="18.69921875" style="1" customWidth="1"/>
    <col min="12293" max="12294" width="2.19921875" style="1" customWidth="1"/>
    <col min="12295" max="12363" width="9.8984375" style="1" customWidth="1"/>
    <col min="12364" max="12364" width="3.296875" style="1" customWidth="1"/>
    <col min="12365" max="12528" width="9.8984375" style="1" customWidth="1"/>
    <col min="12529" max="12529" width="4.59765625" style="1" customWidth="1"/>
    <col min="12530" max="12536" width="9.3984375" style="1"/>
    <col min="12537" max="12537" width="7.296875" style="1" customWidth="1"/>
    <col min="12538" max="12546" width="10.59765625" style="1" customWidth="1"/>
    <col min="12547" max="12547" width="7.296875" style="1" customWidth="1"/>
    <col min="12548" max="12548" width="18.69921875" style="1" customWidth="1"/>
    <col min="12549" max="12550" width="2.19921875" style="1" customWidth="1"/>
    <col min="12551" max="12619" width="9.8984375" style="1" customWidth="1"/>
    <col min="12620" max="12620" width="3.296875" style="1" customWidth="1"/>
    <col min="12621" max="12784" width="9.8984375" style="1" customWidth="1"/>
    <col min="12785" max="12785" width="4.59765625" style="1" customWidth="1"/>
    <col min="12786" max="12792" width="9.3984375" style="1"/>
    <col min="12793" max="12793" width="7.296875" style="1" customWidth="1"/>
    <col min="12794" max="12802" width="10.59765625" style="1" customWidth="1"/>
    <col min="12803" max="12803" width="7.296875" style="1" customWidth="1"/>
    <col min="12804" max="12804" width="18.69921875" style="1" customWidth="1"/>
    <col min="12805" max="12806" width="2.19921875" style="1" customWidth="1"/>
    <col min="12807" max="12875" width="9.8984375" style="1" customWidth="1"/>
    <col min="12876" max="12876" width="3.296875" style="1" customWidth="1"/>
    <col min="12877" max="13040" width="9.8984375" style="1" customWidth="1"/>
    <col min="13041" max="13041" width="4.59765625" style="1" customWidth="1"/>
    <col min="13042" max="13048" width="9.3984375" style="1"/>
    <col min="13049" max="13049" width="7.296875" style="1" customWidth="1"/>
    <col min="13050" max="13058" width="10.59765625" style="1" customWidth="1"/>
    <col min="13059" max="13059" width="7.296875" style="1" customWidth="1"/>
    <col min="13060" max="13060" width="18.69921875" style="1" customWidth="1"/>
    <col min="13061" max="13062" width="2.19921875" style="1" customWidth="1"/>
    <col min="13063" max="13131" width="9.8984375" style="1" customWidth="1"/>
    <col min="13132" max="13132" width="3.296875" style="1" customWidth="1"/>
    <col min="13133" max="13296" width="9.8984375" style="1" customWidth="1"/>
    <col min="13297" max="13297" width="4.59765625" style="1" customWidth="1"/>
    <col min="13298" max="13304" width="9.3984375" style="1"/>
    <col min="13305" max="13305" width="7.296875" style="1" customWidth="1"/>
    <col min="13306" max="13314" width="10.59765625" style="1" customWidth="1"/>
    <col min="13315" max="13315" width="7.296875" style="1" customWidth="1"/>
    <col min="13316" max="13316" width="18.69921875" style="1" customWidth="1"/>
    <col min="13317" max="13318" width="2.19921875" style="1" customWidth="1"/>
    <col min="13319" max="13387" width="9.8984375" style="1" customWidth="1"/>
    <col min="13388" max="13388" width="3.296875" style="1" customWidth="1"/>
    <col min="13389" max="13552" width="9.8984375" style="1" customWidth="1"/>
    <col min="13553" max="13553" width="4.59765625" style="1" customWidth="1"/>
    <col min="13554" max="13560" width="9.3984375" style="1"/>
    <col min="13561" max="13561" width="7.296875" style="1" customWidth="1"/>
    <col min="13562" max="13570" width="10.59765625" style="1" customWidth="1"/>
    <col min="13571" max="13571" width="7.296875" style="1" customWidth="1"/>
    <col min="13572" max="13572" width="18.69921875" style="1" customWidth="1"/>
    <col min="13573" max="13574" width="2.19921875" style="1" customWidth="1"/>
    <col min="13575" max="13643" width="9.8984375" style="1" customWidth="1"/>
    <col min="13644" max="13644" width="3.296875" style="1" customWidth="1"/>
    <col min="13645" max="13808" width="9.8984375" style="1" customWidth="1"/>
    <col min="13809" max="13809" width="4.59765625" style="1" customWidth="1"/>
    <col min="13810" max="13816" width="9.3984375" style="1"/>
    <col min="13817" max="13817" width="7.296875" style="1" customWidth="1"/>
    <col min="13818" max="13826" width="10.59765625" style="1" customWidth="1"/>
    <col min="13827" max="13827" width="7.296875" style="1" customWidth="1"/>
    <col min="13828" max="13828" width="18.69921875" style="1" customWidth="1"/>
    <col min="13829" max="13830" width="2.19921875" style="1" customWidth="1"/>
    <col min="13831" max="13899" width="9.8984375" style="1" customWidth="1"/>
    <col min="13900" max="13900" width="3.296875" style="1" customWidth="1"/>
    <col min="13901" max="14064" width="9.8984375" style="1" customWidth="1"/>
    <col min="14065" max="14065" width="4.59765625" style="1" customWidth="1"/>
    <col min="14066" max="14072" width="9.3984375" style="1"/>
    <col min="14073" max="14073" width="7.296875" style="1" customWidth="1"/>
    <col min="14074" max="14082" width="10.59765625" style="1" customWidth="1"/>
    <col min="14083" max="14083" width="7.296875" style="1" customWidth="1"/>
    <col min="14084" max="14084" width="18.69921875" style="1" customWidth="1"/>
    <col min="14085" max="14086" width="2.19921875" style="1" customWidth="1"/>
    <col min="14087" max="14155" width="9.8984375" style="1" customWidth="1"/>
    <col min="14156" max="14156" width="3.296875" style="1" customWidth="1"/>
    <col min="14157" max="14320" width="9.8984375" style="1" customWidth="1"/>
    <col min="14321" max="14321" width="4.59765625" style="1" customWidth="1"/>
    <col min="14322" max="14328" width="9.3984375" style="1"/>
    <col min="14329" max="14329" width="7.296875" style="1" customWidth="1"/>
    <col min="14330" max="14338" width="10.59765625" style="1" customWidth="1"/>
    <col min="14339" max="14339" width="7.296875" style="1" customWidth="1"/>
    <col min="14340" max="14340" width="18.69921875" style="1" customWidth="1"/>
    <col min="14341" max="14342" width="2.19921875" style="1" customWidth="1"/>
    <col min="14343" max="14411" width="9.8984375" style="1" customWidth="1"/>
    <col min="14412" max="14412" width="3.296875" style="1" customWidth="1"/>
    <col min="14413" max="14576" width="9.8984375" style="1" customWidth="1"/>
    <col min="14577" max="14577" width="4.59765625" style="1" customWidth="1"/>
    <col min="14578" max="14584" width="9.3984375" style="1"/>
    <col min="14585" max="14585" width="7.296875" style="1" customWidth="1"/>
    <col min="14586" max="14594" width="10.59765625" style="1" customWidth="1"/>
    <col min="14595" max="14595" width="7.296875" style="1" customWidth="1"/>
    <col min="14596" max="14596" width="18.69921875" style="1" customWidth="1"/>
    <col min="14597" max="14598" width="2.19921875" style="1" customWidth="1"/>
    <col min="14599" max="14667" width="9.8984375" style="1" customWidth="1"/>
    <col min="14668" max="14668" width="3.296875" style="1" customWidth="1"/>
    <col min="14669" max="14832" width="9.8984375" style="1" customWidth="1"/>
    <col min="14833" max="14833" width="4.59765625" style="1" customWidth="1"/>
    <col min="14834" max="14840" width="9.3984375" style="1"/>
    <col min="14841" max="14841" width="7.296875" style="1" customWidth="1"/>
    <col min="14842" max="14850" width="10.59765625" style="1" customWidth="1"/>
    <col min="14851" max="14851" width="7.296875" style="1" customWidth="1"/>
    <col min="14852" max="14852" width="18.69921875" style="1" customWidth="1"/>
    <col min="14853" max="14854" width="2.19921875" style="1" customWidth="1"/>
    <col min="14855" max="14923" width="9.8984375" style="1" customWidth="1"/>
    <col min="14924" max="14924" width="3.296875" style="1" customWidth="1"/>
    <col min="14925" max="15088" width="9.8984375" style="1" customWidth="1"/>
    <col min="15089" max="15089" width="4.59765625" style="1" customWidth="1"/>
    <col min="15090" max="15096" width="9.3984375" style="1"/>
    <col min="15097" max="15097" width="7.296875" style="1" customWidth="1"/>
    <col min="15098" max="15106" width="10.59765625" style="1" customWidth="1"/>
    <col min="15107" max="15107" width="7.296875" style="1" customWidth="1"/>
    <col min="15108" max="15108" width="18.69921875" style="1" customWidth="1"/>
    <col min="15109" max="15110" width="2.19921875" style="1" customWidth="1"/>
    <col min="15111" max="15179" width="9.8984375" style="1" customWidth="1"/>
    <col min="15180" max="15180" width="3.296875" style="1" customWidth="1"/>
    <col min="15181" max="15344" width="9.8984375" style="1" customWidth="1"/>
    <col min="15345" max="15345" width="4.59765625" style="1" customWidth="1"/>
    <col min="15346" max="15352" width="9.3984375" style="1"/>
    <col min="15353" max="15353" width="7.296875" style="1" customWidth="1"/>
    <col min="15354" max="15362" width="10.59765625" style="1" customWidth="1"/>
    <col min="15363" max="15363" width="7.296875" style="1" customWidth="1"/>
    <col min="15364" max="15364" width="18.69921875" style="1" customWidth="1"/>
    <col min="15365" max="15366" width="2.19921875" style="1" customWidth="1"/>
    <col min="15367" max="15435" width="9.8984375" style="1" customWidth="1"/>
    <col min="15436" max="15436" width="3.296875" style="1" customWidth="1"/>
    <col min="15437" max="15600" width="9.8984375" style="1" customWidth="1"/>
    <col min="15601" max="15601" width="4.59765625" style="1" customWidth="1"/>
    <col min="15602" max="15608" width="9.3984375" style="1"/>
    <col min="15609" max="15609" width="7.296875" style="1" customWidth="1"/>
    <col min="15610" max="15618" width="10.59765625" style="1" customWidth="1"/>
    <col min="15619" max="15619" width="7.296875" style="1" customWidth="1"/>
    <col min="15620" max="15620" width="18.69921875" style="1" customWidth="1"/>
    <col min="15621" max="15622" width="2.19921875" style="1" customWidth="1"/>
    <col min="15623" max="15691" width="9.8984375" style="1" customWidth="1"/>
    <col min="15692" max="15692" width="3.296875" style="1" customWidth="1"/>
    <col min="15693" max="15856" width="9.8984375" style="1" customWidth="1"/>
    <col min="15857" max="15857" width="4.59765625" style="1" customWidth="1"/>
    <col min="15858" max="15864" width="9.3984375" style="1"/>
    <col min="15865" max="15865" width="7.296875" style="1" customWidth="1"/>
    <col min="15866" max="15874" width="10.59765625" style="1" customWidth="1"/>
    <col min="15875" max="15875" width="7.296875" style="1" customWidth="1"/>
    <col min="15876" max="15876" width="18.69921875" style="1" customWidth="1"/>
    <col min="15877" max="15878" width="2.19921875" style="1" customWidth="1"/>
    <col min="15879" max="15947" width="9.8984375" style="1" customWidth="1"/>
    <col min="15948" max="15948" width="3.296875" style="1" customWidth="1"/>
    <col min="15949" max="16112" width="9.8984375" style="1" customWidth="1"/>
    <col min="16113" max="16113" width="4.59765625" style="1" customWidth="1"/>
    <col min="16114" max="16120" width="9.3984375" style="1"/>
    <col min="16121" max="16121" width="7.296875" style="1" customWidth="1"/>
    <col min="16122" max="16130" width="10.59765625" style="1" customWidth="1"/>
    <col min="16131" max="16131" width="7.296875" style="1" customWidth="1"/>
    <col min="16132" max="16132" width="18.69921875" style="1" customWidth="1"/>
    <col min="16133" max="16134" width="2.19921875" style="1" customWidth="1"/>
    <col min="16135" max="16203" width="9.8984375" style="1" customWidth="1"/>
    <col min="16204" max="16204" width="3.296875" style="1" customWidth="1"/>
    <col min="16205" max="16368" width="9.8984375" style="1" customWidth="1"/>
    <col min="16369" max="16369" width="4.59765625" style="1" customWidth="1"/>
    <col min="16370" max="16384" width="9.3984375" style="1"/>
  </cols>
  <sheetData>
    <row r="1" spans="1:248" ht="17">
      <c r="B1" s="277" t="s">
        <v>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248" ht="17">
      <c r="B2" s="278" t="s">
        <v>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4"/>
    </row>
    <row r="3" spans="1:248" ht="17">
      <c r="A3" s="19" t="s">
        <v>2</v>
      </c>
      <c r="B3" s="276" t="s">
        <v>3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</row>
    <row r="4" spans="1:248" ht="17">
      <c r="A4" s="19" t="s">
        <v>4</v>
      </c>
      <c r="B4" s="276" t="s">
        <v>5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</row>
    <row r="5" spans="1:248" ht="17">
      <c r="A5" s="19" t="s">
        <v>6</v>
      </c>
      <c r="B5" s="276" t="s">
        <v>32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</row>
    <row r="6" spans="1:248" ht="17">
      <c r="A6" s="19" t="s">
        <v>7</v>
      </c>
      <c r="B6" s="279" t="s">
        <v>33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</row>
    <row r="7" spans="1:248" ht="17">
      <c r="A7" s="19" t="s">
        <v>8</v>
      </c>
      <c r="B7" s="276" t="s">
        <v>9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</row>
    <row r="8" spans="1:248" ht="17">
      <c r="B8" s="276" t="s">
        <v>10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</row>
    <row r="9" spans="1:248" ht="17">
      <c r="B9" s="276" t="s">
        <v>11</v>
      </c>
      <c r="C9" s="276"/>
      <c r="D9" s="276"/>
      <c r="E9" s="276"/>
      <c r="F9" s="276"/>
      <c r="G9" s="276"/>
      <c r="H9" s="276"/>
      <c r="I9" s="276"/>
      <c r="J9" s="276"/>
      <c r="K9" s="276"/>
      <c r="L9" s="3" t="s">
        <v>26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</row>
    <row r="10" spans="1:248" ht="17">
      <c r="B10" s="276" t="s">
        <v>12</v>
      </c>
      <c r="C10" s="276"/>
      <c r="D10" s="276"/>
      <c r="E10" s="276"/>
      <c r="F10" s="276"/>
      <c r="G10" s="276"/>
      <c r="H10" s="276"/>
      <c r="I10" s="276"/>
      <c r="J10" s="276"/>
      <c r="K10" s="276"/>
      <c r="L10" s="3" t="s">
        <v>36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</row>
    <row r="11" spans="1:248" ht="17">
      <c r="B11" s="276" t="s">
        <v>13</v>
      </c>
      <c r="C11" s="276"/>
      <c r="D11" s="276"/>
      <c r="E11" s="276"/>
      <c r="F11" s="276"/>
      <c r="G11" s="276"/>
      <c r="H11" s="276"/>
      <c r="I11" s="276"/>
      <c r="J11" s="276"/>
      <c r="K11" s="276"/>
      <c r="L11" s="3" t="s">
        <v>27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</row>
    <row r="12" spans="1:248" ht="17">
      <c r="B12" s="276" t="s">
        <v>14</v>
      </c>
      <c r="C12" s="276"/>
      <c r="D12" s="276"/>
      <c r="E12" s="276"/>
      <c r="F12" s="276"/>
      <c r="G12" s="276"/>
      <c r="H12" s="276"/>
      <c r="I12" s="276"/>
      <c r="J12" s="276"/>
      <c r="K12" s="276"/>
      <c r="L12" s="3" t="s">
        <v>25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</row>
    <row r="13" spans="1:248" ht="17">
      <c r="B13" s="276" t="s">
        <v>29</v>
      </c>
      <c r="C13" s="276"/>
      <c r="D13" s="276"/>
      <c r="E13" s="276"/>
      <c r="F13" s="276"/>
      <c r="G13" s="276"/>
      <c r="H13" s="276"/>
      <c r="I13" s="276"/>
      <c r="J13" s="276"/>
      <c r="K13" s="276"/>
      <c r="L13" s="3" t="s">
        <v>28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</row>
    <row r="14" spans="1:248" ht="17">
      <c r="B14" s="280" t="s">
        <v>15</v>
      </c>
      <c r="C14" s="280"/>
      <c r="D14" s="280"/>
      <c r="E14" s="280"/>
      <c r="F14" s="280"/>
      <c r="G14" s="280"/>
      <c r="H14" s="280"/>
      <c r="I14" s="280"/>
      <c r="J14" s="280"/>
      <c r="K14" s="280"/>
      <c r="L14" s="4"/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</row>
    <row r="15" spans="1:248" ht="20" thickBot="1">
      <c r="A15" s="7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6"/>
      <c r="N15" s="5"/>
    </row>
    <row r="16" spans="1:248" ht="7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5"/>
      <c r="N16" s="5"/>
    </row>
    <row r="17" spans="1:14" ht="20" thickBot="1">
      <c r="A17" s="7"/>
      <c r="B17" s="275" t="s">
        <v>16</v>
      </c>
      <c r="C17" s="275"/>
      <c r="D17" s="275"/>
      <c r="E17" s="275"/>
      <c r="F17" s="275"/>
      <c r="G17" s="275"/>
      <c r="H17" s="275"/>
      <c r="I17" s="275"/>
      <c r="J17" s="275"/>
      <c r="K17" s="275"/>
      <c r="L17" s="5"/>
      <c r="N17" s="5"/>
    </row>
    <row r="18" spans="1:14" ht="14" thickTop="1">
      <c r="B18" s="8" t="s">
        <v>17</v>
      </c>
      <c r="C18" s="9">
        <v>45345</v>
      </c>
      <c r="D18" s="9">
        <v>45360</v>
      </c>
      <c r="E18" s="9">
        <v>45367</v>
      </c>
      <c r="F18" s="9">
        <v>45374</v>
      </c>
      <c r="G18" s="9">
        <v>45381</v>
      </c>
      <c r="H18" s="9">
        <v>45416</v>
      </c>
      <c r="I18" s="9">
        <v>45479</v>
      </c>
      <c r="J18" s="9">
        <v>45507</v>
      </c>
      <c r="K18" s="10">
        <v>45522</v>
      </c>
      <c r="N18" s="11"/>
    </row>
    <row r="19" spans="1:14">
      <c r="B19" s="12" t="s">
        <v>18</v>
      </c>
      <c r="C19" s="20"/>
      <c r="D19" s="20" t="s">
        <v>30</v>
      </c>
      <c r="E19" s="20"/>
      <c r="F19" s="20"/>
      <c r="G19" s="20"/>
      <c r="H19" s="20"/>
      <c r="I19" s="20"/>
      <c r="J19" s="20"/>
      <c r="K19" s="21"/>
      <c r="M19" s="26"/>
      <c r="N19" s="13"/>
    </row>
    <row r="20" spans="1:14">
      <c r="B20" s="12" t="s">
        <v>19</v>
      </c>
      <c r="C20" s="20"/>
      <c r="D20" s="20" t="s">
        <v>20</v>
      </c>
      <c r="E20" s="20"/>
      <c r="F20" s="20"/>
      <c r="G20" s="20"/>
      <c r="H20" s="20"/>
      <c r="I20" s="20" t="s">
        <v>34</v>
      </c>
      <c r="J20" s="20"/>
      <c r="K20" s="21"/>
      <c r="M20" s="26"/>
      <c r="N20" s="13"/>
    </row>
    <row r="21" spans="1:14">
      <c r="B21" s="12" t="s">
        <v>21</v>
      </c>
      <c r="C21" s="20"/>
      <c r="D21" s="20"/>
      <c r="E21" s="20"/>
      <c r="F21" s="20" t="s">
        <v>22</v>
      </c>
      <c r="G21" s="20"/>
      <c r="H21" s="20"/>
      <c r="I21" s="20" t="s">
        <v>35</v>
      </c>
      <c r="J21" s="20"/>
      <c r="K21" s="21"/>
      <c r="M21" s="26"/>
      <c r="N21" s="13"/>
    </row>
    <row r="22" spans="1:14" ht="14" thickBot="1">
      <c r="B22" s="14" t="s">
        <v>23</v>
      </c>
      <c r="C22" s="22"/>
      <c r="D22" s="22"/>
      <c r="E22" s="22"/>
      <c r="F22" s="22" t="s">
        <v>24</v>
      </c>
      <c r="G22" s="22"/>
      <c r="H22" s="22"/>
      <c r="I22" s="22"/>
      <c r="J22" s="22"/>
      <c r="K22" s="23"/>
      <c r="M22" s="26"/>
      <c r="N22" s="13"/>
    </row>
    <row r="23" spans="1:14" ht="14" thickTop="1">
      <c r="B23" s="31"/>
      <c r="C23" s="32"/>
      <c r="D23" s="32"/>
      <c r="E23" s="32"/>
      <c r="F23" s="32"/>
      <c r="G23" s="32"/>
      <c r="H23" s="32"/>
      <c r="I23" s="32"/>
      <c r="J23" s="32"/>
      <c r="K23" s="33"/>
      <c r="M23" s="26"/>
      <c r="N23" s="13"/>
    </row>
    <row r="24" spans="1:14">
      <c r="B24" s="27"/>
      <c r="C24" s="28"/>
      <c r="D24" s="28"/>
      <c r="E24" s="28"/>
      <c r="F24" s="28"/>
      <c r="G24" s="28"/>
      <c r="H24" s="28"/>
      <c r="I24" s="28"/>
      <c r="J24" s="28"/>
      <c r="K24" s="29"/>
      <c r="M24" s="26"/>
      <c r="N24" s="11"/>
    </row>
    <row r="25" spans="1:14" ht="14.5" customHeight="1">
      <c r="B25" s="27"/>
      <c r="C25" s="274" t="s">
        <v>109</v>
      </c>
      <c r="D25" s="274"/>
      <c r="E25" s="274"/>
      <c r="F25" s="274"/>
      <c r="G25" s="274"/>
      <c r="H25" s="274"/>
      <c r="I25" s="274"/>
      <c r="J25" s="28"/>
      <c r="K25" s="30"/>
      <c r="M25" s="26"/>
      <c r="N25" s="15"/>
    </row>
    <row r="26" spans="1:14">
      <c r="B26" s="27"/>
      <c r="C26" s="28"/>
      <c r="D26" s="28"/>
      <c r="E26" s="28"/>
      <c r="F26" s="28"/>
      <c r="G26" s="28"/>
      <c r="H26" s="28"/>
      <c r="I26" s="28"/>
      <c r="J26" s="28"/>
      <c r="K26" s="30"/>
      <c r="N26" s="15"/>
    </row>
    <row r="27" spans="1:14">
      <c r="B27" s="27"/>
      <c r="C27" s="28"/>
      <c r="D27" s="28"/>
      <c r="E27" s="28"/>
      <c r="F27" s="28"/>
      <c r="G27" s="28"/>
      <c r="H27" s="28"/>
      <c r="I27" s="28"/>
      <c r="J27" s="28"/>
      <c r="K27" s="30"/>
      <c r="N27" s="15"/>
    </row>
    <row r="28" spans="1:14" ht="7" customHeight="1">
      <c r="C28" s="16"/>
      <c r="D28" s="13"/>
      <c r="E28" s="13"/>
      <c r="F28" s="13"/>
      <c r="G28" s="17"/>
      <c r="H28" s="17"/>
      <c r="I28" s="17"/>
      <c r="J28" s="17"/>
      <c r="K28" s="17"/>
      <c r="L28" s="17"/>
      <c r="M28" s="15"/>
      <c r="N28" s="15"/>
    </row>
  </sheetData>
  <mergeCells count="16">
    <mergeCell ref="C25:I25"/>
    <mergeCell ref="B17:K17"/>
    <mergeCell ref="B9:K9"/>
    <mergeCell ref="B1:M1"/>
    <mergeCell ref="B3:M3"/>
    <mergeCell ref="B4:M4"/>
    <mergeCell ref="B5:M5"/>
    <mergeCell ref="B8:M8"/>
    <mergeCell ref="B7:M7"/>
    <mergeCell ref="B2:L2"/>
    <mergeCell ref="B6:M6"/>
    <mergeCell ref="B10:K10"/>
    <mergeCell ref="B11:K11"/>
    <mergeCell ref="B12:K12"/>
    <mergeCell ref="B14:K14"/>
    <mergeCell ref="B13:K13"/>
  </mergeCells>
  <phoneticPr fontId="2" type="noConversion"/>
  <pageMargins left="0.7" right="0.7" top="0.75" bottom="0.75" header="0.3" footer="0.3"/>
  <pageSetup paperSize="2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B839-3C4B-4A46-AFE9-5285F71415A2}">
  <dimension ref="A1:Q57"/>
  <sheetViews>
    <sheetView workbookViewId="0">
      <selection activeCell="Q6" sqref="Q6"/>
    </sheetView>
  </sheetViews>
  <sheetFormatPr defaultColWidth="27.09765625" defaultRowHeight="17"/>
  <cols>
    <col min="1" max="1" width="0.8984375" style="69" customWidth="1"/>
    <col min="2" max="2" width="3.69921875" style="70" customWidth="1"/>
    <col min="3" max="3" width="6.69921875" style="70" customWidth="1"/>
    <col min="4" max="4" width="10.69921875" style="70" customWidth="1"/>
    <col min="5" max="5" width="3.69921875" style="70" customWidth="1"/>
    <col min="6" max="6" width="6.69921875" style="92" customWidth="1"/>
    <col min="7" max="7" width="10.69921875" style="70" customWidth="1"/>
    <col min="8" max="8" width="3.69921875" style="70" customWidth="1"/>
    <col min="9" max="9" width="6.69921875" style="92" customWidth="1"/>
    <col min="10" max="10" width="10.69921875" style="69" customWidth="1"/>
    <col min="11" max="11" width="3.69921875" style="69" customWidth="1"/>
    <col min="12" max="12" width="6.69921875" style="93" customWidth="1"/>
    <col min="13" max="13" width="10.69921875" style="69" customWidth="1"/>
    <col min="14" max="14" width="1.09765625" style="69" customWidth="1"/>
    <col min="15" max="15" width="3.69921875" style="69" customWidth="1"/>
    <col min="16" max="16384" width="27.09765625" style="69"/>
  </cols>
  <sheetData>
    <row r="1" spans="1:17" ht="9.5" customHeight="1"/>
    <row r="2" spans="1:17" s="71" customFormat="1" ht="6.5" customHeight="1" thickBot="1"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</row>
    <row r="3" spans="1:17" ht="18" customHeight="1" thickTop="1">
      <c r="A3" s="72"/>
      <c r="B3" s="89" t="s">
        <v>94</v>
      </c>
      <c r="C3" s="99" t="s">
        <v>134</v>
      </c>
      <c r="D3" s="90" t="s">
        <v>31</v>
      </c>
      <c r="E3" s="73" t="s">
        <v>94</v>
      </c>
      <c r="F3" s="99" t="s">
        <v>134</v>
      </c>
      <c r="G3" s="94" t="s">
        <v>43</v>
      </c>
      <c r="H3" s="95" t="s">
        <v>94</v>
      </c>
      <c r="I3" s="99" t="s">
        <v>134</v>
      </c>
      <c r="J3" s="96" t="s">
        <v>44</v>
      </c>
      <c r="K3" s="85" t="s">
        <v>94</v>
      </c>
      <c r="L3" s="99" t="s">
        <v>134</v>
      </c>
      <c r="M3" s="74" t="s">
        <v>45</v>
      </c>
    </row>
    <row r="4" spans="1:17" ht="12" customHeight="1">
      <c r="A4" s="72"/>
      <c r="B4" s="91">
        <v>2</v>
      </c>
      <c r="C4" s="247" t="s">
        <v>126</v>
      </c>
      <c r="D4" s="241" t="s">
        <v>38</v>
      </c>
      <c r="E4" s="88">
        <v>1</v>
      </c>
      <c r="F4" s="246">
        <v>1</v>
      </c>
      <c r="G4" s="240" t="s">
        <v>48</v>
      </c>
      <c r="H4" s="97">
        <v>1</v>
      </c>
      <c r="I4" s="247" t="s">
        <v>119</v>
      </c>
      <c r="J4" s="242" t="s">
        <v>64</v>
      </c>
      <c r="K4" s="86">
        <v>1</v>
      </c>
      <c r="L4" s="246">
        <v>1</v>
      </c>
      <c r="M4" s="239" t="s">
        <v>49</v>
      </c>
      <c r="Q4" s="69" t="str">
        <f>D7</f>
        <v>生生不息</v>
      </c>
    </row>
    <row r="5" spans="1:17" ht="12" customHeight="1">
      <c r="A5" s="72"/>
      <c r="B5" s="91">
        <v>3</v>
      </c>
      <c r="C5" s="247" t="s">
        <v>130</v>
      </c>
      <c r="D5" s="241" t="s">
        <v>53</v>
      </c>
      <c r="E5" s="88">
        <v>5</v>
      </c>
      <c r="F5" s="247" t="s">
        <v>131</v>
      </c>
      <c r="G5" s="240" t="s">
        <v>62</v>
      </c>
      <c r="H5" s="97">
        <v>2</v>
      </c>
      <c r="I5" s="247" t="s">
        <v>114</v>
      </c>
      <c r="J5" s="242" t="s">
        <v>60</v>
      </c>
      <c r="K5" s="86">
        <v>2</v>
      </c>
      <c r="L5" s="247" t="s">
        <v>121</v>
      </c>
      <c r="M5" s="239" t="s">
        <v>47</v>
      </c>
      <c r="Q5" s="69" t="str">
        <f>J13</f>
        <v>JCB</v>
      </c>
    </row>
    <row r="6" spans="1:17" ht="12" customHeight="1">
      <c r="A6" s="72"/>
      <c r="B6" s="91">
        <v>4</v>
      </c>
      <c r="C6" s="247" t="s">
        <v>111</v>
      </c>
      <c r="D6" s="241" t="s">
        <v>55</v>
      </c>
      <c r="E6" s="88">
        <v>6</v>
      </c>
      <c r="F6" s="247" t="s">
        <v>118</v>
      </c>
      <c r="G6" s="240" t="s">
        <v>61</v>
      </c>
      <c r="H6" s="97">
        <v>3</v>
      </c>
      <c r="I6" s="247" t="s">
        <v>128</v>
      </c>
      <c r="J6" s="242" t="s">
        <v>57</v>
      </c>
      <c r="K6" s="86">
        <v>3</v>
      </c>
      <c r="L6" s="247" t="s">
        <v>115</v>
      </c>
      <c r="M6" s="239" t="s">
        <v>52</v>
      </c>
      <c r="Q6" s="69" t="str">
        <f>J14</f>
        <v>RELAX</v>
      </c>
    </row>
    <row r="7" spans="1:17" ht="12" customHeight="1">
      <c r="B7" s="91">
        <v>7</v>
      </c>
      <c r="C7" s="247" t="s">
        <v>121</v>
      </c>
      <c r="D7" s="241" t="s">
        <v>39</v>
      </c>
      <c r="E7" s="88">
        <v>8</v>
      </c>
      <c r="F7" s="247" t="s">
        <v>133</v>
      </c>
      <c r="G7" s="240" t="s">
        <v>68</v>
      </c>
      <c r="H7" s="97">
        <v>4</v>
      </c>
      <c r="I7" s="247" t="s">
        <v>120</v>
      </c>
      <c r="J7" s="242" t="s">
        <v>65</v>
      </c>
      <c r="K7" s="86">
        <v>4</v>
      </c>
      <c r="L7" s="247" t="s">
        <v>124</v>
      </c>
      <c r="M7" s="239" t="s">
        <v>67</v>
      </c>
      <c r="Q7" s="69" t="str">
        <f>M5</f>
        <v>YoungGuns</v>
      </c>
    </row>
    <row r="8" spans="1:17" ht="12" customHeight="1">
      <c r="A8" s="72"/>
      <c r="B8" s="91">
        <v>9</v>
      </c>
      <c r="C8" s="246">
        <v>9</v>
      </c>
      <c r="D8" s="241" t="s">
        <v>37</v>
      </c>
      <c r="E8" s="88">
        <v>10</v>
      </c>
      <c r="F8" s="247" t="s">
        <v>129</v>
      </c>
      <c r="G8" s="240" t="s">
        <v>50</v>
      </c>
      <c r="H8" s="97">
        <v>5</v>
      </c>
      <c r="I8" s="247" t="s">
        <v>112</v>
      </c>
      <c r="J8" s="242" t="s">
        <v>69</v>
      </c>
      <c r="K8" s="86">
        <v>5</v>
      </c>
      <c r="L8" s="247" t="s">
        <v>116</v>
      </c>
      <c r="M8" s="239" t="s">
        <v>54</v>
      </c>
      <c r="Q8" s="69" t="str">
        <f>M9</f>
        <v>Alcoholism</v>
      </c>
    </row>
    <row r="9" spans="1:17" ht="12" customHeight="1">
      <c r="A9" s="72"/>
      <c r="B9" s="291"/>
      <c r="C9" s="292"/>
      <c r="D9" s="293"/>
      <c r="E9" s="88">
        <v>11</v>
      </c>
      <c r="F9" s="246">
        <v>11</v>
      </c>
      <c r="G9" s="240" t="s">
        <v>40</v>
      </c>
      <c r="H9" s="97">
        <v>6</v>
      </c>
      <c r="I9" s="247" t="s">
        <v>113</v>
      </c>
      <c r="J9" s="242" t="s">
        <v>46</v>
      </c>
      <c r="K9" s="86">
        <v>6</v>
      </c>
      <c r="L9" s="247" t="s">
        <v>121</v>
      </c>
      <c r="M9" s="239" t="s">
        <v>152</v>
      </c>
      <c r="Q9" s="69" t="str">
        <f>M11</f>
        <v>Lotus</v>
      </c>
    </row>
    <row r="10" spans="1:17" ht="12" customHeight="1">
      <c r="B10" s="282"/>
      <c r="C10" s="283"/>
      <c r="D10" s="283"/>
      <c r="E10" s="283"/>
      <c r="F10" s="283"/>
      <c r="G10" s="284"/>
      <c r="H10" s="97">
        <v>7</v>
      </c>
      <c r="I10" s="247" t="s">
        <v>132</v>
      </c>
      <c r="J10" s="242" t="s">
        <v>192</v>
      </c>
      <c r="K10" s="86">
        <v>7</v>
      </c>
      <c r="L10" s="247" t="s">
        <v>117</v>
      </c>
      <c r="M10" s="239" t="s">
        <v>70</v>
      </c>
    </row>
    <row r="11" spans="1:17" ht="12" customHeight="1">
      <c r="A11" s="72"/>
      <c r="B11" s="285"/>
      <c r="C11" s="286"/>
      <c r="D11" s="286"/>
      <c r="E11" s="286"/>
      <c r="F11" s="286"/>
      <c r="G11" s="287"/>
      <c r="H11" s="97">
        <v>8</v>
      </c>
      <c r="I11" s="247" t="s">
        <v>110</v>
      </c>
      <c r="J11" s="242" t="s">
        <v>41</v>
      </c>
      <c r="K11" s="86">
        <v>8</v>
      </c>
      <c r="L11" s="247" t="s">
        <v>121</v>
      </c>
      <c r="M11" s="239" t="s">
        <v>51</v>
      </c>
    </row>
    <row r="12" spans="1:17" ht="12" customHeight="1">
      <c r="A12" s="72"/>
      <c r="B12" s="285"/>
      <c r="C12" s="286"/>
      <c r="D12" s="286"/>
      <c r="E12" s="286"/>
      <c r="F12" s="286"/>
      <c r="G12" s="287"/>
      <c r="H12" s="97">
        <v>9</v>
      </c>
      <c r="I12" s="247" t="s">
        <v>122</v>
      </c>
      <c r="J12" s="242" t="s">
        <v>56</v>
      </c>
      <c r="K12" s="86">
        <v>9</v>
      </c>
      <c r="L12" s="247" t="s">
        <v>123</v>
      </c>
      <c r="M12" s="239" t="s">
        <v>63</v>
      </c>
    </row>
    <row r="13" spans="1:17" ht="12" customHeight="1">
      <c r="A13" s="72"/>
      <c r="B13" s="285"/>
      <c r="C13" s="286"/>
      <c r="D13" s="286"/>
      <c r="E13" s="286"/>
      <c r="F13" s="286"/>
      <c r="G13" s="287"/>
      <c r="H13" s="97">
        <v>10</v>
      </c>
      <c r="I13" s="247" t="s">
        <v>121</v>
      </c>
      <c r="J13" s="242" t="s">
        <v>42</v>
      </c>
      <c r="K13" s="86">
        <v>10</v>
      </c>
      <c r="L13" s="247" t="s">
        <v>127</v>
      </c>
      <c r="M13" s="239" t="s">
        <v>58</v>
      </c>
    </row>
    <row r="14" spans="1:17" ht="12" customHeight="1" thickBot="1">
      <c r="A14" s="72"/>
      <c r="B14" s="288"/>
      <c r="C14" s="289"/>
      <c r="D14" s="289"/>
      <c r="E14" s="289"/>
      <c r="F14" s="289"/>
      <c r="G14" s="290"/>
      <c r="H14" s="98">
        <v>11</v>
      </c>
      <c r="I14" s="248" t="s">
        <v>121</v>
      </c>
      <c r="J14" s="243" t="s">
        <v>59</v>
      </c>
      <c r="K14" s="87">
        <v>11</v>
      </c>
      <c r="L14" s="245" t="s">
        <v>125</v>
      </c>
      <c r="M14" s="244" t="s">
        <v>66</v>
      </c>
    </row>
    <row r="15" spans="1:17" ht="15" customHeight="1" thickTop="1">
      <c r="A15" s="72"/>
      <c r="B15" s="281" t="s">
        <v>135</v>
      </c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</row>
    <row r="16" spans="1:17" ht="5" customHeight="1">
      <c r="A16" s="72"/>
    </row>
    <row r="17" spans="1:13" ht="15" customHeight="1" thickBot="1"/>
    <row r="18" spans="1:13" ht="15" customHeight="1" thickTop="1">
      <c r="A18" s="72"/>
      <c r="B18" s="89" t="s">
        <v>94</v>
      </c>
      <c r="C18" s="99" t="s">
        <v>134</v>
      </c>
      <c r="D18" s="90" t="s">
        <v>31</v>
      </c>
      <c r="E18" s="85" t="s">
        <v>94</v>
      </c>
      <c r="F18" s="99" t="s">
        <v>134</v>
      </c>
      <c r="G18" s="94" t="s">
        <v>43</v>
      </c>
      <c r="H18" s="95" t="s">
        <v>94</v>
      </c>
      <c r="I18" s="99" t="s">
        <v>134</v>
      </c>
      <c r="J18" s="96" t="s">
        <v>44</v>
      </c>
      <c r="K18" s="85" t="s">
        <v>94</v>
      </c>
      <c r="L18" s="99" t="s">
        <v>134</v>
      </c>
      <c r="M18" s="74" t="s">
        <v>45</v>
      </c>
    </row>
    <row r="19" spans="1:13" ht="12" customHeight="1">
      <c r="A19" s="72"/>
      <c r="B19" s="91">
        <v>1</v>
      </c>
      <c r="C19" s="246">
        <v>1</v>
      </c>
      <c r="D19" s="250" t="s">
        <v>48</v>
      </c>
      <c r="H19" s="97">
        <v>1</v>
      </c>
      <c r="I19" s="247" t="s">
        <v>119</v>
      </c>
      <c r="J19" s="242" t="s">
        <v>64</v>
      </c>
      <c r="K19" s="86">
        <v>1</v>
      </c>
      <c r="L19" s="246">
        <v>1</v>
      </c>
      <c r="M19" s="239" t="s">
        <v>49</v>
      </c>
    </row>
    <row r="20" spans="1:13" ht="12" customHeight="1">
      <c r="B20" s="91">
        <v>2</v>
      </c>
      <c r="C20" s="247" t="s">
        <v>126</v>
      </c>
      <c r="D20" s="241" t="s">
        <v>38</v>
      </c>
      <c r="H20" s="97">
        <v>2</v>
      </c>
      <c r="I20" s="247" t="s">
        <v>114</v>
      </c>
      <c r="J20" s="242" t="s">
        <v>60</v>
      </c>
      <c r="K20" s="86">
        <v>2</v>
      </c>
      <c r="L20" s="247" t="s">
        <v>121</v>
      </c>
      <c r="M20" s="239" t="s">
        <v>47</v>
      </c>
    </row>
    <row r="21" spans="1:13" ht="12" customHeight="1">
      <c r="A21" s="72"/>
      <c r="B21" s="91">
        <v>3</v>
      </c>
      <c r="C21" s="247" t="s">
        <v>130</v>
      </c>
      <c r="D21" s="241" t="s">
        <v>53</v>
      </c>
      <c r="H21" s="97">
        <v>3</v>
      </c>
      <c r="I21" s="247" t="s">
        <v>128</v>
      </c>
      <c r="J21" s="242" t="s">
        <v>57</v>
      </c>
      <c r="K21" s="86">
        <v>3</v>
      </c>
      <c r="L21" s="247" t="s">
        <v>115</v>
      </c>
      <c r="M21" s="239" t="s">
        <v>52</v>
      </c>
    </row>
    <row r="22" spans="1:13" ht="12" customHeight="1">
      <c r="A22" s="72"/>
      <c r="B22" s="91">
        <v>4</v>
      </c>
      <c r="C22" s="247" t="s">
        <v>111</v>
      </c>
      <c r="D22" s="241" t="s">
        <v>55</v>
      </c>
      <c r="H22" s="97">
        <v>4</v>
      </c>
      <c r="I22" s="247" t="s">
        <v>120</v>
      </c>
      <c r="J22" s="242" t="s">
        <v>65</v>
      </c>
      <c r="K22" s="86">
        <v>4</v>
      </c>
      <c r="L22" s="247" t="s">
        <v>124</v>
      </c>
      <c r="M22" s="239" t="s">
        <v>67</v>
      </c>
    </row>
    <row r="23" spans="1:13" ht="12" customHeight="1">
      <c r="A23" s="72"/>
      <c r="B23" s="91">
        <v>5</v>
      </c>
      <c r="C23" s="247" t="s">
        <v>131</v>
      </c>
      <c r="D23" s="250" t="s">
        <v>62</v>
      </c>
      <c r="H23" s="97">
        <v>5</v>
      </c>
      <c r="I23" s="247" t="s">
        <v>112</v>
      </c>
      <c r="J23" s="242" t="s">
        <v>69</v>
      </c>
      <c r="K23" s="86">
        <v>5</v>
      </c>
      <c r="L23" s="247" t="s">
        <v>116</v>
      </c>
      <c r="M23" s="239" t="s">
        <v>54</v>
      </c>
    </row>
    <row r="24" spans="1:13" ht="12" customHeight="1">
      <c r="A24" s="72"/>
      <c r="B24" s="91">
        <v>6</v>
      </c>
      <c r="C24" s="247" t="s">
        <v>118</v>
      </c>
      <c r="D24" s="250" t="s">
        <v>61</v>
      </c>
      <c r="H24" s="97">
        <v>6</v>
      </c>
      <c r="I24" s="247" t="s">
        <v>113</v>
      </c>
      <c r="J24" s="242" t="s">
        <v>46</v>
      </c>
      <c r="K24" s="86">
        <v>6</v>
      </c>
      <c r="L24" s="247" t="s">
        <v>121</v>
      </c>
      <c r="M24" s="239" t="s">
        <v>152</v>
      </c>
    </row>
    <row r="25" spans="1:13" ht="12" customHeight="1">
      <c r="A25" s="72"/>
      <c r="B25" s="91">
        <v>7</v>
      </c>
      <c r="C25" s="247" t="s">
        <v>121</v>
      </c>
      <c r="D25" s="241" t="s">
        <v>39</v>
      </c>
      <c r="E25" s="100"/>
      <c r="F25" s="100"/>
      <c r="G25" s="101"/>
      <c r="H25" s="97">
        <v>7</v>
      </c>
      <c r="I25" s="247" t="s">
        <v>132</v>
      </c>
      <c r="J25" s="242" t="s">
        <v>192</v>
      </c>
      <c r="K25" s="86">
        <v>7</v>
      </c>
      <c r="L25" s="247" t="s">
        <v>117</v>
      </c>
      <c r="M25" s="239" t="s">
        <v>70</v>
      </c>
    </row>
    <row r="26" spans="1:13" ht="12" customHeight="1">
      <c r="A26" s="72"/>
      <c r="B26" s="91">
        <v>8</v>
      </c>
      <c r="C26" s="247" t="s">
        <v>133</v>
      </c>
      <c r="D26" s="250" t="s">
        <v>68</v>
      </c>
      <c r="F26" s="70"/>
      <c r="G26" s="102"/>
      <c r="H26" s="97">
        <v>8</v>
      </c>
      <c r="I26" s="247" t="s">
        <v>110</v>
      </c>
      <c r="J26" s="242" t="s">
        <v>41</v>
      </c>
      <c r="K26" s="86">
        <v>8</v>
      </c>
      <c r="L26" s="247" t="s">
        <v>121</v>
      </c>
      <c r="M26" s="239" t="s">
        <v>51</v>
      </c>
    </row>
    <row r="27" spans="1:13" ht="12" customHeight="1">
      <c r="A27" s="72"/>
      <c r="B27" s="91">
        <v>9</v>
      </c>
      <c r="C27" s="246">
        <v>9</v>
      </c>
      <c r="D27" s="241" t="s">
        <v>37</v>
      </c>
      <c r="F27" s="70"/>
      <c r="G27" s="102"/>
      <c r="H27" s="97">
        <v>9</v>
      </c>
      <c r="I27" s="247" t="s">
        <v>122</v>
      </c>
      <c r="J27" s="242" t="s">
        <v>56</v>
      </c>
      <c r="K27" s="86">
        <v>9</v>
      </c>
      <c r="L27" s="247" t="s">
        <v>123</v>
      </c>
      <c r="M27" s="239" t="s">
        <v>63</v>
      </c>
    </row>
    <row r="28" spans="1:13" ht="12" customHeight="1">
      <c r="A28" s="72"/>
      <c r="B28" s="91">
        <v>10</v>
      </c>
      <c r="C28" s="247" t="s">
        <v>129</v>
      </c>
      <c r="D28" s="250" t="s">
        <v>50</v>
      </c>
      <c r="F28" s="70"/>
      <c r="G28" s="102"/>
      <c r="H28" s="97">
        <v>10</v>
      </c>
      <c r="I28" s="247" t="s">
        <v>121</v>
      </c>
      <c r="J28" s="242" t="s">
        <v>42</v>
      </c>
      <c r="K28" s="86">
        <v>10</v>
      </c>
      <c r="L28" s="247" t="s">
        <v>127</v>
      </c>
      <c r="M28" s="239" t="s">
        <v>58</v>
      </c>
    </row>
    <row r="29" spans="1:13" ht="12" customHeight="1" thickBot="1">
      <c r="A29" s="72"/>
      <c r="B29" s="105">
        <v>11</v>
      </c>
      <c r="C29" s="251">
        <v>11</v>
      </c>
      <c r="D29" s="106" t="s">
        <v>40</v>
      </c>
      <c r="E29" s="103"/>
      <c r="F29" s="103"/>
      <c r="G29" s="104"/>
      <c r="H29" s="98">
        <v>11</v>
      </c>
      <c r="I29" s="248" t="s">
        <v>121</v>
      </c>
      <c r="J29" s="243" t="s">
        <v>59</v>
      </c>
      <c r="K29" s="87">
        <v>11</v>
      </c>
      <c r="L29" s="248" t="s">
        <v>125</v>
      </c>
      <c r="M29" s="244" t="s">
        <v>66</v>
      </c>
    </row>
    <row r="30" spans="1:13" ht="17.5" thickTop="1">
      <c r="A30" s="72"/>
    </row>
    <row r="31" spans="1:13">
      <c r="A31" s="72"/>
    </row>
    <row r="32" spans="1:13">
      <c r="A32" s="72"/>
    </row>
    <row r="33" spans="1:1">
      <c r="A33" s="72"/>
    </row>
    <row r="34" spans="1:1">
      <c r="A34" s="72"/>
    </row>
    <row r="35" spans="1:1">
      <c r="A35" s="72"/>
    </row>
    <row r="36" spans="1:1">
      <c r="A36" s="72"/>
    </row>
    <row r="37" spans="1:1">
      <c r="A37" s="72"/>
    </row>
    <row r="38" spans="1:1">
      <c r="A38" s="72"/>
    </row>
    <row r="39" spans="1:1">
      <c r="A39" s="72"/>
    </row>
    <row r="40" spans="1:1">
      <c r="A40" s="72"/>
    </row>
    <row r="41" spans="1:1">
      <c r="A41" s="72"/>
    </row>
    <row r="42" spans="1:1">
      <c r="A42" s="72"/>
    </row>
    <row r="43" spans="1:1">
      <c r="A43" s="72"/>
    </row>
    <row r="44" spans="1:1">
      <c r="A44" s="72"/>
    </row>
    <row r="45" spans="1:1">
      <c r="A45" s="72"/>
    </row>
    <row r="46" spans="1:1">
      <c r="A46" s="72"/>
    </row>
    <row r="47" spans="1:1">
      <c r="A47" s="72"/>
    </row>
    <row r="48" spans="1:1">
      <c r="A48" s="72"/>
    </row>
    <row r="49" spans="1:1">
      <c r="A49" s="72"/>
    </row>
    <row r="50" spans="1:1">
      <c r="A50" s="72"/>
    </row>
    <row r="51" spans="1:1">
      <c r="A51" s="72"/>
    </row>
    <row r="52" spans="1:1">
      <c r="A52" s="72"/>
    </row>
    <row r="53" spans="1:1">
      <c r="A53" s="72"/>
    </row>
    <row r="54" spans="1:1">
      <c r="A54" s="72"/>
    </row>
    <row r="55" spans="1:1">
      <c r="A55" s="72"/>
    </row>
    <row r="56" spans="1:1">
      <c r="A56" s="72"/>
    </row>
    <row r="57" spans="1:1">
      <c r="A57" s="72"/>
    </row>
  </sheetData>
  <mergeCells count="4">
    <mergeCell ref="B15:M15"/>
    <mergeCell ref="B10:G14"/>
    <mergeCell ref="B9:D9"/>
    <mergeCell ref="B2:M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776FC-77CC-404D-9B44-7E663D90BB4F}">
  <dimension ref="A1:R39"/>
  <sheetViews>
    <sheetView tabSelected="1" zoomScale="80" zoomScaleNormal="80" workbookViewId="0">
      <pane ySplit="1" topLeftCell="A2" activePane="bottomLeft" state="frozen"/>
      <selection pane="bottomLeft" activeCell="L1" sqref="L1:N1"/>
    </sheetView>
  </sheetViews>
  <sheetFormatPr defaultColWidth="9.8984375" defaultRowHeight="13.5"/>
  <cols>
    <col min="1" max="1" width="5" style="231" customWidth="1"/>
    <col min="2" max="2" width="7.296875" style="231" customWidth="1"/>
    <col min="3" max="3" width="24" style="231" customWidth="1"/>
    <col min="4" max="4" width="32.5" style="236" customWidth="1"/>
    <col min="5" max="5" width="12.19921875" style="231" customWidth="1"/>
    <col min="6" max="6" width="7.796875" style="231" customWidth="1"/>
    <col min="7" max="7" width="10.296875" style="231" customWidth="1"/>
    <col min="8" max="8" width="11.09765625" style="237" customWidth="1"/>
    <col min="9" max="9" width="8.5" style="231" customWidth="1"/>
    <col min="10" max="10" width="10.8984375" style="231" customWidth="1"/>
    <col min="11" max="11" width="19.59765625" style="231" customWidth="1"/>
    <col min="12" max="12" width="8.796875" style="231" customWidth="1"/>
    <col min="13" max="13" width="13.8984375" style="231" customWidth="1"/>
    <col min="14" max="14" width="21.3984375" style="235" customWidth="1"/>
    <col min="15" max="240" width="9.8984375" style="231"/>
    <col min="241" max="241" width="6" style="231" customWidth="1"/>
    <col min="242" max="242" width="24" style="231" customWidth="1"/>
    <col min="243" max="243" width="34.69921875" style="231" customWidth="1"/>
    <col min="244" max="244" width="20.69921875" style="231" customWidth="1"/>
    <col min="245" max="245" width="15.5" style="231" customWidth="1"/>
    <col min="246" max="246" width="10.296875" style="231" customWidth="1"/>
    <col min="247" max="247" width="17.3984375" style="231" customWidth="1"/>
    <col min="248" max="248" width="16.69921875" style="231" customWidth="1"/>
    <col min="249" max="249" width="14.296875" style="231" customWidth="1"/>
    <col min="250" max="250" width="17" style="231" customWidth="1"/>
    <col min="251" max="251" width="12.19921875" style="231" customWidth="1"/>
    <col min="252" max="252" width="17.3984375" style="231" customWidth="1"/>
    <col min="253" max="253" width="37.19921875" style="231" customWidth="1"/>
    <col min="254" max="254" width="17.69921875" style="231" bestFit="1" customWidth="1"/>
    <col min="255" max="496" width="9.8984375" style="231"/>
    <col min="497" max="497" width="6" style="231" customWidth="1"/>
    <col min="498" max="498" width="24" style="231" customWidth="1"/>
    <col min="499" max="499" width="34.69921875" style="231" customWidth="1"/>
    <col min="500" max="500" width="20.69921875" style="231" customWidth="1"/>
    <col min="501" max="501" width="15.5" style="231" customWidth="1"/>
    <col min="502" max="502" width="10.296875" style="231" customWidth="1"/>
    <col min="503" max="503" width="17.3984375" style="231" customWidth="1"/>
    <col min="504" max="504" width="16.69921875" style="231" customWidth="1"/>
    <col min="505" max="505" width="14.296875" style="231" customWidth="1"/>
    <col min="506" max="506" width="17" style="231" customWidth="1"/>
    <col min="507" max="507" width="12.19921875" style="231" customWidth="1"/>
    <col min="508" max="508" width="17.3984375" style="231" customWidth="1"/>
    <col min="509" max="509" width="37.19921875" style="231" customWidth="1"/>
    <col min="510" max="510" width="17.69921875" style="231" bestFit="1" customWidth="1"/>
    <col min="511" max="752" width="9.8984375" style="231"/>
    <col min="753" max="753" width="6" style="231" customWidth="1"/>
    <col min="754" max="754" width="24" style="231" customWidth="1"/>
    <col min="755" max="755" width="34.69921875" style="231" customWidth="1"/>
    <col min="756" max="756" width="20.69921875" style="231" customWidth="1"/>
    <col min="757" max="757" width="15.5" style="231" customWidth="1"/>
    <col min="758" max="758" width="10.296875" style="231" customWidth="1"/>
    <col min="759" max="759" width="17.3984375" style="231" customWidth="1"/>
    <col min="760" max="760" width="16.69921875" style="231" customWidth="1"/>
    <col min="761" max="761" width="14.296875" style="231" customWidth="1"/>
    <col min="762" max="762" width="17" style="231" customWidth="1"/>
    <col min="763" max="763" width="12.19921875" style="231" customWidth="1"/>
    <col min="764" max="764" width="17.3984375" style="231" customWidth="1"/>
    <col min="765" max="765" width="37.19921875" style="231" customWidth="1"/>
    <col min="766" max="766" width="17.69921875" style="231" bestFit="1" customWidth="1"/>
    <col min="767" max="1008" width="9.8984375" style="231"/>
    <col min="1009" max="1009" width="6" style="231" customWidth="1"/>
    <col min="1010" max="1010" width="24" style="231" customWidth="1"/>
    <col min="1011" max="1011" width="34.69921875" style="231" customWidth="1"/>
    <col min="1012" max="1012" width="20.69921875" style="231" customWidth="1"/>
    <col min="1013" max="1013" width="15.5" style="231" customWidth="1"/>
    <col min="1014" max="1014" width="10.296875" style="231" customWidth="1"/>
    <col min="1015" max="1015" width="17.3984375" style="231" customWidth="1"/>
    <col min="1016" max="1016" width="16.69921875" style="231" customWidth="1"/>
    <col min="1017" max="1017" width="14.296875" style="231" customWidth="1"/>
    <col min="1018" max="1018" width="17" style="231" customWidth="1"/>
    <col min="1019" max="1019" width="12.19921875" style="231" customWidth="1"/>
    <col min="1020" max="1020" width="17.3984375" style="231" customWidth="1"/>
    <col min="1021" max="1021" width="37.19921875" style="231" customWidth="1"/>
    <col min="1022" max="1022" width="17.69921875" style="231" bestFit="1" customWidth="1"/>
    <col min="1023" max="1264" width="9.8984375" style="231"/>
    <col min="1265" max="1265" width="6" style="231" customWidth="1"/>
    <col min="1266" max="1266" width="24" style="231" customWidth="1"/>
    <col min="1267" max="1267" width="34.69921875" style="231" customWidth="1"/>
    <col min="1268" max="1268" width="20.69921875" style="231" customWidth="1"/>
    <col min="1269" max="1269" width="15.5" style="231" customWidth="1"/>
    <col min="1270" max="1270" width="10.296875" style="231" customWidth="1"/>
    <col min="1271" max="1271" width="17.3984375" style="231" customWidth="1"/>
    <col min="1272" max="1272" width="16.69921875" style="231" customWidth="1"/>
    <col min="1273" max="1273" width="14.296875" style="231" customWidth="1"/>
    <col min="1274" max="1274" width="17" style="231" customWidth="1"/>
    <col min="1275" max="1275" width="12.19921875" style="231" customWidth="1"/>
    <col min="1276" max="1276" width="17.3984375" style="231" customWidth="1"/>
    <col min="1277" max="1277" width="37.19921875" style="231" customWidth="1"/>
    <col min="1278" max="1278" width="17.69921875" style="231" bestFit="1" customWidth="1"/>
    <col min="1279" max="1520" width="9.8984375" style="231"/>
    <col min="1521" max="1521" width="6" style="231" customWidth="1"/>
    <col min="1522" max="1522" width="24" style="231" customWidth="1"/>
    <col min="1523" max="1523" width="34.69921875" style="231" customWidth="1"/>
    <col min="1524" max="1524" width="20.69921875" style="231" customWidth="1"/>
    <col min="1525" max="1525" width="15.5" style="231" customWidth="1"/>
    <col min="1526" max="1526" width="10.296875" style="231" customWidth="1"/>
    <col min="1527" max="1527" width="17.3984375" style="231" customWidth="1"/>
    <col min="1528" max="1528" width="16.69921875" style="231" customWidth="1"/>
    <col min="1529" max="1529" width="14.296875" style="231" customWidth="1"/>
    <col min="1530" max="1530" width="17" style="231" customWidth="1"/>
    <col min="1531" max="1531" width="12.19921875" style="231" customWidth="1"/>
    <col min="1532" max="1532" width="17.3984375" style="231" customWidth="1"/>
    <col min="1533" max="1533" width="37.19921875" style="231" customWidth="1"/>
    <col min="1534" max="1534" width="17.69921875" style="231" bestFit="1" customWidth="1"/>
    <col min="1535" max="1776" width="9.8984375" style="231"/>
    <col min="1777" max="1777" width="6" style="231" customWidth="1"/>
    <col min="1778" max="1778" width="24" style="231" customWidth="1"/>
    <col min="1779" max="1779" width="34.69921875" style="231" customWidth="1"/>
    <col min="1780" max="1780" width="20.69921875" style="231" customWidth="1"/>
    <col min="1781" max="1781" width="15.5" style="231" customWidth="1"/>
    <col min="1782" max="1782" width="10.296875" style="231" customWidth="1"/>
    <col min="1783" max="1783" width="17.3984375" style="231" customWidth="1"/>
    <col min="1784" max="1784" width="16.69921875" style="231" customWidth="1"/>
    <col min="1785" max="1785" width="14.296875" style="231" customWidth="1"/>
    <col min="1786" max="1786" width="17" style="231" customWidth="1"/>
    <col min="1787" max="1787" width="12.19921875" style="231" customWidth="1"/>
    <col min="1788" max="1788" width="17.3984375" style="231" customWidth="1"/>
    <col min="1789" max="1789" width="37.19921875" style="231" customWidth="1"/>
    <col min="1790" max="1790" width="17.69921875" style="231" bestFit="1" customWidth="1"/>
    <col min="1791" max="2032" width="9.8984375" style="231"/>
    <col min="2033" max="2033" width="6" style="231" customWidth="1"/>
    <col min="2034" max="2034" width="24" style="231" customWidth="1"/>
    <col min="2035" max="2035" width="34.69921875" style="231" customWidth="1"/>
    <col min="2036" max="2036" width="20.69921875" style="231" customWidth="1"/>
    <col min="2037" max="2037" width="15.5" style="231" customWidth="1"/>
    <col min="2038" max="2038" width="10.296875" style="231" customWidth="1"/>
    <col min="2039" max="2039" width="17.3984375" style="231" customWidth="1"/>
    <col min="2040" max="2040" width="16.69921875" style="231" customWidth="1"/>
    <col min="2041" max="2041" width="14.296875" style="231" customWidth="1"/>
    <col min="2042" max="2042" width="17" style="231" customWidth="1"/>
    <col min="2043" max="2043" width="12.19921875" style="231" customWidth="1"/>
    <col min="2044" max="2044" width="17.3984375" style="231" customWidth="1"/>
    <col min="2045" max="2045" width="37.19921875" style="231" customWidth="1"/>
    <col min="2046" max="2046" width="17.69921875" style="231" bestFit="1" customWidth="1"/>
    <col min="2047" max="2288" width="9.8984375" style="231"/>
    <col min="2289" max="2289" width="6" style="231" customWidth="1"/>
    <col min="2290" max="2290" width="24" style="231" customWidth="1"/>
    <col min="2291" max="2291" width="34.69921875" style="231" customWidth="1"/>
    <col min="2292" max="2292" width="20.69921875" style="231" customWidth="1"/>
    <col min="2293" max="2293" width="15.5" style="231" customWidth="1"/>
    <col min="2294" max="2294" width="10.296875" style="231" customWidth="1"/>
    <col min="2295" max="2295" width="17.3984375" style="231" customWidth="1"/>
    <col min="2296" max="2296" width="16.69921875" style="231" customWidth="1"/>
    <col min="2297" max="2297" width="14.296875" style="231" customWidth="1"/>
    <col min="2298" max="2298" width="17" style="231" customWidth="1"/>
    <col min="2299" max="2299" width="12.19921875" style="231" customWidth="1"/>
    <col min="2300" max="2300" width="17.3984375" style="231" customWidth="1"/>
    <col min="2301" max="2301" width="37.19921875" style="231" customWidth="1"/>
    <col min="2302" max="2302" width="17.69921875" style="231" bestFit="1" customWidth="1"/>
    <col min="2303" max="2544" width="9.8984375" style="231"/>
    <col min="2545" max="2545" width="6" style="231" customWidth="1"/>
    <col min="2546" max="2546" width="24" style="231" customWidth="1"/>
    <col min="2547" max="2547" width="34.69921875" style="231" customWidth="1"/>
    <col min="2548" max="2548" width="20.69921875" style="231" customWidth="1"/>
    <col min="2549" max="2549" width="15.5" style="231" customWidth="1"/>
    <col min="2550" max="2550" width="10.296875" style="231" customWidth="1"/>
    <col min="2551" max="2551" width="17.3984375" style="231" customWidth="1"/>
    <col min="2552" max="2552" width="16.69921875" style="231" customWidth="1"/>
    <col min="2553" max="2553" width="14.296875" style="231" customWidth="1"/>
    <col min="2554" max="2554" width="17" style="231" customWidth="1"/>
    <col min="2555" max="2555" width="12.19921875" style="231" customWidth="1"/>
    <col min="2556" max="2556" width="17.3984375" style="231" customWidth="1"/>
    <col min="2557" max="2557" width="37.19921875" style="231" customWidth="1"/>
    <col min="2558" max="2558" width="17.69921875" style="231" bestFit="1" customWidth="1"/>
    <col min="2559" max="2800" width="9.8984375" style="231"/>
    <col min="2801" max="2801" width="6" style="231" customWidth="1"/>
    <col min="2802" max="2802" width="24" style="231" customWidth="1"/>
    <col min="2803" max="2803" width="34.69921875" style="231" customWidth="1"/>
    <col min="2804" max="2804" width="20.69921875" style="231" customWidth="1"/>
    <col min="2805" max="2805" width="15.5" style="231" customWidth="1"/>
    <col min="2806" max="2806" width="10.296875" style="231" customWidth="1"/>
    <col min="2807" max="2807" width="17.3984375" style="231" customWidth="1"/>
    <col min="2808" max="2808" width="16.69921875" style="231" customWidth="1"/>
    <col min="2809" max="2809" width="14.296875" style="231" customWidth="1"/>
    <col min="2810" max="2810" width="17" style="231" customWidth="1"/>
    <col min="2811" max="2811" width="12.19921875" style="231" customWidth="1"/>
    <col min="2812" max="2812" width="17.3984375" style="231" customWidth="1"/>
    <col min="2813" max="2813" width="37.19921875" style="231" customWidth="1"/>
    <col min="2814" max="2814" width="17.69921875" style="231" bestFit="1" customWidth="1"/>
    <col min="2815" max="3056" width="9.8984375" style="231"/>
    <col min="3057" max="3057" width="6" style="231" customWidth="1"/>
    <col min="3058" max="3058" width="24" style="231" customWidth="1"/>
    <col min="3059" max="3059" width="34.69921875" style="231" customWidth="1"/>
    <col min="3060" max="3060" width="20.69921875" style="231" customWidth="1"/>
    <col min="3061" max="3061" width="15.5" style="231" customWidth="1"/>
    <col min="3062" max="3062" width="10.296875" style="231" customWidth="1"/>
    <col min="3063" max="3063" width="17.3984375" style="231" customWidth="1"/>
    <col min="3064" max="3064" width="16.69921875" style="231" customWidth="1"/>
    <col min="3065" max="3065" width="14.296875" style="231" customWidth="1"/>
    <col min="3066" max="3066" width="17" style="231" customWidth="1"/>
    <col min="3067" max="3067" width="12.19921875" style="231" customWidth="1"/>
    <col min="3068" max="3068" width="17.3984375" style="231" customWidth="1"/>
    <col min="3069" max="3069" width="37.19921875" style="231" customWidth="1"/>
    <col min="3070" max="3070" width="17.69921875" style="231" bestFit="1" customWidth="1"/>
    <col min="3071" max="3312" width="9.8984375" style="231"/>
    <col min="3313" max="3313" width="6" style="231" customWidth="1"/>
    <col min="3314" max="3314" width="24" style="231" customWidth="1"/>
    <col min="3315" max="3315" width="34.69921875" style="231" customWidth="1"/>
    <col min="3316" max="3316" width="20.69921875" style="231" customWidth="1"/>
    <col min="3317" max="3317" width="15.5" style="231" customWidth="1"/>
    <col min="3318" max="3318" width="10.296875" style="231" customWidth="1"/>
    <col min="3319" max="3319" width="17.3984375" style="231" customWidth="1"/>
    <col min="3320" max="3320" width="16.69921875" style="231" customWidth="1"/>
    <col min="3321" max="3321" width="14.296875" style="231" customWidth="1"/>
    <col min="3322" max="3322" width="17" style="231" customWidth="1"/>
    <col min="3323" max="3323" width="12.19921875" style="231" customWidth="1"/>
    <col min="3324" max="3324" width="17.3984375" style="231" customWidth="1"/>
    <col min="3325" max="3325" width="37.19921875" style="231" customWidth="1"/>
    <col min="3326" max="3326" width="17.69921875" style="231" bestFit="1" customWidth="1"/>
    <col min="3327" max="3568" width="9.8984375" style="231"/>
    <col min="3569" max="3569" width="6" style="231" customWidth="1"/>
    <col min="3570" max="3570" width="24" style="231" customWidth="1"/>
    <col min="3571" max="3571" width="34.69921875" style="231" customWidth="1"/>
    <col min="3572" max="3572" width="20.69921875" style="231" customWidth="1"/>
    <col min="3573" max="3573" width="15.5" style="231" customWidth="1"/>
    <col min="3574" max="3574" width="10.296875" style="231" customWidth="1"/>
    <col min="3575" max="3575" width="17.3984375" style="231" customWidth="1"/>
    <col min="3576" max="3576" width="16.69921875" style="231" customWidth="1"/>
    <col min="3577" max="3577" width="14.296875" style="231" customWidth="1"/>
    <col min="3578" max="3578" width="17" style="231" customWidth="1"/>
    <col min="3579" max="3579" width="12.19921875" style="231" customWidth="1"/>
    <col min="3580" max="3580" width="17.3984375" style="231" customWidth="1"/>
    <col min="3581" max="3581" width="37.19921875" style="231" customWidth="1"/>
    <col min="3582" max="3582" width="17.69921875" style="231" bestFit="1" customWidth="1"/>
    <col min="3583" max="3824" width="9.8984375" style="231"/>
    <col min="3825" max="3825" width="6" style="231" customWidth="1"/>
    <col min="3826" max="3826" width="24" style="231" customWidth="1"/>
    <col min="3827" max="3827" width="34.69921875" style="231" customWidth="1"/>
    <col min="3828" max="3828" width="20.69921875" style="231" customWidth="1"/>
    <col min="3829" max="3829" width="15.5" style="231" customWidth="1"/>
    <col min="3830" max="3830" width="10.296875" style="231" customWidth="1"/>
    <col min="3831" max="3831" width="17.3984375" style="231" customWidth="1"/>
    <col min="3832" max="3832" width="16.69921875" style="231" customWidth="1"/>
    <col min="3833" max="3833" width="14.296875" style="231" customWidth="1"/>
    <col min="3834" max="3834" width="17" style="231" customWidth="1"/>
    <col min="3835" max="3835" width="12.19921875" style="231" customWidth="1"/>
    <col min="3836" max="3836" width="17.3984375" style="231" customWidth="1"/>
    <col min="3837" max="3837" width="37.19921875" style="231" customWidth="1"/>
    <col min="3838" max="3838" width="17.69921875" style="231" bestFit="1" customWidth="1"/>
    <col min="3839" max="4080" width="9.8984375" style="231"/>
    <col min="4081" max="4081" width="6" style="231" customWidth="1"/>
    <col min="4082" max="4082" width="24" style="231" customWidth="1"/>
    <col min="4083" max="4083" width="34.69921875" style="231" customWidth="1"/>
    <col min="4084" max="4084" width="20.69921875" style="231" customWidth="1"/>
    <col min="4085" max="4085" width="15.5" style="231" customWidth="1"/>
    <col min="4086" max="4086" width="10.296875" style="231" customWidth="1"/>
    <col min="4087" max="4087" width="17.3984375" style="231" customWidth="1"/>
    <col min="4088" max="4088" width="16.69921875" style="231" customWidth="1"/>
    <col min="4089" max="4089" width="14.296875" style="231" customWidth="1"/>
    <col min="4090" max="4090" width="17" style="231" customWidth="1"/>
    <col min="4091" max="4091" width="12.19921875" style="231" customWidth="1"/>
    <col min="4092" max="4092" width="17.3984375" style="231" customWidth="1"/>
    <col min="4093" max="4093" width="37.19921875" style="231" customWidth="1"/>
    <col min="4094" max="4094" width="17.69921875" style="231" bestFit="1" customWidth="1"/>
    <col min="4095" max="4336" width="9.8984375" style="231"/>
    <col min="4337" max="4337" width="6" style="231" customWidth="1"/>
    <col min="4338" max="4338" width="24" style="231" customWidth="1"/>
    <col min="4339" max="4339" width="34.69921875" style="231" customWidth="1"/>
    <col min="4340" max="4340" width="20.69921875" style="231" customWidth="1"/>
    <col min="4341" max="4341" width="15.5" style="231" customWidth="1"/>
    <col min="4342" max="4342" width="10.296875" style="231" customWidth="1"/>
    <col min="4343" max="4343" width="17.3984375" style="231" customWidth="1"/>
    <col min="4344" max="4344" width="16.69921875" style="231" customWidth="1"/>
    <col min="4345" max="4345" width="14.296875" style="231" customWidth="1"/>
    <col min="4346" max="4346" width="17" style="231" customWidth="1"/>
    <col min="4347" max="4347" width="12.19921875" style="231" customWidth="1"/>
    <col min="4348" max="4348" width="17.3984375" style="231" customWidth="1"/>
    <col min="4349" max="4349" width="37.19921875" style="231" customWidth="1"/>
    <col min="4350" max="4350" width="17.69921875" style="231" bestFit="1" customWidth="1"/>
    <col min="4351" max="4592" width="9.8984375" style="231"/>
    <col min="4593" max="4593" width="6" style="231" customWidth="1"/>
    <col min="4594" max="4594" width="24" style="231" customWidth="1"/>
    <col min="4595" max="4595" width="34.69921875" style="231" customWidth="1"/>
    <col min="4596" max="4596" width="20.69921875" style="231" customWidth="1"/>
    <col min="4597" max="4597" width="15.5" style="231" customWidth="1"/>
    <col min="4598" max="4598" width="10.296875" style="231" customWidth="1"/>
    <col min="4599" max="4599" width="17.3984375" style="231" customWidth="1"/>
    <col min="4600" max="4600" width="16.69921875" style="231" customWidth="1"/>
    <col min="4601" max="4601" width="14.296875" style="231" customWidth="1"/>
    <col min="4602" max="4602" width="17" style="231" customWidth="1"/>
    <col min="4603" max="4603" width="12.19921875" style="231" customWidth="1"/>
    <col min="4604" max="4604" width="17.3984375" style="231" customWidth="1"/>
    <col min="4605" max="4605" width="37.19921875" style="231" customWidth="1"/>
    <col min="4606" max="4606" width="17.69921875" style="231" bestFit="1" customWidth="1"/>
    <col min="4607" max="4848" width="9.8984375" style="231"/>
    <col min="4849" max="4849" width="6" style="231" customWidth="1"/>
    <col min="4850" max="4850" width="24" style="231" customWidth="1"/>
    <col min="4851" max="4851" width="34.69921875" style="231" customWidth="1"/>
    <col min="4852" max="4852" width="20.69921875" style="231" customWidth="1"/>
    <col min="4853" max="4853" width="15.5" style="231" customWidth="1"/>
    <col min="4854" max="4854" width="10.296875" style="231" customWidth="1"/>
    <col min="4855" max="4855" width="17.3984375" style="231" customWidth="1"/>
    <col min="4856" max="4856" width="16.69921875" style="231" customWidth="1"/>
    <col min="4857" max="4857" width="14.296875" style="231" customWidth="1"/>
    <col min="4858" max="4858" width="17" style="231" customWidth="1"/>
    <col min="4859" max="4859" width="12.19921875" style="231" customWidth="1"/>
    <col min="4860" max="4860" width="17.3984375" style="231" customWidth="1"/>
    <col min="4861" max="4861" width="37.19921875" style="231" customWidth="1"/>
    <col min="4862" max="4862" width="17.69921875" style="231" bestFit="1" customWidth="1"/>
    <col min="4863" max="5104" width="9.8984375" style="231"/>
    <col min="5105" max="5105" width="6" style="231" customWidth="1"/>
    <col min="5106" max="5106" width="24" style="231" customWidth="1"/>
    <col min="5107" max="5107" width="34.69921875" style="231" customWidth="1"/>
    <col min="5108" max="5108" width="20.69921875" style="231" customWidth="1"/>
    <col min="5109" max="5109" width="15.5" style="231" customWidth="1"/>
    <col min="5110" max="5110" width="10.296875" style="231" customWidth="1"/>
    <col min="5111" max="5111" width="17.3984375" style="231" customWidth="1"/>
    <col min="5112" max="5112" width="16.69921875" style="231" customWidth="1"/>
    <col min="5113" max="5113" width="14.296875" style="231" customWidth="1"/>
    <col min="5114" max="5114" width="17" style="231" customWidth="1"/>
    <col min="5115" max="5115" width="12.19921875" style="231" customWidth="1"/>
    <col min="5116" max="5116" width="17.3984375" style="231" customWidth="1"/>
    <col min="5117" max="5117" width="37.19921875" style="231" customWidth="1"/>
    <col min="5118" max="5118" width="17.69921875" style="231" bestFit="1" customWidth="1"/>
    <col min="5119" max="5360" width="9.8984375" style="231"/>
    <col min="5361" max="5361" width="6" style="231" customWidth="1"/>
    <col min="5362" max="5362" width="24" style="231" customWidth="1"/>
    <col min="5363" max="5363" width="34.69921875" style="231" customWidth="1"/>
    <col min="5364" max="5364" width="20.69921875" style="231" customWidth="1"/>
    <col min="5365" max="5365" width="15.5" style="231" customWidth="1"/>
    <col min="5366" max="5366" width="10.296875" style="231" customWidth="1"/>
    <col min="5367" max="5367" width="17.3984375" style="231" customWidth="1"/>
    <col min="5368" max="5368" width="16.69921875" style="231" customWidth="1"/>
    <col min="5369" max="5369" width="14.296875" style="231" customWidth="1"/>
    <col min="5370" max="5370" width="17" style="231" customWidth="1"/>
    <col min="5371" max="5371" width="12.19921875" style="231" customWidth="1"/>
    <col min="5372" max="5372" width="17.3984375" style="231" customWidth="1"/>
    <col min="5373" max="5373" width="37.19921875" style="231" customWidth="1"/>
    <col min="5374" max="5374" width="17.69921875" style="231" bestFit="1" customWidth="1"/>
    <col min="5375" max="5616" width="9.8984375" style="231"/>
    <col min="5617" max="5617" width="6" style="231" customWidth="1"/>
    <col min="5618" max="5618" width="24" style="231" customWidth="1"/>
    <col min="5619" max="5619" width="34.69921875" style="231" customWidth="1"/>
    <col min="5620" max="5620" width="20.69921875" style="231" customWidth="1"/>
    <col min="5621" max="5621" width="15.5" style="231" customWidth="1"/>
    <col min="5622" max="5622" width="10.296875" style="231" customWidth="1"/>
    <col min="5623" max="5623" width="17.3984375" style="231" customWidth="1"/>
    <col min="5624" max="5624" width="16.69921875" style="231" customWidth="1"/>
    <col min="5625" max="5625" width="14.296875" style="231" customWidth="1"/>
    <col min="5626" max="5626" width="17" style="231" customWidth="1"/>
    <col min="5627" max="5627" width="12.19921875" style="231" customWidth="1"/>
    <col min="5628" max="5628" width="17.3984375" style="231" customWidth="1"/>
    <col min="5629" max="5629" width="37.19921875" style="231" customWidth="1"/>
    <col min="5630" max="5630" width="17.69921875" style="231" bestFit="1" customWidth="1"/>
    <col min="5631" max="5872" width="9.8984375" style="231"/>
    <col min="5873" max="5873" width="6" style="231" customWidth="1"/>
    <col min="5874" max="5874" width="24" style="231" customWidth="1"/>
    <col min="5875" max="5875" width="34.69921875" style="231" customWidth="1"/>
    <col min="5876" max="5876" width="20.69921875" style="231" customWidth="1"/>
    <col min="5877" max="5877" width="15.5" style="231" customWidth="1"/>
    <col min="5878" max="5878" width="10.296875" style="231" customWidth="1"/>
    <col min="5879" max="5879" width="17.3984375" style="231" customWidth="1"/>
    <col min="5880" max="5880" width="16.69921875" style="231" customWidth="1"/>
    <col min="5881" max="5881" width="14.296875" style="231" customWidth="1"/>
    <col min="5882" max="5882" width="17" style="231" customWidth="1"/>
    <col min="5883" max="5883" width="12.19921875" style="231" customWidth="1"/>
    <col min="5884" max="5884" width="17.3984375" style="231" customWidth="1"/>
    <col min="5885" max="5885" width="37.19921875" style="231" customWidth="1"/>
    <col min="5886" max="5886" width="17.69921875" style="231" bestFit="1" customWidth="1"/>
    <col min="5887" max="6128" width="9.8984375" style="231"/>
    <col min="6129" max="6129" width="6" style="231" customWidth="1"/>
    <col min="6130" max="6130" width="24" style="231" customWidth="1"/>
    <col min="6131" max="6131" width="34.69921875" style="231" customWidth="1"/>
    <col min="6132" max="6132" width="20.69921875" style="231" customWidth="1"/>
    <col min="6133" max="6133" width="15.5" style="231" customWidth="1"/>
    <col min="6134" max="6134" width="10.296875" style="231" customWidth="1"/>
    <col min="6135" max="6135" width="17.3984375" style="231" customWidth="1"/>
    <col min="6136" max="6136" width="16.69921875" style="231" customWidth="1"/>
    <col min="6137" max="6137" width="14.296875" style="231" customWidth="1"/>
    <col min="6138" max="6138" width="17" style="231" customWidth="1"/>
    <col min="6139" max="6139" width="12.19921875" style="231" customWidth="1"/>
    <col min="6140" max="6140" width="17.3984375" style="231" customWidth="1"/>
    <col min="6141" max="6141" width="37.19921875" style="231" customWidth="1"/>
    <col min="6142" max="6142" width="17.69921875" style="231" bestFit="1" customWidth="1"/>
    <col min="6143" max="6384" width="9.8984375" style="231"/>
    <col min="6385" max="6385" width="6" style="231" customWidth="1"/>
    <col min="6386" max="6386" width="24" style="231" customWidth="1"/>
    <col min="6387" max="6387" width="34.69921875" style="231" customWidth="1"/>
    <col min="6388" max="6388" width="20.69921875" style="231" customWidth="1"/>
    <col min="6389" max="6389" width="15.5" style="231" customWidth="1"/>
    <col min="6390" max="6390" width="10.296875" style="231" customWidth="1"/>
    <col min="6391" max="6391" width="17.3984375" style="231" customWidth="1"/>
    <col min="6392" max="6392" width="16.69921875" style="231" customWidth="1"/>
    <col min="6393" max="6393" width="14.296875" style="231" customWidth="1"/>
    <col min="6394" max="6394" width="17" style="231" customWidth="1"/>
    <col min="6395" max="6395" width="12.19921875" style="231" customWidth="1"/>
    <col min="6396" max="6396" width="17.3984375" style="231" customWidth="1"/>
    <col min="6397" max="6397" width="37.19921875" style="231" customWidth="1"/>
    <col min="6398" max="6398" width="17.69921875" style="231" bestFit="1" customWidth="1"/>
    <col min="6399" max="6640" width="9.8984375" style="231"/>
    <col min="6641" max="6641" width="6" style="231" customWidth="1"/>
    <col min="6642" max="6642" width="24" style="231" customWidth="1"/>
    <col min="6643" max="6643" width="34.69921875" style="231" customWidth="1"/>
    <col min="6644" max="6644" width="20.69921875" style="231" customWidth="1"/>
    <col min="6645" max="6645" width="15.5" style="231" customWidth="1"/>
    <col min="6646" max="6646" width="10.296875" style="231" customWidth="1"/>
    <col min="6647" max="6647" width="17.3984375" style="231" customWidth="1"/>
    <col min="6648" max="6648" width="16.69921875" style="231" customWidth="1"/>
    <col min="6649" max="6649" width="14.296875" style="231" customWidth="1"/>
    <col min="6650" max="6650" width="17" style="231" customWidth="1"/>
    <col min="6651" max="6651" width="12.19921875" style="231" customWidth="1"/>
    <col min="6652" max="6652" width="17.3984375" style="231" customWidth="1"/>
    <col min="6653" max="6653" width="37.19921875" style="231" customWidth="1"/>
    <col min="6654" max="6654" width="17.69921875" style="231" bestFit="1" customWidth="1"/>
    <col min="6655" max="6896" width="9.8984375" style="231"/>
    <col min="6897" max="6897" width="6" style="231" customWidth="1"/>
    <col min="6898" max="6898" width="24" style="231" customWidth="1"/>
    <col min="6899" max="6899" width="34.69921875" style="231" customWidth="1"/>
    <col min="6900" max="6900" width="20.69921875" style="231" customWidth="1"/>
    <col min="6901" max="6901" width="15.5" style="231" customWidth="1"/>
    <col min="6902" max="6902" width="10.296875" style="231" customWidth="1"/>
    <col min="6903" max="6903" width="17.3984375" style="231" customWidth="1"/>
    <col min="6904" max="6904" width="16.69921875" style="231" customWidth="1"/>
    <col min="6905" max="6905" width="14.296875" style="231" customWidth="1"/>
    <col min="6906" max="6906" width="17" style="231" customWidth="1"/>
    <col min="6907" max="6907" width="12.19921875" style="231" customWidth="1"/>
    <col min="6908" max="6908" width="17.3984375" style="231" customWidth="1"/>
    <col min="6909" max="6909" width="37.19921875" style="231" customWidth="1"/>
    <col min="6910" max="6910" width="17.69921875" style="231" bestFit="1" customWidth="1"/>
    <col min="6911" max="7152" width="9.8984375" style="231"/>
    <col min="7153" max="7153" width="6" style="231" customWidth="1"/>
    <col min="7154" max="7154" width="24" style="231" customWidth="1"/>
    <col min="7155" max="7155" width="34.69921875" style="231" customWidth="1"/>
    <col min="7156" max="7156" width="20.69921875" style="231" customWidth="1"/>
    <col min="7157" max="7157" width="15.5" style="231" customWidth="1"/>
    <col min="7158" max="7158" width="10.296875" style="231" customWidth="1"/>
    <col min="7159" max="7159" width="17.3984375" style="231" customWidth="1"/>
    <col min="7160" max="7160" width="16.69921875" style="231" customWidth="1"/>
    <col min="7161" max="7161" width="14.296875" style="231" customWidth="1"/>
    <col min="7162" max="7162" width="17" style="231" customWidth="1"/>
    <col min="7163" max="7163" width="12.19921875" style="231" customWidth="1"/>
    <col min="7164" max="7164" width="17.3984375" style="231" customWidth="1"/>
    <col min="7165" max="7165" width="37.19921875" style="231" customWidth="1"/>
    <col min="7166" max="7166" width="17.69921875" style="231" bestFit="1" customWidth="1"/>
    <col min="7167" max="7408" width="9.8984375" style="231"/>
    <col min="7409" max="7409" width="6" style="231" customWidth="1"/>
    <col min="7410" max="7410" width="24" style="231" customWidth="1"/>
    <col min="7411" max="7411" width="34.69921875" style="231" customWidth="1"/>
    <col min="7412" max="7412" width="20.69921875" style="231" customWidth="1"/>
    <col min="7413" max="7413" width="15.5" style="231" customWidth="1"/>
    <col min="7414" max="7414" width="10.296875" style="231" customWidth="1"/>
    <col min="7415" max="7415" width="17.3984375" style="231" customWidth="1"/>
    <col min="7416" max="7416" width="16.69921875" style="231" customWidth="1"/>
    <col min="7417" max="7417" width="14.296875" style="231" customWidth="1"/>
    <col min="7418" max="7418" width="17" style="231" customWidth="1"/>
    <col min="7419" max="7419" width="12.19921875" style="231" customWidth="1"/>
    <col min="7420" max="7420" width="17.3984375" style="231" customWidth="1"/>
    <col min="7421" max="7421" width="37.19921875" style="231" customWidth="1"/>
    <col min="7422" max="7422" width="17.69921875" style="231" bestFit="1" customWidth="1"/>
    <col min="7423" max="7664" width="9.8984375" style="231"/>
    <col min="7665" max="7665" width="6" style="231" customWidth="1"/>
    <col min="7666" max="7666" width="24" style="231" customWidth="1"/>
    <col min="7667" max="7667" width="34.69921875" style="231" customWidth="1"/>
    <col min="7668" max="7668" width="20.69921875" style="231" customWidth="1"/>
    <col min="7669" max="7669" width="15.5" style="231" customWidth="1"/>
    <col min="7670" max="7670" width="10.296875" style="231" customWidth="1"/>
    <col min="7671" max="7671" width="17.3984375" style="231" customWidth="1"/>
    <col min="7672" max="7672" width="16.69921875" style="231" customWidth="1"/>
    <col min="7673" max="7673" width="14.296875" style="231" customWidth="1"/>
    <col min="7674" max="7674" width="17" style="231" customWidth="1"/>
    <col min="7675" max="7675" width="12.19921875" style="231" customWidth="1"/>
    <col min="7676" max="7676" width="17.3984375" style="231" customWidth="1"/>
    <col min="7677" max="7677" width="37.19921875" style="231" customWidth="1"/>
    <col min="7678" max="7678" width="17.69921875" style="231" bestFit="1" customWidth="1"/>
    <col min="7679" max="7920" width="9.8984375" style="231"/>
    <col min="7921" max="7921" width="6" style="231" customWidth="1"/>
    <col min="7922" max="7922" width="24" style="231" customWidth="1"/>
    <col min="7923" max="7923" width="34.69921875" style="231" customWidth="1"/>
    <col min="7924" max="7924" width="20.69921875" style="231" customWidth="1"/>
    <col min="7925" max="7925" width="15.5" style="231" customWidth="1"/>
    <col min="7926" max="7926" width="10.296875" style="231" customWidth="1"/>
    <col min="7927" max="7927" width="17.3984375" style="231" customWidth="1"/>
    <col min="7928" max="7928" width="16.69921875" style="231" customWidth="1"/>
    <col min="7929" max="7929" width="14.296875" style="231" customWidth="1"/>
    <col min="7930" max="7930" width="17" style="231" customWidth="1"/>
    <col min="7931" max="7931" width="12.19921875" style="231" customWidth="1"/>
    <col min="7932" max="7932" width="17.3984375" style="231" customWidth="1"/>
    <col min="7933" max="7933" width="37.19921875" style="231" customWidth="1"/>
    <col min="7934" max="7934" width="17.69921875" style="231" bestFit="1" customWidth="1"/>
    <col min="7935" max="8176" width="9.8984375" style="231"/>
    <col min="8177" max="8177" width="6" style="231" customWidth="1"/>
    <col min="8178" max="8178" width="24" style="231" customWidth="1"/>
    <col min="8179" max="8179" width="34.69921875" style="231" customWidth="1"/>
    <col min="8180" max="8180" width="20.69921875" style="231" customWidth="1"/>
    <col min="8181" max="8181" width="15.5" style="231" customWidth="1"/>
    <col min="8182" max="8182" width="10.296875" style="231" customWidth="1"/>
    <col min="8183" max="8183" width="17.3984375" style="231" customWidth="1"/>
    <col min="8184" max="8184" width="16.69921875" style="231" customWidth="1"/>
    <col min="8185" max="8185" width="14.296875" style="231" customWidth="1"/>
    <col min="8186" max="8186" width="17" style="231" customWidth="1"/>
    <col min="8187" max="8187" width="12.19921875" style="231" customWidth="1"/>
    <col min="8188" max="8188" width="17.3984375" style="231" customWidth="1"/>
    <col min="8189" max="8189" width="37.19921875" style="231" customWidth="1"/>
    <col min="8190" max="8190" width="17.69921875" style="231" bestFit="1" customWidth="1"/>
    <col min="8191" max="8432" width="9.8984375" style="231"/>
    <col min="8433" max="8433" width="6" style="231" customWidth="1"/>
    <col min="8434" max="8434" width="24" style="231" customWidth="1"/>
    <col min="8435" max="8435" width="34.69921875" style="231" customWidth="1"/>
    <col min="8436" max="8436" width="20.69921875" style="231" customWidth="1"/>
    <col min="8437" max="8437" width="15.5" style="231" customWidth="1"/>
    <col min="8438" max="8438" width="10.296875" style="231" customWidth="1"/>
    <col min="8439" max="8439" width="17.3984375" style="231" customWidth="1"/>
    <col min="8440" max="8440" width="16.69921875" style="231" customWidth="1"/>
    <col min="8441" max="8441" width="14.296875" style="231" customWidth="1"/>
    <col min="8442" max="8442" width="17" style="231" customWidth="1"/>
    <col min="8443" max="8443" width="12.19921875" style="231" customWidth="1"/>
    <col min="8444" max="8444" width="17.3984375" style="231" customWidth="1"/>
    <col min="8445" max="8445" width="37.19921875" style="231" customWidth="1"/>
    <col min="8446" max="8446" width="17.69921875" style="231" bestFit="1" customWidth="1"/>
    <col min="8447" max="8688" width="9.8984375" style="231"/>
    <col min="8689" max="8689" width="6" style="231" customWidth="1"/>
    <col min="8690" max="8690" width="24" style="231" customWidth="1"/>
    <col min="8691" max="8691" width="34.69921875" style="231" customWidth="1"/>
    <col min="8692" max="8692" width="20.69921875" style="231" customWidth="1"/>
    <col min="8693" max="8693" width="15.5" style="231" customWidth="1"/>
    <col min="8694" max="8694" width="10.296875" style="231" customWidth="1"/>
    <col min="8695" max="8695" width="17.3984375" style="231" customWidth="1"/>
    <col min="8696" max="8696" width="16.69921875" style="231" customWidth="1"/>
    <col min="8697" max="8697" width="14.296875" style="231" customWidth="1"/>
    <col min="8698" max="8698" width="17" style="231" customWidth="1"/>
    <col min="8699" max="8699" width="12.19921875" style="231" customWidth="1"/>
    <col min="8700" max="8700" width="17.3984375" style="231" customWidth="1"/>
    <col min="8701" max="8701" width="37.19921875" style="231" customWidth="1"/>
    <col min="8702" max="8702" width="17.69921875" style="231" bestFit="1" customWidth="1"/>
    <col min="8703" max="8944" width="9.8984375" style="231"/>
    <col min="8945" max="8945" width="6" style="231" customWidth="1"/>
    <col min="8946" max="8946" width="24" style="231" customWidth="1"/>
    <col min="8947" max="8947" width="34.69921875" style="231" customWidth="1"/>
    <col min="8948" max="8948" width="20.69921875" style="231" customWidth="1"/>
    <col min="8949" max="8949" width="15.5" style="231" customWidth="1"/>
    <col min="8950" max="8950" width="10.296875" style="231" customWidth="1"/>
    <col min="8951" max="8951" width="17.3984375" style="231" customWidth="1"/>
    <col min="8952" max="8952" width="16.69921875" style="231" customWidth="1"/>
    <col min="8953" max="8953" width="14.296875" style="231" customWidth="1"/>
    <col min="8954" max="8954" width="17" style="231" customWidth="1"/>
    <col min="8955" max="8955" width="12.19921875" style="231" customWidth="1"/>
    <col min="8956" max="8956" width="17.3984375" style="231" customWidth="1"/>
    <col min="8957" max="8957" width="37.19921875" style="231" customWidth="1"/>
    <col min="8958" max="8958" width="17.69921875" style="231" bestFit="1" customWidth="1"/>
    <col min="8959" max="9200" width="9.8984375" style="231"/>
    <col min="9201" max="9201" width="6" style="231" customWidth="1"/>
    <col min="9202" max="9202" width="24" style="231" customWidth="1"/>
    <col min="9203" max="9203" width="34.69921875" style="231" customWidth="1"/>
    <col min="9204" max="9204" width="20.69921875" style="231" customWidth="1"/>
    <col min="9205" max="9205" width="15.5" style="231" customWidth="1"/>
    <col min="9206" max="9206" width="10.296875" style="231" customWidth="1"/>
    <col min="9207" max="9207" width="17.3984375" style="231" customWidth="1"/>
    <col min="9208" max="9208" width="16.69921875" style="231" customWidth="1"/>
    <col min="9209" max="9209" width="14.296875" style="231" customWidth="1"/>
    <col min="9210" max="9210" width="17" style="231" customWidth="1"/>
    <col min="9211" max="9211" width="12.19921875" style="231" customWidth="1"/>
    <col min="9212" max="9212" width="17.3984375" style="231" customWidth="1"/>
    <col min="9213" max="9213" width="37.19921875" style="231" customWidth="1"/>
    <col min="9214" max="9214" width="17.69921875" style="231" bestFit="1" customWidth="1"/>
    <col min="9215" max="9456" width="9.8984375" style="231"/>
    <col min="9457" max="9457" width="6" style="231" customWidth="1"/>
    <col min="9458" max="9458" width="24" style="231" customWidth="1"/>
    <col min="9459" max="9459" width="34.69921875" style="231" customWidth="1"/>
    <col min="9460" max="9460" width="20.69921875" style="231" customWidth="1"/>
    <col min="9461" max="9461" width="15.5" style="231" customWidth="1"/>
    <col min="9462" max="9462" width="10.296875" style="231" customWidth="1"/>
    <col min="9463" max="9463" width="17.3984375" style="231" customWidth="1"/>
    <col min="9464" max="9464" width="16.69921875" style="231" customWidth="1"/>
    <col min="9465" max="9465" width="14.296875" style="231" customWidth="1"/>
    <col min="9466" max="9466" width="17" style="231" customWidth="1"/>
    <col min="9467" max="9467" width="12.19921875" style="231" customWidth="1"/>
    <col min="9468" max="9468" width="17.3984375" style="231" customWidth="1"/>
    <col min="9469" max="9469" width="37.19921875" style="231" customWidth="1"/>
    <col min="9470" max="9470" width="17.69921875" style="231" bestFit="1" customWidth="1"/>
    <col min="9471" max="9712" width="9.8984375" style="231"/>
    <col min="9713" max="9713" width="6" style="231" customWidth="1"/>
    <col min="9714" max="9714" width="24" style="231" customWidth="1"/>
    <col min="9715" max="9715" width="34.69921875" style="231" customWidth="1"/>
    <col min="9716" max="9716" width="20.69921875" style="231" customWidth="1"/>
    <col min="9717" max="9717" width="15.5" style="231" customWidth="1"/>
    <col min="9718" max="9718" width="10.296875" style="231" customWidth="1"/>
    <col min="9719" max="9719" width="17.3984375" style="231" customWidth="1"/>
    <col min="9720" max="9720" width="16.69921875" style="231" customWidth="1"/>
    <col min="9721" max="9721" width="14.296875" style="231" customWidth="1"/>
    <col min="9722" max="9722" width="17" style="231" customWidth="1"/>
    <col min="9723" max="9723" width="12.19921875" style="231" customWidth="1"/>
    <col min="9724" max="9724" width="17.3984375" style="231" customWidth="1"/>
    <col min="9725" max="9725" width="37.19921875" style="231" customWidth="1"/>
    <col min="9726" max="9726" width="17.69921875" style="231" bestFit="1" customWidth="1"/>
    <col min="9727" max="9968" width="9.8984375" style="231"/>
    <col min="9969" max="9969" width="6" style="231" customWidth="1"/>
    <col min="9970" max="9970" width="24" style="231" customWidth="1"/>
    <col min="9971" max="9971" width="34.69921875" style="231" customWidth="1"/>
    <col min="9972" max="9972" width="20.69921875" style="231" customWidth="1"/>
    <col min="9973" max="9973" width="15.5" style="231" customWidth="1"/>
    <col min="9974" max="9974" width="10.296875" style="231" customWidth="1"/>
    <col min="9975" max="9975" width="17.3984375" style="231" customWidth="1"/>
    <col min="9976" max="9976" width="16.69921875" style="231" customWidth="1"/>
    <col min="9977" max="9977" width="14.296875" style="231" customWidth="1"/>
    <col min="9978" max="9978" width="17" style="231" customWidth="1"/>
    <col min="9979" max="9979" width="12.19921875" style="231" customWidth="1"/>
    <col min="9980" max="9980" width="17.3984375" style="231" customWidth="1"/>
    <col min="9981" max="9981" width="37.19921875" style="231" customWidth="1"/>
    <col min="9982" max="9982" width="17.69921875" style="231" bestFit="1" customWidth="1"/>
    <col min="9983" max="10224" width="9.8984375" style="231"/>
    <col min="10225" max="10225" width="6" style="231" customWidth="1"/>
    <col min="10226" max="10226" width="24" style="231" customWidth="1"/>
    <col min="10227" max="10227" width="34.69921875" style="231" customWidth="1"/>
    <col min="10228" max="10228" width="20.69921875" style="231" customWidth="1"/>
    <col min="10229" max="10229" width="15.5" style="231" customWidth="1"/>
    <col min="10230" max="10230" width="10.296875" style="231" customWidth="1"/>
    <col min="10231" max="10231" width="17.3984375" style="231" customWidth="1"/>
    <col min="10232" max="10232" width="16.69921875" style="231" customWidth="1"/>
    <col min="10233" max="10233" width="14.296875" style="231" customWidth="1"/>
    <col min="10234" max="10234" width="17" style="231" customWidth="1"/>
    <col min="10235" max="10235" width="12.19921875" style="231" customWidth="1"/>
    <col min="10236" max="10236" width="17.3984375" style="231" customWidth="1"/>
    <col min="10237" max="10237" width="37.19921875" style="231" customWidth="1"/>
    <col min="10238" max="10238" width="17.69921875" style="231" bestFit="1" customWidth="1"/>
    <col min="10239" max="10480" width="9.8984375" style="231"/>
    <col min="10481" max="10481" width="6" style="231" customWidth="1"/>
    <col min="10482" max="10482" width="24" style="231" customWidth="1"/>
    <col min="10483" max="10483" width="34.69921875" style="231" customWidth="1"/>
    <col min="10484" max="10484" width="20.69921875" style="231" customWidth="1"/>
    <col min="10485" max="10485" width="15.5" style="231" customWidth="1"/>
    <col min="10486" max="10486" width="10.296875" style="231" customWidth="1"/>
    <col min="10487" max="10487" width="17.3984375" style="231" customWidth="1"/>
    <col min="10488" max="10488" width="16.69921875" style="231" customWidth="1"/>
    <col min="10489" max="10489" width="14.296875" style="231" customWidth="1"/>
    <col min="10490" max="10490" width="17" style="231" customWidth="1"/>
    <col min="10491" max="10491" width="12.19921875" style="231" customWidth="1"/>
    <col min="10492" max="10492" width="17.3984375" style="231" customWidth="1"/>
    <col min="10493" max="10493" width="37.19921875" style="231" customWidth="1"/>
    <col min="10494" max="10494" width="17.69921875" style="231" bestFit="1" customWidth="1"/>
    <col min="10495" max="10736" width="9.8984375" style="231"/>
    <col min="10737" max="10737" width="6" style="231" customWidth="1"/>
    <col min="10738" max="10738" width="24" style="231" customWidth="1"/>
    <col min="10739" max="10739" width="34.69921875" style="231" customWidth="1"/>
    <col min="10740" max="10740" width="20.69921875" style="231" customWidth="1"/>
    <col min="10741" max="10741" width="15.5" style="231" customWidth="1"/>
    <col min="10742" max="10742" width="10.296875" style="231" customWidth="1"/>
    <col min="10743" max="10743" width="17.3984375" style="231" customWidth="1"/>
    <col min="10744" max="10744" width="16.69921875" style="231" customWidth="1"/>
    <col min="10745" max="10745" width="14.296875" style="231" customWidth="1"/>
    <col min="10746" max="10746" width="17" style="231" customWidth="1"/>
    <col min="10747" max="10747" width="12.19921875" style="231" customWidth="1"/>
    <col min="10748" max="10748" width="17.3984375" style="231" customWidth="1"/>
    <col min="10749" max="10749" width="37.19921875" style="231" customWidth="1"/>
    <col min="10750" max="10750" width="17.69921875" style="231" bestFit="1" customWidth="1"/>
    <col min="10751" max="10992" width="9.8984375" style="231"/>
    <col min="10993" max="10993" width="6" style="231" customWidth="1"/>
    <col min="10994" max="10994" width="24" style="231" customWidth="1"/>
    <col min="10995" max="10995" width="34.69921875" style="231" customWidth="1"/>
    <col min="10996" max="10996" width="20.69921875" style="231" customWidth="1"/>
    <col min="10997" max="10997" width="15.5" style="231" customWidth="1"/>
    <col min="10998" max="10998" width="10.296875" style="231" customWidth="1"/>
    <col min="10999" max="10999" width="17.3984375" style="231" customWidth="1"/>
    <col min="11000" max="11000" width="16.69921875" style="231" customWidth="1"/>
    <col min="11001" max="11001" width="14.296875" style="231" customWidth="1"/>
    <col min="11002" max="11002" width="17" style="231" customWidth="1"/>
    <col min="11003" max="11003" width="12.19921875" style="231" customWidth="1"/>
    <col min="11004" max="11004" width="17.3984375" style="231" customWidth="1"/>
    <col min="11005" max="11005" width="37.19921875" style="231" customWidth="1"/>
    <col min="11006" max="11006" width="17.69921875" style="231" bestFit="1" customWidth="1"/>
    <col min="11007" max="11248" width="9.8984375" style="231"/>
    <col min="11249" max="11249" width="6" style="231" customWidth="1"/>
    <col min="11250" max="11250" width="24" style="231" customWidth="1"/>
    <col min="11251" max="11251" width="34.69921875" style="231" customWidth="1"/>
    <col min="11252" max="11252" width="20.69921875" style="231" customWidth="1"/>
    <col min="11253" max="11253" width="15.5" style="231" customWidth="1"/>
    <col min="11254" max="11254" width="10.296875" style="231" customWidth="1"/>
    <col min="11255" max="11255" width="17.3984375" style="231" customWidth="1"/>
    <col min="11256" max="11256" width="16.69921875" style="231" customWidth="1"/>
    <col min="11257" max="11257" width="14.296875" style="231" customWidth="1"/>
    <col min="11258" max="11258" width="17" style="231" customWidth="1"/>
    <col min="11259" max="11259" width="12.19921875" style="231" customWidth="1"/>
    <col min="11260" max="11260" width="17.3984375" style="231" customWidth="1"/>
    <col min="11261" max="11261" width="37.19921875" style="231" customWidth="1"/>
    <col min="11262" max="11262" width="17.69921875" style="231" bestFit="1" customWidth="1"/>
    <col min="11263" max="11504" width="9.8984375" style="231"/>
    <col min="11505" max="11505" width="6" style="231" customWidth="1"/>
    <col min="11506" max="11506" width="24" style="231" customWidth="1"/>
    <col min="11507" max="11507" width="34.69921875" style="231" customWidth="1"/>
    <col min="11508" max="11508" width="20.69921875" style="231" customWidth="1"/>
    <col min="11509" max="11509" width="15.5" style="231" customWidth="1"/>
    <col min="11510" max="11510" width="10.296875" style="231" customWidth="1"/>
    <col min="11511" max="11511" width="17.3984375" style="231" customWidth="1"/>
    <col min="11512" max="11512" width="16.69921875" style="231" customWidth="1"/>
    <col min="11513" max="11513" width="14.296875" style="231" customWidth="1"/>
    <col min="11514" max="11514" width="17" style="231" customWidth="1"/>
    <col min="11515" max="11515" width="12.19921875" style="231" customWidth="1"/>
    <col min="11516" max="11516" width="17.3984375" style="231" customWidth="1"/>
    <col min="11517" max="11517" width="37.19921875" style="231" customWidth="1"/>
    <col min="11518" max="11518" width="17.69921875" style="231" bestFit="1" customWidth="1"/>
    <col min="11519" max="11760" width="9.8984375" style="231"/>
    <col min="11761" max="11761" width="6" style="231" customWidth="1"/>
    <col min="11762" max="11762" width="24" style="231" customWidth="1"/>
    <col min="11763" max="11763" width="34.69921875" style="231" customWidth="1"/>
    <col min="11764" max="11764" width="20.69921875" style="231" customWidth="1"/>
    <col min="11765" max="11765" width="15.5" style="231" customWidth="1"/>
    <col min="11766" max="11766" width="10.296875" style="231" customWidth="1"/>
    <col min="11767" max="11767" width="17.3984375" style="231" customWidth="1"/>
    <col min="11768" max="11768" width="16.69921875" style="231" customWidth="1"/>
    <col min="11769" max="11769" width="14.296875" style="231" customWidth="1"/>
    <col min="11770" max="11770" width="17" style="231" customWidth="1"/>
    <col min="11771" max="11771" width="12.19921875" style="231" customWidth="1"/>
    <col min="11772" max="11772" width="17.3984375" style="231" customWidth="1"/>
    <col min="11773" max="11773" width="37.19921875" style="231" customWidth="1"/>
    <col min="11774" max="11774" width="17.69921875" style="231" bestFit="1" customWidth="1"/>
    <col min="11775" max="12016" width="9.8984375" style="231"/>
    <col min="12017" max="12017" width="6" style="231" customWidth="1"/>
    <col min="12018" max="12018" width="24" style="231" customWidth="1"/>
    <col min="12019" max="12019" width="34.69921875" style="231" customWidth="1"/>
    <col min="12020" max="12020" width="20.69921875" style="231" customWidth="1"/>
    <col min="12021" max="12021" width="15.5" style="231" customWidth="1"/>
    <col min="12022" max="12022" width="10.296875" style="231" customWidth="1"/>
    <col min="12023" max="12023" width="17.3984375" style="231" customWidth="1"/>
    <col min="12024" max="12024" width="16.69921875" style="231" customWidth="1"/>
    <col min="12025" max="12025" width="14.296875" style="231" customWidth="1"/>
    <col min="12026" max="12026" width="17" style="231" customWidth="1"/>
    <col min="12027" max="12027" width="12.19921875" style="231" customWidth="1"/>
    <col min="12028" max="12028" width="17.3984375" style="231" customWidth="1"/>
    <col min="12029" max="12029" width="37.19921875" style="231" customWidth="1"/>
    <col min="12030" max="12030" width="17.69921875" style="231" bestFit="1" customWidth="1"/>
    <col min="12031" max="12272" width="9.8984375" style="231"/>
    <col min="12273" max="12273" width="6" style="231" customWidth="1"/>
    <col min="12274" max="12274" width="24" style="231" customWidth="1"/>
    <col min="12275" max="12275" width="34.69921875" style="231" customWidth="1"/>
    <col min="12276" max="12276" width="20.69921875" style="231" customWidth="1"/>
    <col min="12277" max="12277" width="15.5" style="231" customWidth="1"/>
    <col min="12278" max="12278" width="10.296875" style="231" customWidth="1"/>
    <col min="12279" max="12279" width="17.3984375" style="231" customWidth="1"/>
    <col min="12280" max="12280" width="16.69921875" style="231" customWidth="1"/>
    <col min="12281" max="12281" width="14.296875" style="231" customWidth="1"/>
    <col min="12282" max="12282" width="17" style="231" customWidth="1"/>
    <col min="12283" max="12283" width="12.19921875" style="231" customWidth="1"/>
    <col min="12284" max="12284" width="17.3984375" style="231" customWidth="1"/>
    <col min="12285" max="12285" width="37.19921875" style="231" customWidth="1"/>
    <col min="12286" max="12286" width="17.69921875" style="231" bestFit="1" customWidth="1"/>
    <col min="12287" max="12528" width="9.8984375" style="231"/>
    <col min="12529" max="12529" width="6" style="231" customWidth="1"/>
    <col min="12530" max="12530" width="24" style="231" customWidth="1"/>
    <col min="12531" max="12531" width="34.69921875" style="231" customWidth="1"/>
    <col min="12532" max="12532" width="20.69921875" style="231" customWidth="1"/>
    <col min="12533" max="12533" width="15.5" style="231" customWidth="1"/>
    <col min="12534" max="12534" width="10.296875" style="231" customWidth="1"/>
    <col min="12535" max="12535" width="17.3984375" style="231" customWidth="1"/>
    <col min="12536" max="12536" width="16.69921875" style="231" customWidth="1"/>
    <col min="12537" max="12537" width="14.296875" style="231" customWidth="1"/>
    <col min="12538" max="12538" width="17" style="231" customWidth="1"/>
    <col min="12539" max="12539" width="12.19921875" style="231" customWidth="1"/>
    <col min="12540" max="12540" width="17.3984375" style="231" customWidth="1"/>
    <col min="12541" max="12541" width="37.19921875" style="231" customWidth="1"/>
    <col min="12542" max="12542" width="17.69921875" style="231" bestFit="1" customWidth="1"/>
    <col min="12543" max="12784" width="9.8984375" style="231"/>
    <col min="12785" max="12785" width="6" style="231" customWidth="1"/>
    <col min="12786" max="12786" width="24" style="231" customWidth="1"/>
    <col min="12787" max="12787" width="34.69921875" style="231" customWidth="1"/>
    <col min="12788" max="12788" width="20.69921875" style="231" customWidth="1"/>
    <col min="12789" max="12789" width="15.5" style="231" customWidth="1"/>
    <col min="12790" max="12790" width="10.296875" style="231" customWidth="1"/>
    <col min="12791" max="12791" width="17.3984375" style="231" customWidth="1"/>
    <col min="12792" max="12792" width="16.69921875" style="231" customWidth="1"/>
    <col min="12793" max="12793" width="14.296875" style="231" customWidth="1"/>
    <col min="12794" max="12794" width="17" style="231" customWidth="1"/>
    <col min="12795" max="12795" width="12.19921875" style="231" customWidth="1"/>
    <col min="12796" max="12796" width="17.3984375" style="231" customWidth="1"/>
    <col min="12797" max="12797" width="37.19921875" style="231" customWidth="1"/>
    <col min="12798" max="12798" width="17.69921875" style="231" bestFit="1" customWidth="1"/>
    <col min="12799" max="13040" width="9.8984375" style="231"/>
    <col min="13041" max="13041" width="6" style="231" customWidth="1"/>
    <col min="13042" max="13042" width="24" style="231" customWidth="1"/>
    <col min="13043" max="13043" width="34.69921875" style="231" customWidth="1"/>
    <col min="13044" max="13044" width="20.69921875" style="231" customWidth="1"/>
    <col min="13045" max="13045" width="15.5" style="231" customWidth="1"/>
    <col min="13046" max="13046" width="10.296875" style="231" customWidth="1"/>
    <col min="13047" max="13047" width="17.3984375" style="231" customWidth="1"/>
    <col min="13048" max="13048" width="16.69921875" style="231" customWidth="1"/>
    <col min="13049" max="13049" width="14.296875" style="231" customWidth="1"/>
    <col min="13050" max="13050" width="17" style="231" customWidth="1"/>
    <col min="13051" max="13051" width="12.19921875" style="231" customWidth="1"/>
    <col min="13052" max="13052" width="17.3984375" style="231" customWidth="1"/>
    <col min="13053" max="13053" width="37.19921875" style="231" customWidth="1"/>
    <col min="13054" max="13054" width="17.69921875" style="231" bestFit="1" customWidth="1"/>
    <col min="13055" max="13296" width="9.8984375" style="231"/>
    <col min="13297" max="13297" width="6" style="231" customWidth="1"/>
    <col min="13298" max="13298" width="24" style="231" customWidth="1"/>
    <col min="13299" max="13299" width="34.69921875" style="231" customWidth="1"/>
    <col min="13300" max="13300" width="20.69921875" style="231" customWidth="1"/>
    <col min="13301" max="13301" width="15.5" style="231" customWidth="1"/>
    <col min="13302" max="13302" width="10.296875" style="231" customWidth="1"/>
    <col min="13303" max="13303" width="17.3984375" style="231" customWidth="1"/>
    <col min="13304" max="13304" width="16.69921875" style="231" customWidth="1"/>
    <col min="13305" max="13305" width="14.296875" style="231" customWidth="1"/>
    <col min="13306" max="13306" width="17" style="231" customWidth="1"/>
    <col min="13307" max="13307" width="12.19921875" style="231" customWidth="1"/>
    <col min="13308" max="13308" width="17.3984375" style="231" customWidth="1"/>
    <col min="13309" max="13309" width="37.19921875" style="231" customWidth="1"/>
    <col min="13310" max="13310" width="17.69921875" style="231" bestFit="1" customWidth="1"/>
    <col min="13311" max="13552" width="9.8984375" style="231"/>
    <col min="13553" max="13553" width="6" style="231" customWidth="1"/>
    <col min="13554" max="13554" width="24" style="231" customWidth="1"/>
    <col min="13555" max="13555" width="34.69921875" style="231" customWidth="1"/>
    <col min="13556" max="13556" width="20.69921875" style="231" customWidth="1"/>
    <col min="13557" max="13557" width="15.5" style="231" customWidth="1"/>
    <col min="13558" max="13558" width="10.296875" style="231" customWidth="1"/>
    <col min="13559" max="13559" width="17.3984375" style="231" customWidth="1"/>
    <col min="13560" max="13560" width="16.69921875" style="231" customWidth="1"/>
    <col min="13561" max="13561" width="14.296875" style="231" customWidth="1"/>
    <col min="13562" max="13562" width="17" style="231" customWidth="1"/>
    <col min="13563" max="13563" width="12.19921875" style="231" customWidth="1"/>
    <col min="13564" max="13564" width="17.3984375" style="231" customWidth="1"/>
    <col min="13565" max="13565" width="37.19921875" style="231" customWidth="1"/>
    <col min="13566" max="13566" width="17.69921875" style="231" bestFit="1" customWidth="1"/>
    <col min="13567" max="13808" width="9.8984375" style="231"/>
    <col min="13809" max="13809" width="6" style="231" customWidth="1"/>
    <col min="13810" max="13810" width="24" style="231" customWidth="1"/>
    <col min="13811" max="13811" width="34.69921875" style="231" customWidth="1"/>
    <col min="13812" max="13812" width="20.69921875" style="231" customWidth="1"/>
    <col min="13813" max="13813" width="15.5" style="231" customWidth="1"/>
    <col min="13814" max="13814" width="10.296875" style="231" customWidth="1"/>
    <col min="13815" max="13815" width="17.3984375" style="231" customWidth="1"/>
    <col min="13816" max="13816" width="16.69921875" style="231" customWidth="1"/>
    <col min="13817" max="13817" width="14.296875" style="231" customWidth="1"/>
    <col min="13818" max="13818" width="17" style="231" customWidth="1"/>
    <col min="13819" max="13819" width="12.19921875" style="231" customWidth="1"/>
    <col min="13820" max="13820" width="17.3984375" style="231" customWidth="1"/>
    <col min="13821" max="13821" width="37.19921875" style="231" customWidth="1"/>
    <col min="13822" max="13822" width="17.69921875" style="231" bestFit="1" customWidth="1"/>
    <col min="13823" max="14064" width="9.8984375" style="231"/>
    <col min="14065" max="14065" width="6" style="231" customWidth="1"/>
    <col min="14066" max="14066" width="24" style="231" customWidth="1"/>
    <col min="14067" max="14067" width="34.69921875" style="231" customWidth="1"/>
    <col min="14068" max="14068" width="20.69921875" style="231" customWidth="1"/>
    <col min="14069" max="14069" width="15.5" style="231" customWidth="1"/>
    <col min="14070" max="14070" width="10.296875" style="231" customWidth="1"/>
    <col min="14071" max="14071" width="17.3984375" style="231" customWidth="1"/>
    <col min="14072" max="14072" width="16.69921875" style="231" customWidth="1"/>
    <col min="14073" max="14073" width="14.296875" style="231" customWidth="1"/>
    <col min="14074" max="14074" width="17" style="231" customWidth="1"/>
    <col min="14075" max="14075" width="12.19921875" style="231" customWidth="1"/>
    <col min="14076" max="14076" width="17.3984375" style="231" customWidth="1"/>
    <col min="14077" max="14077" width="37.19921875" style="231" customWidth="1"/>
    <col min="14078" max="14078" width="17.69921875" style="231" bestFit="1" customWidth="1"/>
    <col min="14079" max="14320" width="9.8984375" style="231"/>
    <col min="14321" max="14321" width="6" style="231" customWidth="1"/>
    <col min="14322" max="14322" width="24" style="231" customWidth="1"/>
    <col min="14323" max="14323" width="34.69921875" style="231" customWidth="1"/>
    <col min="14324" max="14324" width="20.69921875" style="231" customWidth="1"/>
    <col min="14325" max="14325" width="15.5" style="231" customWidth="1"/>
    <col min="14326" max="14326" width="10.296875" style="231" customWidth="1"/>
    <col min="14327" max="14327" width="17.3984375" style="231" customWidth="1"/>
    <col min="14328" max="14328" width="16.69921875" style="231" customWidth="1"/>
    <col min="14329" max="14329" width="14.296875" style="231" customWidth="1"/>
    <col min="14330" max="14330" width="17" style="231" customWidth="1"/>
    <col min="14331" max="14331" width="12.19921875" style="231" customWidth="1"/>
    <col min="14332" max="14332" width="17.3984375" style="231" customWidth="1"/>
    <col min="14333" max="14333" width="37.19921875" style="231" customWidth="1"/>
    <col min="14334" max="14334" width="17.69921875" style="231" bestFit="1" customWidth="1"/>
    <col min="14335" max="14576" width="9.8984375" style="231"/>
    <col min="14577" max="14577" width="6" style="231" customWidth="1"/>
    <col min="14578" max="14578" width="24" style="231" customWidth="1"/>
    <col min="14579" max="14579" width="34.69921875" style="231" customWidth="1"/>
    <col min="14580" max="14580" width="20.69921875" style="231" customWidth="1"/>
    <col min="14581" max="14581" width="15.5" style="231" customWidth="1"/>
    <col min="14582" max="14582" width="10.296875" style="231" customWidth="1"/>
    <col min="14583" max="14583" width="17.3984375" style="231" customWidth="1"/>
    <col min="14584" max="14584" width="16.69921875" style="231" customWidth="1"/>
    <col min="14585" max="14585" width="14.296875" style="231" customWidth="1"/>
    <col min="14586" max="14586" width="17" style="231" customWidth="1"/>
    <col min="14587" max="14587" width="12.19921875" style="231" customWidth="1"/>
    <col min="14588" max="14588" width="17.3984375" style="231" customWidth="1"/>
    <col min="14589" max="14589" width="37.19921875" style="231" customWidth="1"/>
    <col min="14590" max="14590" width="17.69921875" style="231" bestFit="1" customWidth="1"/>
    <col min="14591" max="14832" width="9.8984375" style="231"/>
    <col min="14833" max="14833" width="6" style="231" customWidth="1"/>
    <col min="14834" max="14834" width="24" style="231" customWidth="1"/>
    <col min="14835" max="14835" width="34.69921875" style="231" customWidth="1"/>
    <col min="14836" max="14836" width="20.69921875" style="231" customWidth="1"/>
    <col min="14837" max="14837" width="15.5" style="231" customWidth="1"/>
    <col min="14838" max="14838" width="10.296875" style="231" customWidth="1"/>
    <col min="14839" max="14839" width="17.3984375" style="231" customWidth="1"/>
    <col min="14840" max="14840" width="16.69921875" style="231" customWidth="1"/>
    <col min="14841" max="14841" width="14.296875" style="231" customWidth="1"/>
    <col min="14842" max="14842" width="17" style="231" customWidth="1"/>
    <col min="14843" max="14843" width="12.19921875" style="231" customWidth="1"/>
    <col min="14844" max="14844" width="17.3984375" style="231" customWidth="1"/>
    <col min="14845" max="14845" width="37.19921875" style="231" customWidth="1"/>
    <col min="14846" max="14846" width="17.69921875" style="231" bestFit="1" customWidth="1"/>
    <col min="14847" max="15088" width="9.8984375" style="231"/>
    <col min="15089" max="15089" width="6" style="231" customWidth="1"/>
    <col min="15090" max="15090" width="24" style="231" customWidth="1"/>
    <col min="15091" max="15091" width="34.69921875" style="231" customWidth="1"/>
    <col min="15092" max="15092" width="20.69921875" style="231" customWidth="1"/>
    <col min="15093" max="15093" width="15.5" style="231" customWidth="1"/>
    <col min="15094" max="15094" width="10.296875" style="231" customWidth="1"/>
    <col min="15095" max="15095" width="17.3984375" style="231" customWidth="1"/>
    <col min="15096" max="15096" width="16.69921875" style="231" customWidth="1"/>
    <col min="15097" max="15097" width="14.296875" style="231" customWidth="1"/>
    <col min="15098" max="15098" width="17" style="231" customWidth="1"/>
    <col min="15099" max="15099" width="12.19921875" style="231" customWidth="1"/>
    <col min="15100" max="15100" width="17.3984375" style="231" customWidth="1"/>
    <col min="15101" max="15101" width="37.19921875" style="231" customWidth="1"/>
    <col min="15102" max="15102" width="17.69921875" style="231" bestFit="1" customWidth="1"/>
    <col min="15103" max="15344" width="9.8984375" style="231"/>
    <col min="15345" max="15345" width="6" style="231" customWidth="1"/>
    <col min="15346" max="15346" width="24" style="231" customWidth="1"/>
    <col min="15347" max="15347" width="34.69921875" style="231" customWidth="1"/>
    <col min="15348" max="15348" width="20.69921875" style="231" customWidth="1"/>
    <col min="15349" max="15349" width="15.5" style="231" customWidth="1"/>
    <col min="15350" max="15350" width="10.296875" style="231" customWidth="1"/>
    <col min="15351" max="15351" width="17.3984375" style="231" customWidth="1"/>
    <col min="15352" max="15352" width="16.69921875" style="231" customWidth="1"/>
    <col min="15353" max="15353" width="14.296875" style="231" customWidth="1"/>
    <col min="15354" max="15354" width="17" style="231" customWidth="1"/>
    <col min="15355" max="15355" width="12.19921875" style="231" customWidth="1"/>
    <col min="15356" max="15356" width="17.3984375" style="231" customWidth="1"/>
    <col min="15357" max="15357" width="37.19921875" style="231" customWidth="1"/>
    <col min="15358" max="15358" width="17.69921875" style="231" bestFit="1" customWidth="1"/>
    <col min="15359" max="15600" width="9.8984375" style="231"/>
    <col min="15601" max="15601" width="6" style="231" customWidth="1"/>
    <col min="15602" max="15602" width="24" style="231" customWidth="1"/>
    <col min="15603" max="15603" width="34.69921875" style="231" customWidth="1"/>
    <col min="15604" max="15604" width="20.69921875" style="231" customWidth="1"/>
    <col min="15605" max="15605" width="15.5" style="231" customWidth="1"/>
    <col min="15606" max="15606" width="10.296875" style="231" customWidth="1"/>
    <col min="15607" max="15607" width="17.3984375" style="231" customWidth="1"/>
    <col min="15608" max="15608" width="16.69921875" style="231" customWidth="1"/>
    <col min="15609" max="15609" width="14.296875" style="231" customWidth="1"/>
    <col min="15610" max="15610" width="17" style="231" customWidth="1"/>
    <col min="15611" max="15611" width="12.19921875" style="231" customWidth="1"/>
    <col min="15612" max="15612" width="17.3984375" style="231" customWidth="1"/>
    <col min="15613" max="15613" width="37.19921875" style="231" customWidth="1"/>
    <col min="15614" max="15614" width="17.69921875" style="231" bestFit="1" customWidth="1"/>
    <col min="15615" max="15856" width="9.8984375" style="231"/>
    <col min="15857" max="15857" width="6" style="231" customWidth="1"/>
    <col min="15858" max="15858" width="24" style="231" customWidth="1"/>
    <col min="15859" max="15859" width="34.69921875" style="231" customWidth="1"/>
    <col min="15860" max="15860" width="20.69921875" style="231" customWidth="1"/>
    <col min="15861" max="15861" width="15.5" style="231" customWidth="1"/>
    <col min="15862" max="15862" width="10.296875" style="231" customWidth="1"/>
    <col min="15863" max="15863" width="17.3984375" style="231" customWidth="1"/>
    <col min="15864" max="15864" width="16.69921875" style="231" customWidth="1"/>
    <col min="15865" max="15865" width="14.296875" style="231" customWidth="1"/>
    <col min="15866" max="15866" width="17" style="231" customWidth="1"/>
    <col min="15867" max="15867" width="12.19921875" style="231" customWidth="1"/>
    <col min="15868" max="15868" width="17.3984375" style="231" customWidth="1"/>
    <col min="15869" max="15869" width="37.19921875" style="231" customWidth="1"/>
    <col min="15870" max="15870" width="17.69921875" style="231" bestFit="1" customWidth="1"/>
    <col min="15871" max="16112" width="9.8984375" style="231"/>
    <col min="16113" max="16113" width="6" style="231" customWidth="1"/>
    <col min="16114" max="16114" width="24" style="231" customWidth="1"/>
    <col min="16115" max="16115" width="34.69921875" style="231" customWidth="1"/>
    <col min="16116" max="16116" width="20.69921875" style="231" customWidth="1"/>
    <col min="16117" max="16117" width="15.5" style="231" customWidth="1"/>
    <col min="16118" max="16118" width="10.296875" style="231" customWidth="1"/>
    <col min="16119" max="16119" width="17.3984375" style="231" customWidth="1"/>
    <col min="16120" max="16120" width="16.69921875" style="231" customWidth="1"/>
    <col min="16121" max="16121" width="14.296875" style="231" customWidth="1"/>
    <col min="16122" max="16122" width="17" style="231" customWidth="1"/>
    <col min="16123" max="16123" width="12.19921875" style="231" customWidth="1"/>
    <col min="16124" max="16124" width="17.3984375" style="231" customWidth="1"/>
    <col min="16125" max="16125" width="37.19921875" style="231" customWidth="1"/>
    <col min="16126" max="16126" width="17.69921875" style="231" bestFit="1" customWidth="1"/>
    <col min="16127" max="16384" width="9.8984375" style="231"/>
  </cols>
  <sheetData>
    <row r="1" spans="1:14" ht="23" customHeight="1" thickTop="1">
      <c r="A1" s="226"/>
      <c r="B1" s="227" t="s">
        <v>142</v>
      </c>
      <c r="C1" s="228" t="s">
        <v>143</v>
      </c>
      <c r="D1" s="228" t="s">
        <v>144</v>
      </c>
      <c r="E1" s="229" t="s">
        <v>145</v>
      </c>
      <c r="F1" s="229" t="s">
        <v>146</v>
      </c>
      <c r="G1" s="229" t="s">
        <v>147</v>
      </c>
      <c r="H1" s="229"/>
      <c r="I1" s="229" t="s">
        <v>148</v>
      </c>
      <c r="J1" s="228" t="s">
        <v>149</v>
      </c>
      <c r="K1" s="230" t="s">
        <v>150</v>
      </c>
      <c r="L1" s="294" t="s">
        <v>196</v>
      </c>
      <c r="M1" s="294"/>
      <c r="N1" s="294"/>
    </row>
    <row r="2" spans="1:14">
      <c r="B2" s="88">
        <v>2</v>
      </c>
      <c r="C2" s="34" t="s">
        <v>38</v>
      </c>
      <c r="D2" s="233"/>
      <c r="E2" s="232"/>
      <c r="F2" s="232">
        <v>500</v>
      </c>
      <c r="G2" s="232"/>
      <c r="H2" s="234"/>
      <c r="I2" s="232">
        <v>8000</v>
      </c>
      <c r="J2" s="232">
        <f t="shared" ref="J2:J31" si="0">SUM(F2:I2)-E2</f>
        <v>8500</v>
      </c>
      <c r="K2" s="232"/>
    </row>
    <row r="3" spans="1:14">
      <c r="B3" s="88">
        <v>3</v>
      </c>
      <c r="C3" s="34" t="s">
        <v>53</v>
      </c>
      <c r="D3" s="233"/>
      <c r="E3" s="232"/>
      <c r="F3" s="232">
        <v>500</v>
      </c>
      <c r="G3" s="232"/>
      <c r="H3" s="234"/>
      <c r="I3" s="232">
        <v>4000</v>
      </c>
      <c r="J3" s="232">
        <f t="shared" si="0"/>
        <v>4500</v>
      </c>
      <c r="K3" s="232"/>
    </row>
    <row r="4" spans="1:14">
      <c r="B4" s="88">
        <v>4</v>
      </c>
      <c r="C4" s="34" t="s">
        <v>55</v>
      </c>
      <c r="D4" s="233"/>
      <c r="E4" s="232"/>
      <c r="F4" s="232">
        <v>500</v>
      </c>
      <c r="G4" s="232"/>
      <c r="H4" s="234"/>
      <c r="I4" s="232">
        <v>8000</v>
      </c>
      <c r="J4" s="232">
        <f t="shared" si="0"/>
        <v>8500</v>
      </c>
      <c r="K4" s="232"/>
    </row>
    <row r="5" spans="1:14">
      <c r="B5" s="88">
        <v>7</v>
      </c>
      <c r="C5" s="34" t="s">
        <v>39</v>
      </c>
      <c r="D5" s="233"/>
      <c r="E5" s="232"/>
      <c r="F5" s="232">
        <v>500</v>
      </c>
      <c r="G5" s="232"/>
      <c r="H5" s="234"/>
      <c r="I5" s="232">
        <v>8000</v>
      </c>
      <c r="J5" s="232">
        <f t="shared" si="0"/>
        <v>8500</v>
      </c>
      <c r="K5" s="232"/>
    </row>
    <row r="6" spans="1:14">
      <c r="B6" s="88">
        <v>9</v>
      </c>
      <c r="C6" s="34" t="s">
        <v>37</v>
      </c>
      <c r="D6" s="264" t="s">
        <v>190</v>
      </c>
      <c r="E6" s="232">
        <v>-1600</v>
      </c>
      <c r="F6" s="232">
        <v>500</v>
      </c>
      <c r="G6" s="232"/>
      <c r="H6" s="234"/>
      <c r="I6" s="232">
        <v>8000</v>
      </c>
      <c r="J6" s="232">
        <f t="shared" si="0"/>
        <v>10100</v>
      </c>
      <c r="K6" s="232"/>
    </row>
    <row r="7" spans="1:14">
      <c r="B7" s="88">
        <v>1</v>
      </c>
      <c r="C7" s="35" t="s">
        <v>48</v>
      </c>
      <c r="D7" s="264" t="s">
        <v>186</v>
      </c>
      <c r="E7" s="232">
        <v>800</v>
      </c>
      <c r="F7" s="232">
        <v>500</v>
      </c>
      <c r="G7" s="232"/>
      <c r="H7" s="234"/>
      <c r="I7" s="232">
        <v>8000</v>
      </c>
      <c r="J7" s="232">
        <f t="shared" si="0"/>
        <v>7700</v>
      </c>
      <c r="K7" s="232"/>
    </row>
    <row r="8" spans="1:14">
      <c r="B8" s="88">
        <v>6</v>
      </c>
      <c r="C8" s="35" t="s">
        <v>61</v>
      </c>
      <c r="D8" s="233"/>
      <c r="E8" s="232"/>
      <c r="F8" s="232">
        <v>500</v>
      </c>
      <c r="G8" s="232"/>
      <c r="H8" s="234"/>
      <c r="I8" s="232">
        <v>8000</v>
      </c>
      <c r="J8" s="232">
        <f t="shared" si="0"/>
        <v>8500</v>
      </c>
      <c r="K8" s="232"/>
    </row>
    <row r="9" spans="1:14">
      <c r="B9" s="88">
        <v>8</v>
      </c>
      <c r="C9" s="35" t="s">
        <v>68</v>
      </c>
      <c r="D9" s="233"/>
      <c r="E9" s="232"/>
      <c r="F9" s="232">
        <v>500</v>
      </c>
      <c r="G9" s="232"/>
      <c r="H9" s="234"/>
      <c r="I9" s="232">
        <v>8000</v>
      </c>
      <c r="J9" s="232">
        <f t="shared" si="0"/>
        <v>8500</v>
      </c>
      <c r="K9" s="232"/>
    </row>
    <row r="10" spans="1:14">
      <c r="B10" s="88">
        <v>10</v>
      </c>
      <c r="C10" s="35" t="s">
        <v>50</v>
      </c>
      <c r="D10" s="270"/>
      <c r="E10" s="232"/>
      <c r="F10" s="232">
        <v>500</v>
      </c>
      <c r="G10" s="232"/>
      <c r="H10" s="234"/>
      <c r="I10" s="232">
        <v>8000</v>
      </c>
      <c r="J10" s="232">
        <f t="shared" si="0"/>
        <v>8500</v>
      </c>
      <c r="K10" s="232"/>
    </row>
    <row r="11" spans="1:14">
      <c r="B11" s="88">
        <v>11</v>
      </c>
      <c r="C11" s="35" t="s">
        <v>40</v>
      </c>
      <c r="D11" s="233"/>
      <c r="E11" s="232"/>
      <c r="F11" s="232">
        <v>500</v>
      </c>
      <c r="G11" s="232"/>
      <c r="H11" s="234"/>
      <c r="I11" s="232">
        <v>8000</v>
      </c>
      <c r="J11" s="232">
        <f t="shared" si="0"/>
        <v>8500</v>
      </c>
      <c r="K11" s="232"/>
    </row>
    <row r="12" spans="1:14">
      <c r="B12" s="238">
        <v>1</v>
      </c>
      <c r="C12" s="36" t="s">
        <v>64</v>
      </c>
      <c r="D12" s="233"/>
      <c r="E12" s="232"/>
      <c r="F12" s="232">
        <v>500</v>
      </c>
      <c r="G12" s="232"/>
      <c r="H12" s="234"/>
      <c r="I12" s="232">
        <v>8000</v>
      </c>
      <c r="J12" s="232">
        <f t="shared" si="0"/>
        <v>8500</v>
      </c>
      <c r="K12" s="232"/>
    </row>
    <row r="13" spans="1:14">
      <c r="B13" s="238">
        <v>2</v>
      </c>
      <c r="C13" s="36" t="s">
        <v>60</v>
      </c>
      <c r="D13" s="233"/>
      <c r="E13" s="232"/>
      <c r="F13" s="232">
        <v>500</v>
      </c>
      <c r="G13" s="232"/>
      <c r="H13" s="234"/>
      <c r="I13" s="232">
        <v>8000</v>
      </c>
      <c r="J13" s="232">
        <f t="shared" si="0"/>
        <v>8500</v>
      </c>
      <c r="K13" s="232"/>
    </row>
    <row r="14" spans="1:14">
      <c r="B14" s="238">
        <v>3</v>
      </c>
      <c r="C14" s="36" t="s">
        <v>57</v>
      </c>
      <c r="D14" s="270" t="s">
        <v>179</v>
      </c>
      <c r="E14" s="232">
        <v>-9300</v>
      </c>
      <c r="F14" s="232">
        <v>500</v>
      </c>
      <c r="G14" s="232"/>
      <c r="H14" s="234"/>
      <c r="I14" s="232">
        <v>8000</v>
      </c>
      <c r="J14" s="232">
        <f t="shared" si="0"/>
        <v>17800</v>
      </c>
      <c r="K14" s="232"/>
    </row>
    <row r="15" spans="1:14">
      <c r="B15" s="238">
        <v>5</v>
      </c>
      <c r="C15" s="36" t="s">
        <v>69</v>
      </c>
      <c r="D15" s="233"/>
      <c r="E15" s="232"/>
      <c r="F15" s="232">
        <v>500</v>
      </c>
      <c r="G15" s="232"/>
      <c r="H15" s="234"/>
      <c r="I15" s="232">
        <v>8000</v>
      </c>
      <c r="J15" s="232">
        <f t="shared" si="0"/>
        <v>8500</v>
      </c>
      <c r="K15" s="232"/>
    </row>
    <row r="16" spans="1:14">
      <c r="B16" s="238">
        <v>6</v>
      </c>
      <c r="C16" s="36" t="s">
        <v>46</v>
      </c>
      <c r="D16" s="233"/>
      <c r="E16" s="232"/>
      <c r="F16" s="232">
        <v>500</v>
      </c>
      <c r="G16" s="232"/>
      <c r="H16" s="234"/>
      <c r="I16" s="232">
        <v>8000</v>
      </c>
      <c r="J16" s="232">
        <f t="shared" si="0"/>
        <v>8500</v>
      </c>
      <c r="K16" s="232"/>
    </row>
    <row r="17" spans="2:11">
      <c r="B17" s="238">
        <v>7</v>
      </c>
      <c r="C17" s="36" t="s">
        <v>192</v>
      </c>
      <c r="D17" s="233"/>
      <c r="E17" s="232"/>
      <c r="F17" s="232">
        <v>500</v>
      </c>
      <c r="G17" s="232"/>
      <c r="H17" s="234"/>
      <c r="I17" s="232">
        <v>8000</v>
      </c>
      <c r="J17" s="232">
        <f t="shared" si="0"/>
        <v>8500</v>
      </c>
      <c r="K17" s="232"/>
    </row>
    <row r="18" spans="2:11">
      <c r="B18" s="238">
        <v>8</v>
      </c>
      <c r="C18" s="36" t="s">
        <v>41</v>
      </c>
      <c r="D18" s="264" t="s">
        <v>186</v>
      </c>
      <c r="E18" s="232">
        <v>800</v>
      </c>
      <c r="F18" s="232">
        <v>500</v>
      </c>
      <c r="G18" s="232"/>
      <c r="H18" s="234"/>
      <c r="I18" s="232">
        <v>8000</v>
      </c>
      <c r="J18" s="232">
        <f t="shared" si="0"/>
        <v>7700</v>
      </c>
      <c r="K18" s="232"/>
    </row>
    <row r="19" spans="2:11">
      <c r="B19" s="238">
        <v>9</v>
      </c>
      <c r="C19" s="36" t="s">
        <v>56</v>
      </c>
      <c r="D19" s="233"/>
      <c r="E19" s="232"/>
      <c r="F19" s="232">
        <v>500</v>
      </c>
      <c r="G19" s="232"/>
      <c r="H19" s="234"/>
      <c r="I19" s="232">
        <v>8000</v>
      </c>
      <c r="J19" s="232">
        <f t="shared" si="0"/>
        <v>8500</v>
      </c>
      <c r="K19" s="232"/>
    </row>
    <row r="20" spans="2:11">
      <c r="B20" s="238">
        <v>10</v>
      </c>
      <c r="C20" s="36" t="s">
        <v>42</v>
      </c>
      <c r="D20" s="233"/>
      <c r="E20" s="232"/>
      <c r="F20" s="232">
        <v>500</v>
      </c>
      <c r="G20" s="232"/>
      <c r="H20" s="234"/>
      <c r="I20" s="232">
        <v>8000</v>
      </c>
      <c r="J20" s="232">
        <f t="shared" si="0"/>
        <v>8500</v>
      </c>
      <c r="K20" s="232"/>
    </row>
    <row r="21" spans="2:11">
      <c r="B21" s="238">
        <v>11</v>
      </c>
      <c r="C21" s="36" t="s">
        <v>59</v>
      </c>
      <c r="D21" s="233"/>
      <c r="E21" s="232"/>
      <c r="F21" s="232">
        <v>500</v>
      </c>
      <c r="G21" s="232"/>
      <c r="H21" s="234"/>
      <c r="I21" s="232">
        <v>8000</v>
      </c>
      <c r="J21" s="232">
        <f t="shared" si="0"/>
        <v>8500</v>
      </c>
      <c r="K21" s="232"/>
    </row>
    <row r="22" spans="2:11">
      <c r="B22" s="238">
        <v>1</v>
      </c>
      <c r="C22" s="37" t="s">
        <v>49</v>
      </c>
      <c r="D22" s="233"/>
      <c r="E22" s="232"/>
      <c r="F22" s="232">
        <v>500</v>
      </c>
      <c r="G22" s="232"/>
      <c r="H22" s="234"/>
      <c r="I22" s="232">
        <v>8000</v>
      </c>
      <c r="J22" s="232">
        <f t="shared" si="0"/>
        <v>8500</v>
      </c>
      <c r="K22" s="232"/>
    </row>
    <row r="23" spans="2:11">
      <c r="B23" s="238">
        <v>2</v>
      </c>
      <c r="C23" s="37" t="s">
        <v>47</v>
      </c>
      <c r="D23" s="233"/>
      <c r="E23" s="232"/>
      <c r="F23" s="232">
        <v>500</v>
      </c>
      <c r="G23" s="232"/>
      <c r="H23" s="234"/>
      <c r="I23" s="232">
        <v>8000</v>
      </c>
      <c r="J23" s="232">
        <f t="shared" si="0"/>
        <v>8500</v>
      </c>
      <c r="K23" s="232"/>
    </row>
    <row r="24" spans="2:11">
      <c r="B24" s="238">
        <v>3</v>
      </c>
      <c r="C24" s="37" t="s">
        <v>52</v>
      </c>
      <c r="D24" s="233"/>
      <c r="E24" s="232"/>
      <c r="F24" s="232">
        <v>500</v>
      </c>
      <c r="G24" s="232"/>
      <c r="H24" s="234"/>
      <c r="I24" s="232">
        <v>8000</v>
      </c>
      <c r="J24" s="232">
        <f t="shared" si="0"/>
        <v>8500</v>
      </c>
      <c r="K24" s="232"/>
    </row>
    <row r="25" spans="2:11">
      <c r="B25" s="238">
        <v>4</v>
      </c>
      <c r="C25" s="37" t="s">
        <v>67</v>
      </c>
      <c r="D25" s="233"/>
      <c r="E25" s="232"/>
      <c r="F25" s="232">
        <v>500</v>
      </c>
      <c r="G25" s="232"/>
      <c r="H25" s="234"/>
      <c r="I25" s="232">
        <v>8000</v>
      </c>
      <c r="J25" s="232">
        <f t="shared" si="0"/>
        <v>8500</v>
      </c>
      <c r="K25" s="232"/>
    </row>
    <row r="26" spans="2:11">
      <c r="B26" s="238">
        <v>5</v>
      </c>
      <c r="C26" s="37" t="s">
        <v>54</v>
      </c>
      <c r="D26" s="264" t="s">
        <v>186</v>
      </c>
      <c r="E26" s="232">
        <v>800</v>
      </c>
      <c r="F26" s="232">
        <v>500</v>
      </c>
      <c r="G26" s="232"/>
      <c r="H26" s="234"/>
      <c r="I26" s="232">
        <v>8000</v>
      </c>
      <c r="J26" s="232">
        <f t="shared" si="0"/>
        <v>7700</v>
      </c>
      <c r="K26" s="232"/>
    </row>
    <row r="27" spans="2:11">
      <c r="B27" s="238">
        <v>6</v>
      </c>
      <c r="C27" s="37" t="s">
        <v>152</v>
      </c>
      <c r="D27" s="233"/>
      <c r="E27" s="232"/>
      <c r="F27" s="232">
        <v>500</v>
      </c>
      <c r="G27" s="232"/>
      <c r="H27" s="234"/>
      <c r="I27" s="232">
        <v>8000</v>
      </c>
      <c r="J27" s="232">
        <f t="shared" si="0"/>
        <v>8500</v>
      </c>
      <c r="K27" s="232"/>
    </row>
    <row r="28" spans="2:11">
      <c r="B28" s="238">
        <v>8</v>
      </c>
      <c r="C28" s="37" t="s">
        <v>51</v>
      </c>
      <c r="D28" s="264" t="s">
        <v>189</v>
      </c>
      <c r="E28" s="232">
        <v>-800</v>
      </c>
      <c r="F28" s="232">
        <v>500</v>
      </c>
      <c r="G28" s="232"/>
      <c r="H28" s="234"/>
      <c r="I28" s="232">
        <v>8000</v>
      </c>
      <c r="J28" s="232">
        <f t="shared" si="0"/>
        <v>9300</v>
      </c>
      <c r="K28" s="232"/>
    </row>
    <row r="29" spans="2:11">
      <c r="B29" s="238">
        <v>9</v>
      </c>
      <c r="C29" s="37" t="s">
        <v>63</v>
      </c>
      <c r="D29" s="233"/>
      <c r="E29" s="232"/>
      <c r="F29" s="232">
        <v>500</v>
      </c>
      <c r="G29" s="232"/>
      <c r="H29" s="234"/>
      <c r="I29" s="232">
        <v>8000</v>
      </c>
      <c r="J29" s="232">
        <f t="shared" si="0"/>
        <v>8500</v>
      </c>
      <c r="K29" s="232"/>
    </row>
    <row r="30" spans="2:11">
      <c r="B30" s="238">
        <v>10</v>
      </c>
      <c r="C30" s="37" t="s">
        <v>58</v>
      </c>
      <c r="D30" s="269" t="s">
        <v>188</v>
      </c>
      <c r="E30" s="232">
        <v>800</v>
      </c>
      <c r="F30" s="232">
        <v>500</v>
      </c>
      <c r="G30" s="232"/>
      <c r="H30" s="234"/>
      <c r="I30" s="232">
        <v>8000</v>
      </c>
      <c r="J30" s="232">
        <f t="shared" si="0"/>
        <v>7700</v>
      </c>
      <c r="K30" s="232"/>
    </row>
    <row r="31" spans="2:11">
      <c r="B31" s="238">
        <v>11</v>
      </c>
      <c r="C31" s="37" t="s">
        <v>66</v>
      </c>
      <c r="D31" s="233"/>
      <c r="E31" s="232"/>
      <c r="F31" s="232">
        <v>500</v>
      </c>
      <c r="G31" s="232"/>
      <c r="H31" s="234"/>
      <c r="I31" s="232">
        <v>8000</v>
      </c>
      <c r="J31" s="232">
        <f t="shared" si="0"/>
        <v>8500</v>
      </c>
      <c r="K31" s="232"/>
    </row>
    <row r="33" spans="2:18">
      <c r="C33" s="231" t="s">
        <v>180</v>
      </c>
      <c r="D33" s="236" t="s">
        <v>181</v>
      </c>
      <c r="E33" s="231">
        <v>700</v>
      </c>
      <c r="K33" s="267" t="s">
        <v>182</v>
      </c>
      <c r="Q33" s="265" t="s">
        <v>48</v>
      </c>
      <c r="R33" s="267" t="s">
        <v>183</v>
      </c>
    </row>
    <row r="34" spans="2:18">
      <c r="C34" s="265" t="s">
        <v>184</v>
      </c>
      <c r="D34" s="266" t="s">
        <v>187</v>
      </c>
      <c r="F34" s="231">
        <v>500</v>
      </c>
      <c r="I34" s="231">
        <v>9600</v>
      </c>
      <c r="J34" s="231">
        <f>SUM(F34:I34)-E34</f>
        <v>10100</v>
      </c>
      <c r="K34" s="267" t="s">
        <v>185</v>
      </c>
      <c r="L34" s="268"/>
      <c r="M34" s="235"/>
      <c r="R34" s="265"/>
    </row>
    <row r="35" spans="2:18">
      <c r="C35" s="265"/>
      <c r="D35" s="266"/>
      <c r="K35" s="267"/>
      <c r="L35" s="268"/>
      <c r="M35" s="235"/>
      <c r="R35" s="265"/>
    </row>
    <row r="37" spans="2:18">
      <c r="B37" s="88">
        <v>5</v>
      </c>
      <c r="C37" s="35" t="s">
        <v>62</v>
      </c>
      <c r="D37" s="233"/>
      <c r="E37" s="232"/>
      <c r="F37" s="232">
        <v>500</v>
      </c>
      <c r="G37" s="232"/>
      <c r="H37" s="234"/>
      <c r="I37" s="232">
        <v>8000</v>
      </c>
      <c r="J37" s="232">
        <f>SUM(F37:I37)-E37</f>
        <v>8500</v>
      </c>
      <c r="K37" s="249">
        <v>46012</v>
      </c>
      <c r="L37" s="231" t="s">
        <v>151</v>
      </c>
      <c r="M37" s="231">
        <v>545</v>
      </c>
    </row>
    <row r="38" spans="2:18">
      <c r="B38" s="238">
        <v>7</v>
      </c>
      <c r="C38" s="37" t="s">
        <v>70</v>
      </c>
      <c r="D38" s="233"/>
      <c r="E38" s="232"/>
      <c r="F38" s="232">
        <v>500</v>
      </c>
      <c r="G38" s="232"/>
      <c r="H38" s="234"/>
      <c r="I38" s="232">
        <v>8000</v>
      </c>
      <c r="J38" s="232">
        <f>SUM(F38:I38)-E38</f>
        <v>8500</v>
      </c>
      <c r="K38" s="249">
        <v>45674</v>
      </c>
      <c r="L38" s="231" t="s">
        <v>151</v>
      </c>
      <c r="M38" s="231">
        <v>50940</v>
      </c>
    </row>
    <row r="39" spans="2:18">
      <c r="B39" s="238">
        <v>4</v>
      </c>
      <c r="C39" s="36" t="s">
        <v>65</v>
      </c>
      <c r="D39" s="233"/>
      <c r="E39" s="232"/>
      <c r="F39" s="232">
        <v>500</v>
      </c>
      <c r="G39" s="232"/>
      <c r="H39" s="234"/>
      <c r="I39" s="232">
        <v>8000</v>
      </c>
      <c r="J39" s="232">
        <f>SUM(F39:I39)-E39</f>
        <v>8500</v>
      </c>
      <c r="K39" s="249">
        <v>45725</v>
      </c>
      <c r="L39" s="231" t="s">
        <v>194</v>
      </c>
      <c r="M39" s="231" t="s">
        <v>195</v>
      </c>
    </row>
  </sheetData>
  <mergeCells count="1">
    <mergeCell ref="L1:N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9842-73DD-42A1-8448-F6CE021F6BDF}">
  <dimension ref="A1:DZ268"/>
  <sheetViews>
    <sheetView zoomScaleNormal="100" workbookViewId="0">
      <selection activeCell="R13" sqref="R13"/>
    </sheetView>
  </sheetViews>
  <sheetFormatPr defaultColWidth="9.8984375" defaultRowHeight="27.5"/>
  <cols>
    <col min="1" max="1" width="8.19921875" style="47" customWidth="1"/>
    <col min="2" max="2" width="4" style="64" customWidth="1"/>
    <col min="3" max="3" width="7.296875" style="64" customWidth="1"/>
    <col min="4" max="4" width="9.5" style="63" customWidth="1"/>
    <col min="5" max="5" width="1.796875" style="40" customWidth="1"/>
    <col min="6" max="7" width="9.5" style="63" customWidth="1"/>
    <col min="8" max="8" width="1.796875" style="63" customWidth="1"/>
    <col min="9" max="10" width="9.5" style="63" customWidth="1"/>
    <col min="11" max="11" width="1.796875" style="63" customWidth="1"/>
    <col min="12" max="12" width="9.5" style="63" customWidth="1"/>
    <col min="13" max="13" width="1.59765625" style="40" customWidth="1"/>
    <col min="14" max="14" width="1.296875" style="40" customWidth="1"/>
    <col min="15" max="16" width="5" style="40" customWidth="1"/>
    <col min="17" max="17" width="9.8984375" style="40"/>
    <col min="18" max="21" width="14.59765625" style="40" customWidth="1"/>
    <col min="22" max="103" width="9.8984375" style="40"/>
    <col min="104" max="104" width="6.59765625" style="40" customWidth="1"/>
    <col min="105" max="105" width="5.09765625" style="40" customWidth="1"/>
    <col min="106" max="106" width="9.5" style="40" customWidth="1"/>
    <col min="107" max="107" width="11.69921875" style="40" customWidth="1"/>
    <col min="108" max="108" width="2.296875" style="40" customWidth="1"/>
    <col min="109" max="110" width="11.69921875" style="40" customWidth="1"/>
    <col min="111" max="111" width="2.296875" style="40" customWidth="1"/>
    <col min="112" max="113" width="11.69921875" style="40" customWidth="1"/>
    <col min="114" max="114" width="2.296875" style="40" customWidth="1"/>
    <col min="115" max="116" width="11.69921875" style="40" customWidth="1"/>
    <col min="117" max="117" width="2.296875" style="40" customWidth="1"/>
    <col min="118" max="118" width="11.69921875" style="40" customWidth="1"/>
    <col min="119" max="119" width="2.59765625" style="40" customWidth="1"/>
    <col min="120" max="120" width="17.19921875" style="40" customWidth="1"/>
    <col min="121" max="130" width="9.8984375" style="40"/>
    <col min="131" max="229" width="9.8984375" style="41"/>
    <col min="230" max="230" width="8.19921875" style="41" customWidth="1"/>
    <col min="231" max="231" width="4" style="41" customWidth="1"/>
    <col min="232" max="232" width="7.296875" style="41" customWidth="1"/>
    <col min="233" max="233" width="9.5" style="41" customWidth="1"/>
    <col min="234" max="234" width="1.796875" style="41" customWidth="1"/>
    <col min="235" max="236" width="9.5" style="41" customWidth="1"/>
    <col min="237" max="237" width="1.796875" style="41" customWidth="1"/>
    <col min="238" max="239" width="9.5" style="41" customWidth="1"/>
    <col min="240" max="240" width="1.796875" style="41" customWidth="1"/>
    <col min="241" max="241" width="9.5" style="41" customWidth="1"/>
    <col min="242" max="242" width="9.8984375" style="41"/>
    <col min="243" max="243" width="14.8984375" style="41" customWidth="1"/>
    <col min="244" max="244" width="9.8984375" style="41"/>
    <col min="245" max="245" width="12.09765625" style="41" customWidth="1"/>
    <col min="246" max="246" width="14" style="41" customWidth="1"/>
    <col min="247" max="247" width="9.8984375" style="41"/>
    <col min="248" max="248" width="11.09765625" style="41" customWidth="1"/>
    <col min="249" max="359" width="9.8984375" style="41"/>
    <col min="360" max="360" width="6.59765625" style="41" customWidth="1"/>
    <col min="361" max="361" width="5.09765625" style="41" customWidth="1"/>
    <col min="362" max="362" width="9.5" style="41" customWidth="1"/>
    <col min="363" max="363" width="11.69921875" style="41" customWidth="1"/>
    <col min="364" max="364" width="2.296875" style="41" customWidth="1"/>
    <col min="365" max="366" width="11.69921875" style="41" customWidth="1"/>
    <col min="367" max="367" width="2.296875" style="41" customWidth="1"/>
    <col min="368" max="369" width="11.69921875" style="41" customWidth="1"/>
    <col min="370" max="370" width="2.296875" style="41" customWidth="1"/>
    <col min="371" max="372" width="11.69921875" style="41" customWidth="1"/>
    <col min="373" max="373" width="2.296875" style="41" customWidth="1"/>
    <col min="374" max="374" width="11.69921875" style="41" customWidth="1"/>
    <col min="375" max="375" width="2.59765625" style="41" customWidth="1"/>
    <col min="376" max="376" width="17.19921875" style="41" customWidth="1"/>
    <col min="377" max="485" width="9.8984375" style="41"/>
    <col min="486" max="486" width="8.19921875" style="41" customWidth="1"/>
    <col min="487" max="487" width="4" style="41" customWidth="1"/>
    <col min="488" max="488" width="7.296875" style="41" customWidth="1"/>
    <col min="489" max="489" width="9.5" style="41" customWidth="1"/>
    <col min="490" max="490" width="1.796875" style="41" customWidth="1"/>
    <col min="491" max="492" width="9.5" style="41" customWidth="1"/>
    <col min="493" max="493" width="1.796875" style="41" customWidth="1"/>
    <col min="494" max="495" width="9.5" style="41" customWidth="1"/>
    <col min="496" max="496" width="1.796875" style="41" customWidth="1"/>
    <col min="497" max="497" width="9.5" style="41" customWidth="1"/>
    <col min="498" max="498" width="9.8984375" style="41"/>
    <col min="499" max="499" width="14.8984375" style="41" customWidth="1"/>
    <col min="500" max="500" width="9.8984375" style="41"/>
    <col min="501" max="501" width="12.09765625" style="41" customWidth="1"/>
    <col min="502" max="502" width="14" style="41" customWidth="1"/>
    <col min="503" max="503" width="9.8984375" style="41"/>
    <col min="504" max="504" width="11.09765625" style="41" customWidth="1"/>
    <col min="505" max="615" width="9.8984375" style="41"/>
    <col min="616" max="616" width="6.59765625" style="41" customWidth="1"/>
    <col min="617" max="617" width="5.09765625" style="41" customWidth="1"/>
    <col min="618" max="618" width="9.5" style="41" customWidth="1"/>
    <col min="619" max="619" width="11.69921875" style="41" customWidth="1"/>
    <col min="620" max="620" width="2.296875" style="41" customWidth="1"/>
    <col min="621" max="622" width="11.69921875" style="41" customWidth="1"/>
    <col min="623" max="623" width="2.296875" style="41" customWidth="1"/>
    <col min="624" max="625" width="11.69921875" style="41" customWidth="1"/>
    <col min="626" max="626" width="2.296875" style="41" customWidth="1"/>
    <col min="627" max="628" width="11.69921875" style="41" customWidth="1"/>
    <col min="629" max="629" width="2.296875" style="41" customWidth="1"/>
    <col min="630" max="630" width="11.69921875" style="41" customWidth="1"/>
    <col min="631" max="631" width="2.59765625" style="41" customWidth="1"/>
    <col min="632" max="632" width="17.19921875" style="41" customWidth="1"/>
    <col min="633" max="741" width="9.8984375" style="41"/>
    <col min="742" max="742" width="8.19921875" style="41" customWidth="1"/>
    <col min="743" max="743" width="4" style="41" customWidth="1"/>
    <col min="744" max="744" width="7.296875" style="41" customWidth="1"/>
    <col min="745" max="745" width="9.5" style="41" customWidth="1"/>
    <col min="746" max="746" width="1.796875" style="41" customWidth="1"/>
    <col min="747" max="748" width="9.5" style="41" customWidth="1"/>
    <col min="749" max="749" width="1.796875" style="41" customWidth="1"/>
    <col min="750" max="751" width="9.5" style="41" customWidth="1"/>
    <col min="752" max="752" width="1.796875" style="41" customWidth="1"/>
    <col min="753" max="753" width="9.5" style="41" customWidth="1"/>
    <col min="754" max="754" width="9.8984375" style="41"/>
    <col min="755" max="755" width="14.8984375" style="41" customWidth="1"/>
    <col min="756" max="756" width="9.8984375" style="41"/>
    <col min="757" max="757" width="12.09765625" style="41" customWidth="1"/>
    <col min="758" max="758" width="14" style="41" customWidth="1"/>
    <col min="759" max="759" width="9.8984375" style="41"/>
    <col min="760" max="760" width="11.09765625" style="41" customWidth="1"/>
    <col min="761" max="871" width="9.8984375" style="41"/>
    <col min="872" max="872" width="6.59765625" style="41" customWidth="1"/>
    <col min="873" max="873" width="5.09765625" style="41" customWidth="1"/>
    <col min="874" max="874" width="9.5" style="41" customWidth="1"/>
    <col min="875" max="875" width="11.69921875" style="41" customWidth="1"/>
    <col min="876" max="876" width="2.296875" style="41" customWidth="1"/>
    <col min="877" max="878" width="11.69921875" style="41" customWidth="1"/>
    <col min="879" max="879" width="2.296875" style="41" customWidth="1"/>
    <col min="880" max="881" width="11.69921875" style="41" customWidth="1"/>
    <col min="882" max="882" width="2.296875" style="41" customWidth="1"/>
    <col min="883" max="884" width="11.69921875" style="41" customWidth="1"/>
    <col min="885" max="885" width="2.296875" style="41" customWidth="1"/>
    <col min="886" max="886" width="11.69921875" style="41" customWidth="1"/>
    <col min="887" max="887" width="2.59765625" style="41" customWidth="1"/>
    <col min="888" max="888" width="17.19921875" style="41" customWidth="1"/>
    <col min="889" max="997" width="9.8984375" style="41"/>
    <col min="998" max="998" width="8.19921875" style="41" customWidth="1"/>
    <col min="999" max="999" width="4" style="41" customWidth="1"/>
    <col min="1000" max="1000" width="7.296875" style="41" customWidth="1"/>
    <col min="1001" max="1001" width="9.5" style="41" customWidth="1"/>
    <col min="1002" max="1002" width="1.796875" style="41" customWidth="1"/>
    <col min="1003" max="1004" width="9.5" style="41" customWidth="1"/>
    <col min="1005" max="1005" width="1.796875" style="41" customWidth="1"/>
    <col min="1006" max="1007" width="9.5" style="41" customWidth="1"/>
    <col min="1008" max="1008" width="1.796875" style="41" customWidth="1"/>
    <col min="1009" max="1009" width="9.5" style="41" customWidth="1"/>
    <col min="1010" max="1010" width="9.8984375" style="41"/>
    <col min="1011" max="1011" width="14.8984375" style="41" customWidth="1"/>
    <col min="1012" max="1012" width="9.8984375" style="41"/>
    <col min="1013" max="1013" width="12.09765625" style="41" customWidth="1"/>
    <col min="1014" max="1014" width="14" style="41" customWidth="1"/>
    <col min="1015" max="1015" width="9.8984375" style="41"/>
    <col min="1016" max="1016" width="11.09765625" style="41" customWidth="1"/>
    <col min="1017" max="1127" width="9.8984375" style="41"/>
    <col min="1128" max="1128" width="6.59765625" style="41" customWidth="1"/>
    <col min="1129" max="1129" width="5.09765625" style="41" customWidth="1"/>
    <col min="1130" max="1130" width="9.5" style="41" customWidth="1"/>
    <col min="1131" max="1131" width="11.69921875" style="41" customWidth="1"/>
    <col min="1132" max="1132" width="2.296875" style="41" customWidth="1"/>
    <col min="1133" max="1134" width="11.69921875" style="41" customWidth="1"/>
    <col min="1135" max="1135" width="2.296875" style="41" customWidth="1"/>
    <col min="1136" max="1137" width="11.69921875" style="41" customWidth="1"/>
    <col min="1138" max="1138" width="2.296875" style="41" customWidth="1"/>
    <col min="1139" max="1140" width="11.69921875" style="41" customWidth="1"/>
    <col min="1141" max="1141" width="2.296875" style="41" customWidth="1"/>
    <col min="1142" max="1142" width="11.69921875" style="41" customWidth="1"/>
    <col min="1143" max="1143" width="2.59765625" style="41" customWidth="1"/>
    <col min="1144" max="1144" width="17.19921875" style="41" customWidth="1"/>
    <col min="1145" max="1253" width="9.8984375" style="41"/>
    <col min="1254" max="1254" width="8.19921875" style="41" customWidth="1"/>
    <col min="1255" max="1255" width="4" style="41" customWidth="1"/>
    <col min="1256" max="1256" width="7.296875" style="41" customWidth="1"/>
    <col min="1257" max="1257" width="9.5" style="41" customWidth="1"/>
    <col min="1258" max="1258" width="1.796875" style="41" customWidth="1"/>
    <col min="1259" max="1260" width="9.5" style="41" customWidth="1"/>
    <col min="1261" max="1261" width="1.796875" style="41" customWidth="1"/>
    <col min="1262" max="1263" width="9.5" style="41" customWidth="1"/>
    <col min="1264" max="1264" width="1.796875" style="41" customWidth="1"/>
    <col min="1265" max="1265" width="9.5" style="41" customWidth="1"/>
    <col min="1266" max="1266" width="9.8984375" style="41"/>
    <col min="1267" max="1267" width="14.8984375" style="41" customWidth="1"/>
    <col min="1268" max="1268" width="9.8984375" style="41"/>
    <col min="1269" max="1269" width="12.09765625" style="41" customWidth="1"/>
    <col min="1270" max="1270" width="14" style="41" customWidth="1"/>
    <col min="1271" max="1271" width="9.8984375" style="41"/>
    <col min="1272" max="1272" width="11.09765625" style="41" customWidth="1"/>
    <col min="1273" max="1383" width="9.8984375" style="41"/>
    <col min="1384" max="1384" width="6.59765625" style="41" customWidth="1"/>
    <col min="1385" max="1385" width="5.09765625" style="41" customWidth="1"/>
    <col min="1386" max="1386" width="9.5" style="41" customWidth="1"/>
    <col min="1387" max="1387" width="11.69921875" style="41" customWidth="1"/>
    <col min="1388" max="1388" width="2.296875" style="41" customWidth="1"/>
    <col min="1389" max="1390" width="11.69921875" style="41" customWidth="1"/>
    <col min="1391" max="1391" width="2.296875" style="41" customWidth="1"/>
    <col min="1392" max="1393" width="11.69921875" style="41" customWidth="1"/>
    <col min="1394" max="1394" width="2.296875" style="41" customWidth="1"/>
    <col min="1395" max="1396" width="11.69921875" style="41" customWidth="1"/>
    <col min="1397" max="1397" width="2.296875" style="41" customWidth="1"/>
    <col min="1398" max="1398" width="11.69921875" style="41" customWidth="1"/>
    <col min="1399" max="1399" width="2.59765625" style="41" customWidth="1"/>
    <col min="1400" max="1400" width="17.19921875" style="41" customWidth="1"/>
    <col min="1401" max="1509" width="9.8984375" style="41"/>
    <col min="1510" max="1510" width="8.19921875" style="41" customWidth="1"/>
    <col min="1511" max="1511" width="4" style="41" customWidth="1"/>
    <col min="1512" max="1512" width="7.296875" style="41" customWidth="1"/>
    <col min="1513" max="1513" width="9.5" style="41" customWidth="1"/>
    <col min="1514" max="1514" width="1.796875" style="41" customWidth="1"/>
    <col min="1515" max="1516" width="9.5" style="41" customWidth="1"/>
    <col min="1517" max="1517" width="1.796875" style="41" customWidth="1"/>
    <col min="1518" max="1519" width="9.5" style="41" customWidth="1"/>
    <col min="1520" max="1520" width="1.796875" style="41" customWidth="1"/>
    <col min="1521" max="1521" width="9.5" style="41" customWidth="1"/>
    <col min="1522" max="1522" width="9.8984375" style="41"/>
    <col min="1523" max="1523" width="14.8984375" style="41" customWidth="1"/>
    <col min="1524" max="1524" width="9.8984375" style="41"/>
    <col min="1525" max="1525" width="12.09765625" style="41" customWidth="1"/>
    <col min="1526" max="1526" width="14" style="41" customWidth="1"/>
    <col min="1527" max="1527" width="9.8984375" style="41"/>
    <col min="1528" max="1528" width="11.09765625" style="41" customWidth="1"/>
    <col min="1529" max="1639" width="9.8984375" style="41"/>
    <col min="1640" max="1640" width="6.59765625" style="41" customWidth="1"/>
    <col min="1641" max="1641" width="5.09765625" style="41" customWidth="1"/>
    <col min="1642" max="1642" width="9.5" style="41" customWidth="1"/>
    <col min="1643" max="1643" width="11.69921875" style="41" customWidth="1"/>
    <col min="1644" max="1644" width="2.296875" style="41" customWidth="1"/>
    <col min="1645" max="1646" width="11.69921875" style="41" customWidth="1"/>
    <col min="1647" max="1647" width="2.296875" style="41" customWidth="1"/>
    <col min="1648" max="1649" width="11.69921875" style="41" customWidth="1"/>
    <col min="1650" max="1650" width="2.296875" style="41" customWidth="1"/>
    <col min="1651" max="1652" width="11.69921875" style="41" customWidth="1"/>
    <col min="1653" max="1653" width="2.296875" style="41" customWidth="1"/>
    <col min="1654" max="1654" width="11.69921875" style="41" customWidth="1"/>
    <col min="1655" max="1655" width="2.59765625" style="41" customWidth="1"/>
    <col min="1656" max="1656" width="17.19921875" style="41" customWidth="1"/>
    <col min="1657" max="1765" width="9.8984375" style="41"/>
    <col min="1766" max="1766" width="8.19921875" style="41" customWidth="1"/>
    <col min="1767" max="1767" width="4" style="41" customWidth="1"/>
    <col min="1768" max="1768" width="7.296875" style="41" customWidth="1"/>
    <col min="1769" max="1769" width="9.5" style="41" customWidth="1"/>
    <col min="1770" max="1770" width="1.796875" style="41" customWidth="1"/>
    <col min="1771" max="1772" width="9.5" style="41" customWidth="1"/>
    <col min="1773" max="1773" width="1.796875" style="41" customWidth="1"/>
    <col min="1774" max="1775" width="9.5" style="41" customWidth="1"/>
    <col min="1776" max="1776" width="1.796875" style="41" customWidth="1"/>
    <col min="1777" max="1777" width="9.5" style="41" customWidth="1"/>
    <col min="1778" max="1778" width="9.8984375" style="41"/>
    <col min="1779" max="1779" width="14.8984375" style="41" customWidth="1"/>
    <col min="1780" max="1780" width="9.8984375" style="41"/>
    <col min="1781" max="1781" width="12.09765625" style="41" customWidth="1"/>
    <col min="1782" max="1782" width="14" style="41" customWidth="1"/>
    <col min="1783" max="1783" width="9.8984375" style="41"/>
    <col min="1784" max="1784" width="11.09765625" style="41" customWidth="1"/>
    <col min="1785" max="1895" width="9.8984375" style="41"/>
    <col min="1896" max="1896" width="6.59765625" style="41" customWidth="1"/>
    <col min="1897" max="1897" width="5.09765625" style="41" customWidth="1"/>
    <col min="1898" max="1898" width="9.5" style="41" customWidth="1"/>
    <col min="1899" max="1899" width="11.69921875" style="41" customWidth="1"/>
    <col min="1900" max="1900" width="2.296875" style="41" customWidth="1"/>
    <col min="1901" max="1902" width="11.69921875" style="41" customWidth="1"/>
    <col min="1903" max="1903" width="2.296875" style="41" customWidth="1"/>
    <col min="1904" max="1905" width="11.69921875" style="41" customWidth="1"/>
    <col min="1906" max="1906" width="2.296875" style="41" customWidth="1"/>
    <col min="1907" max="1908" width="11.69921875" style="41" customWidth="1"/>
    <col min="1909" max="1909" width="2.296875" style="41" customWidth="1"/>
    <col min="1910" max="1910" width="11.69921875" style="41" customWidth="1"/>
    <col min="1911" max="1911" width="2.59765625" style="41" customWidth="1"/>
    <col min="1912" max="1912" width="17.19921875" style="41" customWidth="1"/>
    <col min="1913" max="2021" width="9.8984375" style="41"/>
    <col min="2022" max="2022" width="8.19921875" style="41" customWidth="1"/>
    <col min="2023" max="2023" width="4" style="41" customWidth="1"/>
    <col min="2024" max="2024" width="7.296875" style="41" customWidth="1"/>
    <col min="2025" max="2025" width="9.5" style="41" customWidth="1"/>
    <col min="2026" max="2026" width="1.796875" style="41" customWidth="1"/>
    <col min="2027" max="2028" width="9.5" style="41" customWidth="1"/>
    <col min="2029" max="2029" width="1.796875" style="41" customWidth="1"/>
    <col min="2030" max="2031" width="9.5" style="41" customWidth="1"/>
    <col min="2032" max="2032" width="1.796875" style="41" customWidth="1"/>
    <col min="2033" max="2033" width="9.5" style="41" customWidth="1"/>
    <col min="2034" max="2034" width="9.8984375" style="41"/>
    <col min="2035" max="2035" width="14.8984375" style="41" customWidth="1"/>
    <col min="2036" max="2036" width="9.8984375" style="41"/>
    <col min="2037" max="2037" width="12.09765625" style="41" customWidth="1"/>
    <col min="2038" max="2038" width="14" style="41" customWidth="1"/>
    <col min="2039" max="2039" width="9.8984375" style="41"/>
    <col min="2040" max="2040" width="11.09765625" style="41" customWidth="1"/>
    <col min="2041" max="2151" width="9.8984375" style="41"/>
    <col min="2152" max="2152" width="6.59765625" style="41" customWidth="1"/>
    <col min="2153" max="2153" width="5.09765625" style="41" customWidth="1"/>
    <col min="2154" max="2154" width="9.5" style="41" customWidth="1"/>
    <col min="2155" max="2155" width="11.69921875" style="41" customWidth="1"/>
    <col min="2156" max="2156" width="2.296875" style="41" customWidth="1"/>
    <col min="2157" max="2158" width="11.69921875" style="41" customWidth="1"/>
    <col min="2159" max="2159" width="2.296875" style="41" customWidth="1"/>
    <col min="2160" max="2161" width="11.69921875" style="41" customWidth="1"/>
    <col min="2162" max="2162" width="2.296875" style="41" customWidth="1"/>
    <col min="2163" max="2164" width="11.69921875" style="41" customWidth="1"/>
    <col min="2165" max="2165" width="2.296875" style="41" customWidth="1"/>
    <col min="2166" max="2166" width="11.69921875" style="41" customWidth="1"/>
    <col min="2167" max="2167" width="2.59765625" style="41" customWidth="1"/>
    <col min="2168" max="2168" width="17.19921875" style="41" customWidth="1"/>
    <col min="2169" max="2277" width="9.8984375" style="41"/>
    <col min="2278" max="2278" width="8.19921875" style="41" customWidth="1"/>
    <col min="2279" max="2279" width="4" style="41" customWidth="1"/>
    <col min="2280" max="2280" width="7.296875" style="41" customWidth="1"/>
    <col min="2281" max="2281" width="9.5" style="41" customWidth="1"/>
    <col min="2282" max="2282" width="1.796875" style="41" customWidth="1"/>
    <col min="2283" max="2284" width="9.5" style="41" customWidth="1"/>
    <col min="2285" max="2285" width="1.796875" style="41" customWidth="1"/>
    <col min="2286" max="2287" width="9.5" style="41" customWidth="1"/>
    <col min="2288" max="2288" width="1.796875" style="41" customWidth="1"/>
    <col min="2289" max="2289" width="9.5" style="41" customWidth="1"/>
    <col min="2290" max="2290" width="9.8984375" style="41"/>
    <col min="2291" max="2291" width="14.8984375" style="41" customWidth="1"/>
    <col min="2292" max="2292" width="9.8984375" style="41"/>
    <col min="2293" max="2293" width="12.09765625" style="41" customWidth="1"/>
    <col min="2294" max="2294" width="14" style="41" customWidth="1"/>
    <col min="2295" max="2295" width="9.8984375" style="41"/>
    <col min="2296" max="2296" width="11.09765625" style="41" customWidth="1"/>
    <col min="2297" max="2407" width="9.8984375" style="41"/>
    <col min="2408" max="2408" width="6.59765625" style="41" customWidth="1"/>
    <col min="2409" max="2409" width="5.09765625" style="41" customWidth="1"/>
    <col min="2410" max="2410" width="9.5" style="41" customWidth="1"/>
    <col min="2411" max="2411" width="11.69921875" style="41" customWidth="1"/>
    <col min="2412" max="2412" width="2.296875" style="41" customWidth="1"/>
    <col min="2413" max="2414" width="11.69921875" style="41" customWidth="1"/>
    <col min="2415" max="2415" width="2.296875" style="41" customWidth="1"/>
    <col min="2416" max="2417" width="11.69921875" style="41" customWidth="1"/>
    <col min="2418" max="2418" width="2.296875" style="41" customWidth="1"/>
    <col min="2419" max="2420" width="11.69921875" style="41" customWidth="1"/>
    <col min="2421" max="2421" width="2.296875" style="41" customWidth="1"/>
    <col min="2422" max="2422" width="11.69921875" style="41" customWidth="1"/>
    <col min="2423" max="2423" width="2.59765625" style="41" customWidth="1"/>
    <col min="2424" max="2424" width="17.19921875" style="41" customWidth="1"/>
    <col min="2425" max="2533" width="9.8984375" style="41"/>
    <col min="2534" max="2534" width="8.19921875" style="41" customWidth="1"/>
    <col min="2535" max="2535" width="4" style="41" customWidth="1"/>
    <col min="2536" max="2536" width="7.296875" style="41" customWidth="1"/>
    <col min="2537" max="2537" width="9.5" style="41" customWidth="1"/>
    <col min="2538" max="2538" width="1.796875" style="41" customWidth="1"/>
    <col min="2539" max="2540" width="9.5" style="41" customWidth="1"/>
    <col min="2541" max="2541" width="1.796875" style="41" customWidth="1"/>
    <col min="2542" max="2543" width="9.5" style="41" customWidth="1"/>
    <col min="2544" max="2544" width="1.796875" style="41" customWidth="1"/>
    <col min="2545" max="2545" width="9.5" style="41" customWidth="1"/>
    <col min="2546" max="2546" width="9.8984375" style="41"/>
    <col min="2547" max="2547" width="14.8984375" style="41" customWidth="1"/>
    <col min="2548" max="2548" width="9.8984375" style="41"/>
    <col min="2549" max="2549" width="12.09765625" style="41" customWidth="1"/>
    <col min="2550" max="2550" width="14" style="41" customWidth="1"/>
    <col min="2551" max="2551" width="9.8984375" style="41"/>
    <col min="2552" max="2552" width="11.09765625" style="41" customWidth="1"/>
    <col min="2553" max="2663" width="9.8984375" style="41"/>
    <col min="2664" max="2664" width="6.59765625" style="41" customWidth="1"/>
    <col min="2665" max="2665" width="5.09765625" style="41" customWidth="1"/>
    <col min="2666" max="2666" width="9.5" style="41" customWidth="1"/>
    <col min="2667" max="2667" width="11.69921875" style="41" customWidth="1"/>
    <col min="2668" max="2668" width="2.296875" style="41" customWidth="1"/>
    <col min="2669" max="2670" width="11.69921875" style="41" customWidth="1"/>
    <col min="2671" max="2671" width="2.296875" style="41" customWidth="1"/>
    <col min="2672" max="2673" width="11.69921875" style="41" customWidth="1"/>
    <col min="2674" max="2674" width="2.296875" style="41" customWidth="1"/>
    <col min="2675" max="2676" width="11.69921875" style="41" customWidth="1"/>
    <col min="2677" max="2677" width="2.296875" style="41" customWidth="1"/>
    <col min="2678" max="2678" width="11.69921875" style="41" customWidth="1"/>
    <col min="2679" max="2679" width="2.59765625" style="41" customWidth="1"/>
    <col min="2680" max="2680" width="17.19921875" style="41" customWidth="1"/>
    <col min="2681" max="2789" width="9.8984375" style="41"/>
    <col min="2790" max="2790" width="8.19921875" style="41" customWidth="1"/>
    <col min="2791" max="2791" width="4" style="41" customWidth="1"/>
    <col min="2792" max="2792" width="7.296875" style="41" customWidth="1"/>
    <col min="2793" max="2793" width="9.5" style="41" customWidth="1"/>
    <col min="2794" max="2794" width="1.796875" style="41" customWidth="1"/>
    <col min="2795" max="2796" width="9.5" style="41" customWidth="1"/>
    <col min="2797" max="2797" width="1.796875" style="41" customWidth="1"/>
    <col min="2798" max="2799" width="9.5" style="41" customWidth="1"/>
    <col min="2800" max="2800" width="1.796875" style="41" customWidth="1"/>
    <col min="2801" max="2801" width="9.5" style="41" customWidth="1"/>
    <col min="2802" max="2802" width="9.8984375" style="41"/>
    <col min="2803" max="2803" width="14.8984375" style="41" customWidth="1"/>
    <col min="2804" max="2804" width="9.8984375" style="41"/>
    <col min="2805" max="2805" width="12.09765625" style="41" customWidth="1"/>
    <col min="2806" max="2806" width="14" style="41" customWidth="1"/>
    <col min="2807" max="2807" width="9.8984375" style="41"/>
    <col min="2808" max="2808" width="11.09765625" style="41" customWidth="1"/>
    <col min="2809" max="2919" width="9.8984375" style="41"/>
    <col min="2920" max="2920" width="6.59765625" style="41" customWidth="1"/>
    <col min="2921" max="2921" width="5.09765625" style="41" customWidth="1"/>
    <col min="2922" max="2922" width="9.5" style="41" customWidth="1"/>
    <col min="2923" max="2923" width="11.69921875" style="41" customWidth="1"/>
    <col min="2924" max="2924" width="2.296875" style="41" customWidth="1"/>
    <col min="2925" max="2926" width="11.69921875" style="41" customWidth="1"/>
    <col min="2927" max="2927" width="2.296875" style="41" customWidth="1"/>
    <col min="2928" max="2929" width="11.69921875" style="41" customWidth="1"/>
    <col min="2930" max="2930" width="2.296875" style="41" customWidth="1"/>
    <col min="2931" max="2932" width="11.69921875" style="41" customWidth="1"/>
    <col min="2933" max="2933" width="2.296875" style="41" customWidth="1"/>
    <col min="2934" max="2934" width="11.69921875" style="41" customWidth="1"/>
    <col min="2935" max="2935" width="2.59765625" style="41" customWidth="1"/>
    <col min="2936" max="2936" width="17.19921875" style="41" customWidth="1"/>
    <col min="2937" max="3045" width="9.8984375" style="41"/>
    <col min="3046" max="3046" width="8.19921875" style="41" customWidth="1"/>
    <col min="3047" max="3047" width="4" style="41" customWidth="1"/>
    <col min="3048" max="3048" width="7.296875" style="41" customWidth="1"/>
    <col min="3049" max="3049" width="9.5" style="41" customWidth="1"/>
    <col min="3050" max="3050" width="1.796875" style="41" customWidth="1"/>
    <col min="3051" max="3052" width="9.5" style="41" customWidth="1"/>
    <col min="3053" max="3053" width="1.796875" style="41" customWidth="1"/>
    <col min="3054" max="3055" width="9.5" style="41" customWidth="1"/>
    <col min="3056" max="3056" width="1.796875" style="41" customWidth="1"/>
    <col min="3057" max="3057" width="9.5" style="41" customWidth="1"/>
    <col min="3058" max="3058" width="9.8984375" style="41"/>
    <col min="3059" max="3059" width="14.8984375" style="41" customWidth="1"/>
    <col min="3060" max="3060" width="9.8984375" style="41"/>
    <col min="3061" max="3061" width="12.09765625" style="41" customWidth="1"/>
    <col min="3062" max="3062" width="14" style="41" customWidth="1"/>
    <col min="3063" max="3063" width="9.8984375" style="41"/>
    <col min="3064" max="3064" width="11.09765625" style="41" customWidth="1"/>
    <col min="3065" max="3175" width="9.8984375" style="41"/>
    <col min="3176" max="3176" width="6.59765625" style="41" customWidth="1"/>
    <col min="3177" max="3177" width="5.09765625" style="41" customWidth="1"/>
    <col min="3178" max="3178" width="9.5" style="41" customWidth="1"/>
    <col min="3179" max="3179" width="11.69921875" style="41" customWidth="1"/>
    <col min="3180" max="3180" width="2.296875" style="41" customWidth="1"/>
    <col min="3181" max="3182" width="11.69921875" style="41" customWidth="1"/>
    <col min="3183" max="3183" width="2.296875" style="41" customWidth="1"/>
    <col min="3184" max="3185" width="11.69921875" style="41" customWidth="1"/>
    <col min="3186" max="3186" width="2.296875" style="41" customWidth="1"/>
    <col min="3187" max="3188" width="11.69921875" style="41" customWidth="1"/>
    <col min="3189" max="3189" width="2.296875" style="41" customWidth="1"/>
    <col min="3190" max="3190" width="11.69921875" style="41" customWidth="1"/>
    <col min="3191" max="3191" width="2.59765625" style="41" customWidth="1"/>
    <col min="3192" max="3192" width="17.19921875" style="41" customWidth="1"/>
    <col min="3193" max="3301" width="9.8984375" style="41"/>
    <col min="3302" max="3302" width="8.19921875" style="41" customWidth="1"/>
    <col min="3303" max="3303" width="4" style="41" customWidth="1"/>
    <col min="3304" max="3304" width="7.296875" style="41" customWidth="1"/>
    <col min="3305" max="3305" width="9.5" style="41" customWidth="1"/>
    <col min="3306" max="3306" width="1.796875" style="41" customWidth="1"/>
    <col min="3307" max="3308" width="9.5" style="41" customWidth="1"/>
    <col min="3309" max="3309" width="1.796875" style="41" customWidth="1"/>
    <col min="3310" max="3311" width="9.5" style="41" customWidth="1"/>
    <col min="3312" max="3312" width="1.796875" style="41" customWidth="1"/>
    <col min="3313" max="3313" width="9.5" style="41" customWidth="1"/>
    <col min="3314" max="3314" width="9.8984375" style="41"/>
    <col min="3315" max="3315" width="14.8984375" style="41" customWidth="1"/>
    <col min="3316" max="3316" width="9.8984375" style="41"/>
    <col min="3317" max="3317" width="12.09765625" style="41" customWidth="1"/>
    <col min="3318" max="3318" width="14" style="41" customWidth="1"/>
    <col min="3319" max="3319" width="9.8984375" style="41"/>
    <col min="3320" max="3320" width="11.09765625" style="41" customWidth="1"/>
    <col min="3321" max="3431" width="9.8984375" style="41"/>
    <col min="3432" max="3432" width="6.59765625" style="41" customWidth="1"/>
    <col min="3433" max="3433" width="5.09765625" style="41" customWidth="1"/>
    <col min="3434" max="3434" width="9.5" style="41" customWidth="1"/>
    <col min="3435" max="3435" width="11.69921875" style="41" customWidth="1"/>
    <col min="3436" max="3436" width="2.296875" style="41" customWidth="1"/>
    <col min="3437" max="3438" width="11.69921875" style="41" customWidth="1"/>
    <col min="3439" max="3439" width="2.296875" style="41" customWidth="1"/>
    <col min="3440" max="3441" width="11.69921875" style="41" customWidth="1"/>
    <col min="3442" max="3442" width="2.296875" style="41" customWidth="1"/>
    <col min="3443" max="3444" width="11.69921875" style="41" customWidth="1"/>
    <col min="3445" max="3445" width="2.296875" style="41" customWidth="1"/>
    <col min="3446" max="3446" width="11.69921875" style="41" customWidth="1"/>
    <col min="3447" max="3447" width="2.59765625" style="41" customWidth="1"/>
    <col min="3448" max="3448" width="17.19921875" style="41" customWidth="1"/>
    <col min="3449" max="3557" width="9.8984375" style="41"/>
    <col min="3558" max="3558" width="8.19921875" style="41" customWidth="1"/>
    <col min="3559" max="3559" width="4" style="41" customWidth="1"/>
    <col min="3560" max="3560" width="7.296875" style="41" customWidth="1"/>
    <col min="3561" max="3561" width="9.5" style="41" customWidth="1"/>
    <col min="3562" max="3562" width="1.796875" style="41" customWidth="1"/>
    <col min="3563" max="3564" width="9.5" style="41" customWidth="1"/>
    <col min="3565" max="3565" width="1.796875" style="41" customWidth="1"/>
    <col min="3566" max="3567" width="9.5" style="41" customWidth="1"/>
    <col min="3568" max="3568" width="1.796875" style="41" customWidth="1"/>
    <col min="3569" max="3569" width="9.5" style="41" customWidth="1"/>
    <col min="3570" max="3570" width="9.8984375" style="41"/>
    <col min="3571" max="3571" width="14.8984375" style="41" customWidth="1"/>
    <col min="3572" max="3572" width="9.8984375" style="41"/>
    <col min="3573" max="3573" width="12.09765625" style="41" customWidth="1"/>
    <col min="3574" max="3574" width="14" style="41" customWidth="1"/>
    <col min="3575" max="3575" width="9.8984375" style="41"/>
    <col min="3576" max="3576" width="11.09765625" style="41" customWidth="1"/>
    <col min="3577" max="3687" width="9.8984375" style="41"/>
    <col min="3688" max="3688" width="6.59765625" style="41" customWidth="1"/>
    <col min="3689" max="3689" width="5.09765625" style="41" customWidth="1"/>
    <col min="3690" max="3690" width="9.5" style="41" customWidth="1"/>
    <col min="3691" max="3691" width="11.69921875" style="41" customWidth="1"/>
    <col min="3692" max="3692" width="2.296875" style="41" customWidth="1"/>
    <col min="3693" max="3694" width="11.69921875" style="41" customWidth="1"/>
    <col min="3695" max="3695" width="2.296875" style="41" customWidth="1"/>
    <col min="3696" max="3697" width="11.69921875" style="41" customWidth="1"/>
    <col min="3698" max="3698" width="2.296875" style="41" customWidth="1"/>
    <col min="3699" max="3700" width="11.69921875" style="41" customWidth="1"/>
    <col min="3701" max="3701" width="2.296875" style="41" customWidth="1"/>
    <col min="3702" max="3702" width="11.69921875" style="41" customWidth="1"/>
    <col min="3703" max="3703" width="2.59765625" style="41" customWidth="1"/>
    <col min="3704" max="3704" width="17.19921875" style="41" customWidth="1"/>
    <col min="3705" max="3813" width="9.8984375" style="41"/>
    <col min="3814" max="3814" width="8.19921875" style="41" customWidth="1"/>
    <col min="3815" max="3815" width="4" style="41" customWidth="1"/>
    <col min="3816" max="3816" width="7.296875" style="41" customWidth="1"/>
    <col min="3817" max="3817" width="9.5" style="41" customWidth="1"/>
    <col min="3818" max="3818" width="1.796875" style="41" customWidth="1"/>
    <col min="3819" max="3820" width="9.5" style="41" customWidth="1"/>
    <col min="3821" max="3821" width="1.796875" style="41" customWidth="1"/>
    <col min="3822" max="3823" width="9.5" style="41" customWidth="1"/>
    <col min="3824" max="3824" width="1.796875" style="41" customWidth="1"/>
    <col min="3825" max="3825" width="9.5" style="41" customWidth="1"/>
    <col min="3826" max="3826" width="9.8984375" style="41"/>
    <col min="3827" max="3827" width="14.8984375" style="41" customWidth="1"/>
    <col min="3828" max="3828" width="9.8984375" style="41"/>
    <col min="3829" max="3829" width="12.09765625" style="41" customWidth="1"/>
    <col min="3830" max="3830" width="14" style="41" customWidth="1"/>
    <col min="3831" max="3831" width="9.8984375" style="41"/>
    <col min="3832" max="3832" width="11.09765625" style="41" customWidth="1"/>
    <col min="3833" max="3943" width="9.8984375" style="41"/>
    <col min="3944" max="3944" width="6.59765625" style="41" customWidth="1"/>
    <col min="3945" max="3945" width="5.09765625" style="41" customWidth="1"/>
    <col min="3946" max="3946" width="9.5" style="41" customWidth="1"/>
    <col min="3947" max="3947" width="11.69921875" style="41" customWidth="1"/>
    <col min="3948" max="3948" width="2.296875" style="41" customWidth="1"/>
    <col min="3949" max="3950" width="11.69921875" style="41" customWidth="1"/>
    <col min="3951" max="3951" width="2.296875" style="41" customWidth="1"/>
    <col min="3952" max="3953" width="11.69921875" style="41" customWidth="1"/>
    <col min="3954" max="3954" width="2.296875" style="41" customWidth="1"/>
    <col min="3955" max="3956" width="11.69921875" style="41" customWidth="1"/>
    <col min="3957" max="3957" width="2.296875" style="41" customWidth="1"/>
    <col min="3958" max="3958" width="11.69921875" style="41" customWidth="1"/>
    <col min="3959" max="3959" width="2.59765625" style="41" customWidth="1"/>
    <col min="3960" max="3960" width="17.19921875" style="41" customWidth="1"/>
    <col min="3961" max="4069" width="9.8984375" style="41"/>
    <col min="4070" max="4070" width="8.19921875" style="41" customWidth="1"/>
    <col min="4071" max="4071" width="4" style="41" customWidth="1"/>
    <col min="4072" max="4072" width="7.296875" style="41" customWidth="1"/>
    <col min="4073" max="4073" width="9.5" style="41" customWidth="1"/>
    <col min="4074" max="4074" width="1.796875" style="41" customWidth="1"/>
    <col min="4075" max="4076" width="9.5" style="41" customWidth="1"/>
    <col min="4077" max="4077" width="1.796875" style="41" customWidth="1"/>
    <col min="4078" max="4079" width="9.5" style="41" customWidth="1"/>
    <col min="4080" max="4080" width="1.796875" style="41" customWidth="1"/>
    <col min="4081" max="4081" width="9.5" style="41" customWidth="1"/>
    <col min="4082" max="4082" width="9.8984375" style="41"/>
    <col min="4083" max="4083" width="14.8984375" style="41" customWidth="1"/>
    <col min="4084" max="4084" width="9.8984375" style="41"/>
    <col min="4085" max="4085" width="12.09765625" style="41" customWidth="1"/>
    <col min="4086" max="4086" width="14" style="41" customWidth="1"/>
    <col min="4087" max="4087" width="9.8984375" style="41"/>
    <col min="4088" max="4088" width="11.09765625" style="41" customWidth="1"/>
    <col min="4089" max="4199" width="9.8984375" style="41"/>
    <col min="4200" max="4200" width="6.59765625" style="41" customWidth="1"/>
    <col min="4201" max="4201" width="5.09765625" style="41" customWidth="1"/>
    <col min="4202" max="4202" width="9.5" style="41" customWidth="1"/>
    <col min="4203" max="4203" width="11.69921875" style="41" customWidth="1"/>
    <col min="4204" max="4204" width="2.296875" style="41" customWidth="1"/>
    <col min="4205" max="4206" width="11.69921875" style="41" customWidth="1"/>
    <col min="4207" max="4207" width="2.296875" style="41" customWidth="1"/>
    <col min="4208" max="4209" width="11.69921875" style="41" customWidth="1"/>
    <col min="4210" max="4210" width="2.296875" style="41" customWidth="1"/>
    <col min="4211" max="4212" width="11.69921875" style="41" customWidth="1"/>
    <col min="4213" max="4213" width="2.296875" style="41" customWidth="1"/>
    <col min="4214" max="4214" width="11.69921875" style="41" customWidth="1"/>
    <col min="4215" max="4215" width="2.59765625" style="41" customWidth="1"/>
    <col min="4216" max="4216" width="17.19921875" style="41" customWidth="1"/>
    <col min="4217" max="4325" width="9.8984375" style="41"/>
    <col min="4326" max="4326" width="8.19921875" style="41" customWidth="1"/>
    <col min="4327" max="4327" width="4" style="41" customWidth="1"/>
    <col min="4328" max="4328" width="7.296875" style="41" customWidth="1"/>
    <col min="4329" max="4329" width="9.5" style="41" customWidth="1"/>
    <col min="4330" max="4330" width="1.796875" style="41" customWidth="1"/>
    <col min="4331" max="4332" width="9.5" style="41" customWidth="1"/>
    <col min="4333" max="4333" width="1.796875" style="41" customWidth="1"/>
    <col min="4334" max="4335" width="9.5" style="41" customWidth="1"/>
    <col min="4336" max="4336" width="1.796875" style="41" customWidth="1"/>
    <col min="4337" max="4337" width="9.5" style="41" customWidth="1"/>
    <col min="4338" max="4338" width="9.8984375" style="41"/>
    <col min="4339" max="4339" width="14.8984375" style="41" customWidth="1"/>
    <col min="4340" max="4340" width="9.8984375" style="41"/>
    <col min="4341" max="4341" width="12.09765625" style="41" customWidth="1"/>
    <col min="4342" max="4342" width="14" style="41" customWidth="1"/>
    <col min="4343" max="4343" width="9.8984375" style="41"/>
    <col min="4344" max="4344" width="11.09765625" style="41" customWidth="1"/>
    <col min="4345" max="4455" width="9.8984375" style="41"/>
    <col min="4456" max="4456" width="6.59765625" style="41" customWidth="1"/>
    <col min="4457" max="4457" width="5.09765625" style="41" customWidth="1"/>
    <col min="4458" max="4458" width="9.5" style="41" customWidth="1"/>
    <col min="4459" max="4459" width="11.69921875" style="41" customWidth="1"/>
    <col min="4460" max="4460" width="2.296875" style="41" customWidth="1"/>
    <col min="4461" max="4462" width="11.69921875" style="41" customWidth="1"/>
    <col min="4463" max="4463" width="2.296875" style="41" customWidth="1"/>
    <col min="4464" max="4465" width="11.69921875" style="41" customWidth="1"/>
    <col min="4466" max="4466" width="2.296875" style="41" customWidth="1"/>
    <col min="4467" max="4468" width="11.69921875" style="41" customWidth="1"/>
    <col min="4469" max="4469" width="2.296875" style="41" customWidth="1"/>
    <col min="4470" max="4470" width="11.69921875" style="41" customWidth="1"/>
    <col min="4471" max="4471" width="2.59765625" style="41" customWidth="1"/>
    <col min="4472" max="4472" width="17.19921875" style="41" customWidth="1"/>
    <col min="4473" max="4581" width="9.8984375" style="41"/>
    <col min="4582" max="4582" width="8.19921875" style="41" customWidth="1"/>
    <col min="4583" max="4583" width="4" style="41" customWidth="1"/>
    <col min="4584" max="4584" width="7.296875" style="41" customWidth="1"/>
    <col min="4585" max="4585" width="9.5" style="41" customWidth="1"/>
    <col min="4586" max="4586" width="1.796875" style="41" customWidth="1"/>
    <col min="4587" max="4588" width="9.5" style="41" customWidth="1"/>
    <col min="4589" max="4589" width="1.796875" style="41" customWidth="1"/>
    <col min="4590" max="4591" width="9.5" style="41" customWidth="1"/>
    <col min="4592" max="4592" width="1.796875" style="41" customWidth="1"/>
    <col min="4593" max="4593" width="9.5" style="41" customWidth="1"/>
    <col min="4594" max="4594" width="9.8984375" style="41"/>
    <col min="4595" max="4595" width="14.8984375" style="41" customWidth="1"/>
    <col min="4596" max="4596" width="9.8984375" style="41"/>
    <col min="4597" max="4597" width="12.09765625" style="41" customWidth="1"/>
    <col min="4598" max="4598" width="14" style="41" customWidth="1"/>
    <col min="4599" max="4599" width="9.8984375" style="41"/>
    <col min="4600" max="4600" width="11.09765625" style="41" customWidth="1"/>
    <col min="4601" max="4711" width="9.8984375" style="41"/>
    <col min="4712" max="4712" width="6.59765625" style="41" customWidth="1"/>
    <col min="4713" max="4713" width="5.09765625" style="41" customWidth="1"/>
    <col min="4714" max="4714" width="9.5" style="41" customWidth="1"/>
    <col min="4715" max="4715" width="11.69921875" style="41" customWidth="1"/>
    <col min="4716" max="4716" width="2.296875" style="41" customWidth="1"/>
    <col min="4717" max="4718" width="11.69921875" style="41" customWidth="1"/>
    <col min="4719" max="4719" width="2.296875" style="41" customWidth="1"/>
    <col min="4720" max="4721" width="11.69921875" style="41" customWidth="1"/>
    <col min="4722" max="4722" width="2.296875" style="41" customWidth="1"/>
    <col min="4723" max="4724" width="11.69921875" style="41" customWidth="1"/>
    <col min="4725" max="4725" width="2.296875" style="41" customWidth="1"/>
    <col min="4726" max="4726" width="11.69921875" style="41" customWidth="1"/>
    <col min="4727" max="4727" width="2.59765625" style="41" customWidth="1"/>
    <col min="4728" max="4728" width="17.19921875" style="41" customWidth="1"/>
    <col min="4729" max="4837" width="9.8984375" style="41"/>
    <col min="4838" max="4838" width="8.19921875" style="41" customWidth="1"/>
    <col min="4839" max="4839" width="4" style="41" customWidth="1"/>
    <col min="4840" max="4840" width="7.296875" style="41" customWidth="1"/>
    <col min="4841" max="4841" width="9.5" style="41" customWidth="1"/>
    <col min="4842" max="4842" width="1.796875" style="41" customWidth="1"/>
    <col min="4843" max="4844" width="9.5" style="41" customWidth="1"/>
    <col min="4845" max="4845" width="1.796875" style="41" customWidth="1"/>
    <col min="4846" max="4847" width="9.5" style="41" customWidth="1"/>
    <col min="4848" max="4848" width="1.796875" style="41" customWidth="1"/>
    <col min="4849" max="4849" width="9.5" style="41" customWidth="1"/>
    <col min="4850" max="4850" width="9.8984375" style="41"/>
    <col min="4851" max="4851" width="14.8984375" style="41" customWidth="1"/>
    <col min="4852" max="4852" width="9.8984375" style="41"/>
    <col min="4853" max="4853" width="12.09765625" style="41" customWidth="1"/>
    <col min="4854" max="4854" width="14" style="41" customWidth="1"/>
    <col min="4855" max="4855" width="9.8984375" style="41"/>
    <col min="4856" max="4856" width="11.09765625" style="41" customWidth="1"/>
    <col min="4857" max="4967" width="9.8984375" style="41"/>
    <col min="4968" max="4968" width="6.59765625" style="41" customWidth="1"/>
    <col min="4969" max="4969" width="5.09765625" style="41" customWidth="1"/>
    <col min="4970" max="4970" width="9.5" style="41" customWidth="1"/>
    <col min="4971" max="4971" width="11.69921875" style="41" customWidth="1"/>
    <col min="4972" max="4972" width="2.296875" style="41" customWidth="1"/>
    <col min="4973" max="4974" width="11.69921875" style="41" customWidth="1"/>
    <col min="4975" max="4975" width="2.296875" style="41" customWidth="1"/>
    <col min="4976" max="4977" width="11.69921875" style="41" customWidth="1"/>
    <col min="4978" max="4978" width="2.296875" style="41" customWidth="1"/>
    <col min="4979" max="4980" width="11.69921875" style="41" customWidth="1"/>
    <col min="4981" max="4981" width="2.296875" style="41" customWidth="1"/>
    <col min="4982" max="4982" width="11.69921875" style="41" customWidth="1"/>
    <col min="4983" max="4983" width="2.59765625" style="41" customWidth="1"/>
    <col min="4984" max="4984" width="17.19921875" style="41" customWidth="1"/>
    <col min="4985" max="5093" width="9.8984375" style="41"/>
    <col min="5094" max="5094" width="8.19921875" style="41" customWidth="1"/>
    <col min="5095" max="5095" width="4" style="41" customWidth="1"/>
    <col min="5096" max="5096" width="7.296875" style="41" customWidth="1"/>
    <col min="5097" max="5097" width="9.5" style="41" customWidth="1"/>
    <col min="5098" max="5098" width="1.796875" style="41" customWidth="1"/>
    <col min="5099" max="5100" width="9.5" style="41" customWidth="1"/>
    <col min="5101" max="5101" width="1.796875" style="41" customWidth="1"/>
    <col min="5102" max="5103" width="9.5" style="41" customWidth="1"/>
    <col min="5104" max="5104" width="1.796875" style="41" customWidth="1"/>
    <col min="5105" max="5105" width="9.5" style="41" customWidth="1"/>
    <col min="5106" max="5106" width="9.8984375" style="41"/>
    <col min="5107" max="5107" width="14.8984375" style="41" customWidth="1"/>
    <col min="5108" max="5108" width="9.8984375" style="41"/>
    <col min="5109" max="5109" width="12.09765625" style="41" customWidth="1"/>
    <col min="5110" max="5110" width="14" style="41" customWidth="1"/>
    <col min="5111" max="5111" width="9.8984375" style="41"/>
    <col min="5112" max="5112" width="11.09765625" style="41" customWidth="1"/>
    <col min="5113" max="5223" width="9.8984375" style="41"/>
    <col min="5224" max="5224" width="6.59765625" style="41" customWidth="1"/>
    <col min="5225" max="5225" width="5.09765625" style="41" customWidth="1"/>
    <col min="5226" max="5226" width="9.5" style="41" customWidth="1"/>
    <col min="5227" max="5227" width="11.69921875" style="41" customWidth="1"/>
    <col min="5228" max="5228" width="2.296875" style="41" customWidth="1"/>
    <col min="5229" max="5230" width="11.69921875" style="41" customWidth="1"/>
    <col min="5231" max="5231" width="2.296875" style="41" customWidth="1"/>
    <col min="5232" max="5233" width="11.69921875" style="41" customWidth="1"/>
    <col min="5234" max="5234" width="2.296875" style="41" customWidth="1"/>
    <col min="5235" max="5236" width="11.69921875" style="41" customWidth="1"/>
    <col min="5237" max="5237" width="2.296875" style="41" customWidth="1"/>
    <col min="5238" max="5238" width="11.69921875" style="41" customWidth="1"/>
    <col min="5239" max="5239" width="2.59765625" style="41" customWidth="1"/>
    <col min="5240" max="5240" width="17.19921875" style="41" customWidth="1"/>
    <col min="5241" max="5349" width="9.8984375" style="41"/>
    <col min="5350" max="5350" width="8.19921875" style="41" customWidth="1"/>
    <col min="5351" max="5351" width="4" style="41" customWidth="1"/>
    <col min="5352" max="5352" width="7.296875" style="41" customWidth="1"/>
    <col min="5353" max="5353" width="9.5" style="41" customWidth="1"/>
    <col min="5354" max="5354" width="1.796875" style="41" customWidth="1"/>
    <col min="5355" max="5356" width="9.5" style="41" customWidth="1"/>
    <col min="5357" max="5357" width="1.796875" style="41" customWidth="1"/>
    <col min="5358" max="5359" width="9.5" style="41" customWidth="1"/>
    <col min="5360" max="5360" width="1.796875" style="41" customWidth="1"/>
    <col min="5361" max="5361" width="9.5" style="41" customWidth="1"/>
    <col min="5362" max="5362" width="9.8984375" style="41"/>
    <col min="5363" max="5363" width="14.8984375" style="41" customWidth="1"/>
    <col min="5364" max="5364" width="9.8984375" style="41"/>
    <col min="5365" max="5365" width="12.09765625" style="41" customWidth="1"/>
    <col min="5366" max="5366" width="14" style="41" customWidth="1"/>
    <col min="5367" max="5367" width="9.8984375" style="41"/>
    <col min="5368" max="5368" width="11.09765625" style="41" customWidth="1"/>
    <col min="5369" max="5479" width="9.8984375" style="41"/>
    <col min="5480" max="5480" width="6.59765625" style="41" customWidth="1"/>
    <col min="5481" max="5481" width="5.09765625" style="41" customWidth="1"/>
    <col min="5482" max="5482" width="9.5" style="41" customWidth="1"/>
    <col min="5483" max="5483" width="11.69921875" style="41" customWidth="1"/>
    <col min="5484" max="5484" width="2.296875" style="41" customWidth="1"/>
    <col min="5485" max="5486" width="11.69921875" style="41" customWidth="1"/>
    <col min="5487" max="5487" width="2.296875" style="41" customWidth="1"/>
    <col min="5488" max="5489" width="11.69921875" style="41" customWidth="1"/>
    <col min="5490" max="5490" width="2.296875" style="41" customWidth="1"/>
    <col min="5491" max="5492" width="11.69921875" style="41" customWidth="1"/>
    <col min="5493" max="5493" width="2.296875" style="41" customWidth="1"/>
    <col min="5494" max="5494" width="11.69921875" style="41" customWidth="1"/>
    <col min="5495" max="5495" width="2.59765625" style="41" customWidth="1"/>
    <col min="5496" max="5496" width="17.19921875" style="41" customWidth="1"/>
    <col min="5497" max="5605" width="9.8984375" style="41"/>
    <col min="5606" max="5606" width="8.19921875" style="41" customWidth="1"/>
    <col min="5607" max="5607" width="4" style="41" customWidth="1"/>
    <col min="5608" max="5608" width="7.296875" style="41" customWidth="1"/>
    <col min="5609" max="5609" width="9.5" style="41" customWidth="1"/>
    <col min="5610" max="5610" width="1.796875" style="41" customWidth="1"/>
    <col min="5611" max="5612" width="9.5" style="41" customWidth="1"/>
    <col min="5613" max="5613" width="1.796875" style="41" customWidth="1"/>
    <col min="5614" max="5615" width="9.5" style="41" customWidth="1"/>
    <col min="5616" max="5616" width="1.796875" style="41" customWidth="1"/>
    <col min="5617" max="5617" width="9.5" style="41" customWidth="1"/>
    <col min="5618" max="5618" width="9.8984375" style="41"/>
    <col min="5619" max="5619" width="14.8984375" style="41" customWidth="1"/>
    <col min="5620" max="5620" width="9.8984375" style="41"/>
    <col min="5621" max="5621" width="12.09765625" style="41" customWidth="1"/>
    <col min="5622" max="5622" width="14" style="41" customWidth="1"/>
    <col min="5623" max="5623" width="9.8984375" style="41"/>
    <col min="5624" max="5624" width="11.09765625" style="41" customWidth="1"/>
    <col min="5625" max="5735" width="9.8984375" style="41"/>
    <col min="5736" max="5736" width="6.59765625" style="41" customWidth="1"/>
    <col min="5737" max="5737" width="5.09765625" style="41" customWidth="1"/>
    <col min="5738" max="5738" width="9.5" style="41" customWidth="1"/>
    <col min="5739" max="5739" width="11.69921875" style="41" customWidth="1"/>
    <col min="5740" max="5740" width="2.296875" style="41" customWidth="1"/>
    <col min="5741" max="5742" width="11.69921875" style="41" customWidth="1"/>
    <col min="5743" max="5743" width="2.296875" style="41" customWidth="1"/>
    <col min="5744" max="5745" width="11.69921875" style="41" customWidth="1"/>
    <col min="5746" max="5746" width="2.296875" style="41" customWidth="1"/>
    <col min="5747" max="5748" width="11.69921875" style="41" customWidth="1"/>
    <col min="5749" max="5749" width="2.296875" style="41" customWidth="1"/>
    <col min="5750" max="5750" width="11.69921875" style="41" customWidth="1"/>
    <col min="5751" max="5751" width="2.59765625" style="41" customWidth="1"/>
    <col min="5752" max="5752" width="17.19921875" style="41" customWidth="1"/>
    <col min="5753" max="5861" width="9.8984375" style="41"/>
    <col min="5862" max="5862" width="8.19921875" style="41" customWidth="1"/>
    <col min="5863" max="5863" width="4" style="41" customWidth="1"/>
    <col min="5864" max="5864" width="7.296875" style="41" customWidth="1"/>
    <col min="5865" max="5865" width="9.5" style="41" customWidth="1"/>
    <col min="5866" max="5866" width="1.796875" style="41" customWidth="1"/>
    <col min="5867" max="5868" width="9.5" style="41" customWidth="1"/>
    <col min="5869" max="5869" width="1.796875" style="41" customWidth="1"/>
    <col min="5870" max="5871" width="9.5" style="41" customWidth="1"/>
    <col min="5872" max="5872" width="1.796875" style="41" customWidth="1"/>
    <col min="5873" max="5873" width="9.5" style="41" customWidth="1"/>
    <col min="5874" max="5874" width="9.8984375" style="41"/>
    <col min="5875" max="5875" width="14.8984375" style="41" customWidth="1"/>
    <col min="5876" max="5876" width="9.8984375" style="41"/>
    <col min="5877" max="5877" width="12.09765625" style="41" customWidth="1"/>
    <col min="5878" max="5878" width="14" style="41" customWidth="1"/>
    <col min="5879" max="5879" width="9.8984375" style="41"/>
    <col min="5880" max="5880" width="11.09765625" style="41" customWidth="1"/>
    <col min="5881" max="5991" width="9.8984375" style="41"/>
    <col min="5992" max="5992" width="6.59765625" style="41" customWidth="1"/>
    <col min="5993" max="5993" width="5.09765625" style="41" customWidth="1"/>
    <col min="5994" max="5994" width="9.5" style="41" customWidth="1"/>
    <col min="5995" max="5995" width="11.69921875" style="41" customWidth="1"/>
    <col min="5996" max="5996" width="2.296875" style="41" customWidth="1"/>
    <col min="5997" max="5998" width="11.69921875" style="41" customWidth="1"/>
    <col min="5999" max="5999" width="2.296875" style="41" customWidth="1"/>
    <col min="6000" max="6001" width="11.69921875" style="41" customWidth="1"/>
    <col min="6002" max="6002" width="2.296875" style="41" customWidth="1"/>
    <col min="6003" max="6004" width="11.69921875" style="41" customWidth="1"/>
    <col min="6005" max="6005" width="2.296875" style="41" customWidth="1"/>
    <col min="6006" max="6006" width="11.69921875" style="41" customWidth="1"/>
    <col min="6007" max="6007" width="2.59765625" style="41" customWidth="1"/>
    <col min="6008" max="6008" width="17.19921875" style="41" customWidth="1"/>
    <col min="6009" max="6117" width="9.8984375" style="41"/>
    <col min="6118" max="6118" width="8.19921875" style="41" customWidth="1"/>
    <col min="6119" max="6119" width="4" style="41" customWidth="1"/>
    <col min="6120" max="6120" width="7.296875" style="41" customWidth="1"/>
    <col min="6121" max="6121" width="9.5" style="41" customWidth="1"/>
    <col min="6122" max="6122" width="1.796875" style="41" customWidth="1"/>
    <col min="6123" max="6124" width="9.5" style="41" customWidth="1"/>
    <col min="6125" max="6125" width="1.796875" style="41" customWidth="1"/>
    <col min="6126" max="6127" width="9.5" style="41" customWidth="1"/>
    <col min="6128" max="6128" width="1.796875" style="41" customWidth="1"/>
    <col min="6129" max="6129" width="9.5" style="41" customWidth="1"/>
    <col min="6130" max="6130" width="9.8984375" style="41"/>
    <col min="6131" max="6131" width="14.8984375" style="41" customWidth="1"/>
    <col min="6132" max="6132" width="9.8984375" style="41"/>
    <col min="6133" max="6133" width="12.09765625" style="41" customWidth="1"/>
    <col min="6134" max="6134" width="14" style="41" customWidth="1"/>
    <col min="6135" max="6135" width="9.8984375" style="41"/>
    <col min="6136" max="6136" width="11.09765625" style="41" customWidth="1"/>
    <col min="6137" max="6247" width="9.8984375" style="41"/>
    <col min="6248" max="6248" width="6.59765625" style="41" customWidth="1"/>
    <col min="6249" max="6249" width="5.09765625" style="41" customWidth="1"/>
    <col min="6250" max="6250" width="9.5" style="41" customWidth="1"/>
    <col min="6251" max="6251" width="11.69921875" style="41" customWidth="1"/>
    <col min="6252" max="6252" width="2.296875" style="41" customWidth="1"/>
    <col min="6253" max="6254" width="11.69921875" style="41" customWidth="1"/>
    <col min="6255" max="6255" width="2.296875" style="41" customWidth="1"/>
    <col min="6256" max="6257" width="11.69921875" style="41" customWidth="1"/>
    <col min="6258" max="6258" width="2.296875" style="41" customWidth="1"/>
    <col min="6259" max="6260" width="11.69921875" style="41" customWidth="1"/>
    <col min="6261" max="6261" width="2.296875" style="41" customWidth="1"/>
    <col min="6262" max="6262" width="11.69921875" style="41" customWidth="1"/>
    <col min="6263" max="6263" width="2.59765625" style="41" customWidth="1"/>
    <col min="6264" max="6264" width="17.19921875" style="41" customWidth="1"/>
    <col min="6265" max="6373" width="9.8984375" style="41"/>
    <col min="6374" max="6374" width="8.19921875" style="41" customWidth="1"/>
    <col min="6375" max="6375" width="4" style="41" customWidth="1"/>
    <col min="6376" max="6376" width="7.296875" style="41" customWidth="1"/>
    <col min="6377" max="6377" width="9.5" style="41" customWidth="1"/>
    <col min="6378" max="6378" width="1.796875" style="41" customWidth="1"/>
    <col min="6379" max="6380" width="9.5" style="41" customWidth="1"/>
    <col min="6381" max="6381" width="1.796875" style="41" customWidth="1"/>
    <col min="6382" max="6383" width="9.5" style="41" customWidth="1"/>
    <col min="6384" max="6384" width="1.796875" style="41" customWidth="1"/>
    <col min="6385" max="6385" width="9.5" style="41" customWidth="1"/>
    <col min="6386" max="6386" width="9.8984375" style="41"/>
    <col min="6387" max="6387" width="14.8984375" style="41" customWidth="1"/>
    <col min="6388" max="6388" width="9.8984375" style="41"/>
    <col min="6389" max="6389" width="12.09765625" style="41" customWidth="1"/>
    <col min="6390" max="6390" width="14" style="41" customWidth="1"/>
    <col min="6391" max="6391" width="9.8984375" style="41"/>
    <col min="6392" max="6392" width="11.09765625" style="41" customWidth="1"/>
    <col min="6393" max="6503" width="9.8984375" style="41"/>
    <col min="6504" max="6504" width="6.59765625" style="41" customWidth="1"/>
    <col min="6505" max="6505" width="5.09765625" style="41" customWidth="1"/>
    <col min="6506" max="6506" width="9.5" style="41" customWidth="1"/>
    <col min="6507" max="6507" width="11.69921875" style="41" customWidth="1"/>
    <col min="6508" max="6508" width="2.296875" style="41" customWidth="1"/>
    <col min="6509" max="6510" width="11.69921875" style="41" customWidth="1"/>
    <col min="6511" max="6511" width="2.296875" style="41" customWidth="1"/>
    <col min="6512" max="6513" width="11.69921875" style="41" customWidth="1"/>
    <col min="6514" max="6514" width="2.296875" style="41" customWidth="1"/>
    <col min="6515" max="6516" width="11.69921875" style="41" customWidth="1"/>
    <col min="6517" max="6517" width="2.296875" style="41" customWidth="1"/>
    <col min="6518" max="6518" width="11.69921875" style="41" customWidth="1"/>
    <col min="6519" max="6519" width="2.59765625" style="41" customWidth="1"/>
    <col min="6520" max="6520" width="17.19921875" style="41" customWidth="1"/>
    <col min="6521" max="6629" width="9.8984375" style="41"/>
    <col min="6630" max="6630" width="8.19921875" style="41" customWidth="1"/>
    <col min="6631" max="6631" width="4" style="41" customWidth="1"/>
    <col min="6632" max="6632" width="7.296875" style="41" customWidth="1"/>
    <col min="6633" max="6633" width="9.5" style="41" customWidth="1"/>
    <col min="6634" max="6634" width="1.796875" style="41" customWidth="1"/>
    <col min="6635" max="6636" width="9.5" style="41" customWidth="1"/>
    <col min="6637" max="6637" width="1.796875" style="41" customWidth="1"/>
    <col min="6638" max="6639" width="9.5" style="41" customWidth="1"/>
    <col min="6640" max="6640" width="1.796875" style="41" customWidth="1"/>
    <col min="6641" max="6641" width="9.5" style="41" customWidth="1"/>
    <col min="6642" max="6642" width="9.8984375" style="41"/>
    <col min="6643" max="6643" width="14.8984375" style="41" customWidth="1"/>
    <col min="6644" max="6644" width="9.8984375" style="41"/>
    <col min="6645" max="6645" width="12.09765625" style="41" customWidth="1"/>
    <col min="6646" max="6646" width="14" style="41" customWidth="1"/>
    <col min="6647" max="6647" width="9.8984375" style="41"/>
    <col min="6648" max="6648" width="11.09765625" style="41" customWidth="1"/>
    <col min="6649" max="6759" width="9.8984375" style="41"/>
    <col min="6760" max="6760" width="6.59765625" style="41" customWidth="1"/>
    <col min="6761" max="6761" width="5.09765625" style="41" customWidth="1"/>
    <col min="6762" max="6762" width="9.5" style="41" customWidth="1"/>
    <col min="6763" max="6763" width="11.69921875" style="41" customWidth="1"/>
    <col min="6764" max="6764" width="2.296875" style="41" customWidth="1"/>
    <col min="6765" max="6766" width="11.69921875" style="41" customWidth="1"/>
    <col min="6767" max="6767" width="2.296875" style="41" customWidth="1"/>
    <col min="6768" max="6769" width="11.69921875" style="41" customWidth="1"/>
    <col min="6770" max="6770" width="2.296875" style="41" customWidth="1"/>
    <col min="6771" max="6772" width="11.69921875" style="41" customWidth="1"/>
    <col min="6773" max="6773" width="2.296875" style="41" customWidth="1"/>
    <col min="6774" max="6774" width="11.69921875" style="41" customWidth="1"/>
    <col min="6775" max="6775" width="2.59765625" style="41" customWidth="1"/>
    <col min="6776" max="6776" width="17.19921875" style="41" customWidth="1"/>
    <col min="6777" max="6885" width="9.8984375" style="41"/>
    <col min="6886" max="6886" width="8.19921875" style="41" customWidth="1"/>
    <col min="6887" max="6887" width="4" style="41" customWidth="1"/>
    <col min="6888" max="6888" width="7.296875" style="41" customWidth="1"/>
    <col min="6889" max="6889" width="9.5" style="41" customWidth="1"/>
    <col min="6890" max="6890" width="1.796875" style="41" customWidth="1"/>
    <col min="6891" max="6892" width="9.5" style="41" customWidth="1"/>
    <col min="6893" max="6893" width="1.796875" style="41" customWidth="1"/>
    <col min="6894" max="6895" width="9.5" style="41" customWidth="1"/>
    <col min="6896" max="6896" width="1.796875" style="41" customWidth="1"/>
    <col min="6897" max="6897" width="9.5" style="41" customWidth="1"/>
    <col min="6898" max="6898" width="9.8984375" style="41"/>
    <col min="6899" max="6899" width="14.8984375" style="41" customWidth="1"/>
    <col min="6900" max="6900" width="9.8984375" style="41"/>
    <col min="6901" max="6901" width="12.09765625" style="41" customWidth="1"/>
    <col min="6902" max="6902" width="14" style="41" customWidth="1"/>
    <col min="6903" max="6903" width="9.8984375" style="41"/>
    <col min="6904" max="6904" width="11.09765625" style="41" customWidth="1"/>
    <col min="6905" max="7015" width="9.8984375" style="41"/>
    <col min="7016" max="7016" width="6.59765625" style="41" customWidth="1"/>
    <col min="7017" max="7017" width="5.09765625" style="41" customWidth="1"/>
    <col min="7018" max="7018" width="9.5" style="41" customWidth="1"/>
    <col min="7019" max="7019" width="11.69921875" style="41" customWidth="1"/>
    <col min="7020" max="7020" width="2.296875" style="41" customWidth="1"/>
    <col min="7021" max="7022" width="11.69921875" style="41" customWidth="1"/>
    <col min="7023" max="7023" width="2.296875" style="41" customWidth="1"/>
    <col min="7024" max="7025" width="11.69921875" style="41" customWidth="1"/>
    <col min="7026" max="7026" width="2.296875" style="41" customWidth="1"/>
    <col min="7027" max="7028" width="11.69921875" style="41" customWidth="1"/>
    <col min="7029" max="7029" width="2.296875" style="41" customWidth="1"/>
    <col min="7030" max="7030" width="11.69921875" style="41" customWidth="1"/>
    <col min="7031" max="7031" width="2.59765625" style="41" customWidth="1"/>
    <col min="7032" max="7032" width="17.19921875" style="41" customWidth="1"/>
    <col min="7033" max="7141" width="9.8984375" style="41"/>
    <col min="7142" max="7142" width="8.19921875" style="41" customWidth="1"/>
    <col min="7143" max="7143" width="4" style="41" customWidth="1"/>
    <col min="7144" max="7144" width="7.296875" style="41" customWidth="1"/>
    <col min="7145" max="7145" width="9.5" style="41" customWidth="1"/>
    <col min="7146" max="7146" width="1.796875" style="41" customWidth="1"/>
    <col min="7147" max="7148" width="9.5" style="41" customWidth="1"/>
    <col min="7149" max="7149" width="1.796875" style="41" customWidth="1"/>
    <col min="7150" max="7151" width="9.5" style="41" customWidth="1"/>
    <col min="7152" max="7152" width="1.796875" style="41" customWidth="1"/>
    <col min="7153" max="7153" width="9.5" style="41" customWidth="1"/>
    <col min="7154" max="7154" width="9.8984375" style="41"/>
    <col min="7155" max="7155" width="14.8984375" style="41" customWidth="1"/>
    <col min="7156" max="7156" width="9.8984375" style="41"/>
    <col min="7157" max="7157" width="12.09765625" style="41" customWidth="1"/>
    <col min="7158" max="7158" width="14" style="41" customWidth="1"/>
    <col min="7159" max="7159" width="9.8984375" style="41"/>
    <col min="7160" max="7160" width="11.09765625" style="41" customWidth="1"/>
    <col min="7161" max="7271" width="9.8984375" style="41"/>
    <col min="7272" max="7272" width="6.59765625" style="41" customWidth="1"/>
    <col min="7273" max="7273" width="5.09765625" style="41" customWidth="1"/>
    <col min="7274" max="7274" width="9.5" style="41" customWidth="1"/>
    <col min="7275" max="7275" width="11.69921875" style="41" customWidth="1"/>
    <col min="7276" max="7276" width="2.296875" style="41" customWidth="1"/>
    <col min="7277" max="7278" width="11.69921875" style="41" customWidth="1"/>
    <col min="7279" max="7279" width="2.296875" style="41" customWidth="1"/>
    <col min="7280" max="7281" width="11.69921875" style="41" customWidth="1"/>
    <col min="7282" max="7282" width="2.296875" style="41" customWidth="1"/>
    <col min="7283" max="7284" width="11.69921875" style="41" customWidth="1"/>
    <col min="7285" max="7285" width="2.296875" style="41" customWidth="1"/>
    <col min="7286" max="7286" width="11.69921875" style="41" customWidth="1"/>
    <col min="7287" max="7287" width="2.59765625" style="41" customWidth="1"/>
    <col min="7288" max="7288" width="17.19921875" style="41" customWidth="1"/>
    <col min="7289" max="7397" width="9.8984375" style="41"/>
    <col min="7398" max="7398" width="8.19921875" style="41" customWidth="1"/>
    <col min="7399" max="7399" width="4" style="41" customWidth="1"/>
    <col min="7400" max="7400" width="7.296875" style="41" customWidth="1"/>
    <col min="7401" max="7401" width="9.5" style="41" customWidth="1"/>
    <col min="7402" max="7402" width="1.796875" style="41" customWidth="1"/>
    <col min="7403" max="7404" width="9.5" style="41" customWidth="1"/>
    <col min="7405" max="7405" width="1.796875" style="41" customWidth="1"/>
    <col min="7406" max="7407" width="9.5" style="41" customWidth="1"/>
    <col min="7408" max="7408" width="1.796875" style="41" customWidth="1"/>
    <col min="7409" max="7409" width="9.5" style="41" customWidth="1"/>
    <col min="7410" max="7410" width="9.8984375" style="41"/>
    <col min="7411" max="7411" width="14.8984375" style="41" customWidth="1"/>
    <col min="7412" max="7412" width="9.8984375" style="41"/>
    <col min="7413" max="7413" width="12.09765625" style="41" customWidth="1"/>
    <col min="7414" max="7414" width="14" style="41" customWidth="1"/>
    <col min="7415" max="7415" width="9.8984375" style="41"/>
    <col min="7416" max="7416" width="11.09765625" style="41" customWidth="1"/>
    <col min="7417" max="7527" width="9.8984375" style="41"/>
    <col min="7528" max="7528" width="6.59765625" style="41" customWidth="1"/>
    <col min="7529" max="7529" width="5.09765625" style="41" customWidth="1"/>
    <col min="7530" max="7530" width="9.5" style="41" customWidth="1"/>
    <col min="7531" max="7531" width="11.69921875" style="41" customWidth="1"/>
    <col min="7532" max="7532" width="2.296875" style="41" customWidth="1"/>
    <col min="7533" max="7534" width="11.69921875" style="41" customWidth="1"/>
    <col min="7535" max="7535" width="2.296875" style="41" customWidth="1"/>
    <col min="7536" max="7537" width="11.69921875" style="41" customWidth="1"/>
    <col min="7538" max="7538" width="2.296875" style="41" customWidth="1"/>
    <col min="7539" max="7540" width="11.69921875" style="41" customWidth="1"/>
    <col min="7541" max="7541" width="2.296875" style="41" customWidth="1"/>
    <col min="7542" max="7542" width="11.69921875" style="41" customWidth="1"/>
    <col min="7543" max="7543" width="2.59765625" style="41" customWidth="1"/>
    <col min="7544" max="7544" width="17.19921875" style="41" customWidth="1"/>
    <col min="7545" max="7653" width="9.8984375" style="41"/>
    <col min="7654" max="7654" width="8.19921875" style="41" customWidth="1"/>
    <col min="7655" max="7655" width="4" style="41" customWidth="1"/>
    <col min="7656" max="7656" width="7.296875" style="41" customWidth="1"/>
    <col min="7657" max="7657" width="9.5" style="41" customWidth="1"/>
    <col min="7658" max="7658" width="1.796875" style="41" customWidth="1"/>
    <col min="7659" max="7660" width="9.5" style="41" customWidth="1"/>
    <col min="7661" max="7661" width="1.796875" style="41" customWidth="1"/>
    <col min="7662" max="7663" width="9.5" style="41" customWidth="1"/>
    <col min="7664" max="7664" width="1.796875" style="41" customWidth="1"/>
    <col min="7665" max="7665" width="9.5" style="41" customWidth="1"/>
    <col min="7666" max="7666" width="9.8984375" style="41"/>
    <col min="7667" max="7667" width="14.8984375" style="41" customWidth="1"/>
    <col min="7668" max="7668" width="9.8984375" style="41"/>
    <col min="7669" max="7669" width="12.09765625" style="41" customWidth="1"/>
    <col min="7670" max="7670" width="14" style="41" customWidth="1"/>
    <col min="7671" max="7671" width="9.8984375" style="41"/>
    <col min="7672" max="7672" width="11.09765625" style="41" customWidth="1"/>
    <col min="7673" max="7783" width="9.8984375" style="41"/>
    <col min="7784" max="7784" width="6.59765625" style="41" customWidth="1"/>
    <col min="7785" max="7785" width="5.09765625" style="41" customWidth="1"/>
    <col min="7786" max="7786" width="9.5" style="41" customWidth="1"/>
    <col min="7787" max="7787" width="11.69921875" style="41" customWidth="1"/>
    <col min="7788" max="7788" width="2.296875" style="41" customWidth="1"/>
    <col min="7789" max="7790" width="11.69921875" style="41" customWidth="1"/>
    <col min="7791" max="7791" width="2.296875" style="41" customWidth="1"/>
    <col min="7792" max="7793" width="11.69921875" style="41" customWidth="1"/>
    <col min="7794" max="7794" width="2.296875" style="41" customWidth="1"/>
    <col min="7795" max="7796" width="11.69921875" style="41" customWidth="1"/>
    <col min="7797" max="7797" width="2.296875" style="41" customWidth="1"/>
    <col min="7798" max="7798" width="11.69921875" style="41" customWidth="1"/>
    <col min="7799" max="7799" width="2.59765625" style="41" customWidth="1"/>
    <col min="7800" max="7800" width="17.19921875" style="41" customWidth="1"/>
    <col min="7801" max="7909" width="9.8984375" style="41"/>
    <col min="7910" max="7910" width="8.19921875" style="41" customWidth="1"/>
    <col min="7911" max="7911" width="4" style="41" customWidth="1"/>
    <col min="7912" max="7912" width="7.296875" style="41" customWidth="1"/>
    <col min="7913" max="7913" width="9.5" style="41" customWidth="1"/>
    <col min="7914" max="7914" width="1.796875" style="41" customWidth="1"/>
    <col min="7915" max="7916" width="9.5" style="41" customWidth="1"/>
    <col min="7917" max="7917" width="1.796875" style="41" customWidth="1"/>
    <col min="7918" max="7919" width="9.5" style="41" customWidth="1"/>
    <col min="7920" max="7920" width="1.796875" style="41" customWidth="1"/>
    <col min="7921" max="7921" width="9.5" style="41" customWidth="1"/>
    <col min="7922" max="7922" width="9.8984375" style="41"/>
    <col min="7923" max="7923" width="14.8984375" style="41" customWidth="1"/>
    <col min="7924" max="7924" width="9.8984375" style="41"/>
    <col min="7925" max="7925" width="12.09765625" style="41" customWidth="1"/>
    <col min="7926" max="7926" width="14" style="41" customWidth="1"/>
    <col min="7927" max="7927" width="9.8984375" style="41"/>
    <col min="7928" max="7928" width="11.09765625" style="41" customWidth="1"/>
    <col min="7929" max="8039" width="9.8984375" style="41"/>
    <col min="8040" max="8040" width="6.59765625" style="41" customWidth="1"/>
    <col min="8041" max="8041" width="5.09765625" style="41" customWidth="1"/>
    <col min="8042" max="8042" width="9.5" style="41" customWidth="1"/>
    <col min="8043" max="8043" width="11.69921875" style="41" customWidth="1"/>
    <col min="8044" max="8044" width="2.296875" style="41" customWidth="1"/>
    <col min="8045" max="8046" width="11.69921875" style="41" customWidth="1"/>
    <col min="8047" max="8047" width="2.296875" style="41" customWidth="1"/>
    <col min="8048" max="8049" width="11.69921875" style="41" customWidth="1"/>
    <col min="8050" max="8050" width="2.296875" style="41" customWidth="1"/>
    <col min="8051" max="8052" width="11.69921875" style="41" customWidth="1"/>
    <col min="8053" max="8053" width="2.296875" style="41" customWidth="1"/>
    <col min="8054" max="8054" width="11.69921875" style="41" customWidth="1"/>
    <col min="8055" max="8055" width="2.59765625" style="41" customWidth="1"/>
    <col min="8056" max="8056" width="17.19921875" style="41" customWidth="1"/>
    <col min="8057" max="8165" width="9.8984375" style="41"/>
    <col min="8166" max="8166" width="8.19921875" style="41" customWidth="1"/>
    <col min="8167" max="8167" width="4" style="41" customWidth="1"/>
    <col min="8168" max="8168" width="7.296875" style="41" customWidth="1"/>
    <col min="8169" max="8169" width="9.5" style="41" customWidth="1"/>
    <col min="8170" max="8170" width="1.796875" style="41" customWidth="1"/>
    <col min="8171" max="8172" width="9.5" style="41" customWidth="1"/>
    <col min="8173" max="8173" width="1.796875" style="41" customWidth="1"/>
    <col min="8174" max="8175" width="9.5" style="41" customWidth="1"/>
    <col min="8176" max="8176" width="1.796875" style="41" customWidth="1"/>
    <col min="8177" max="8177" width="9.5" style="41" customWidth="1"/>
    <col min="8178" max="8178" width="9.8984375" style="41"/>
    <col min="8179" max="8179" width="14.8984375" style="41" customWidth="1"/>
    <col min="8180" max="8180" width="9.8984375" style="41"/>
    <col min="8181" max="8181" width="12.09765625" style="41" customWidth="1"/>
    <col min="8182" max="8182" width="14" style="41" customWidth="1"/>
    <col min="8183" max="8183" width="9.8984375" style="41"/>
    <col min="8184" max="8184" width="11.09765625" style="41" customWidth="1"/>
    <col min="8185" max="8295" width="9.8984375" style="41"/>
    <col min="8296" max="8296" width="6.59765625" style="41" customWidth="1"/>
    <col min="8297" max="8297" width="5.09765625" style="41" customWidth="1"/>
    <col min="8298" max="8298" width="9.5" style="41" customWidth="1"/>
    <col min="8299" max="8299" width="11.69921875" style="41" customWidth="1"/>
    <col min="8300" max="8300" width="2.296875" style="41" customWidth="1"/>
    <col min="8301" max="8302" width="11.69921875" style="41" customWidth="1"/>
    <col min="8303" max="8303" width="2.296875" style="41" customWidth="1"/>
    <col min="8304" max="8305" width="11.69921875" style="41" customWidth="1"/>
    <col min="8306" max="8306" width="2.296875" style="41" customWidth="1"/>
    <col min="8307" max="8308" width="11.69921875" style="41" customWidth="1"/>
    <col min="8309" max="8309" width="2.296875" style="41" customWidth="1"/>
    <col min="8310" max="8310" width="11.69921875" style="41" customWidth="1"/>
    <col min="8311" max="8311" width="2.59765625" style="41" customWidth="1"/>
    <col min="8312" max="8312" width="17.19921875" style="41" customWidth="1"/>
    <col min="8313" max="8421" width="9.8984375" style="41"/>
    <col min="8422" max="8422" width="8.19921875" style="41" customWidth="1"/>
    <col min="8423" max="8423" width="4" style="41" customWidth="1"/>
    <col min="8424" max="8424" width="7.296875" style="41" customWidth="1"/>
    <col min="8425" max="8425" width="9.5" style="41" customWidth="1"/>
    <col min="8426" max="8426" width="1.796875" style="41" customWidth="1"/>
    <col min="8427" max="8428" width="9.5" style="41" customWidth="1"/>
    <col min="8429" max="8429" width="1.796875" style="41" customWidth="1"/>
    <col min="8430" max="8431" width="9.5" style="41" customWidth="1"/>
    <col min="8432" max="8432" width="1.796875" style="41" customWidth="1"/>
    <col min="8433" max="8433" width="9.5" style="41" customWidth="1"/>
    <col min="8434" max="8434" width="9.8984375" style="41"/>
    <col min="8435" max="8435" width="14.8984375" style="41" customWidth="1"/>
    <col min="8436" max="8436" width="9.8984375" style="41"/>
    <col min="8437" max="8437" width="12.09765625" style="41" customWidth="1"/>
    <col min="8438" max="8438" width="14" style="41" customWidth="1"/>
    <col min="8439" max="8439" width="9.8984375" style="41"/>
    <col min="8440" max="8440" width="11.09765625" style="41" customWidth="1"/>
    <col min="8441" max="8551" width="9.8984375" style="41"/>
    <col min="8552" max="8552" width="6.59765625" style="41" customWidth="1"/>
    <col min="8553" max="8553" width="5.09765625" style="41" customWidth="1"/>
    <col min="8554" max="8554" width="9.5" style="41" customWidth="1"/>
    <col min="8555" max="8555" width="11.69921875" style="41" customWidth="1"/>
    <col min="8556" max="8556" width="2.296875" style="41" customWidth="1"/>
    <col min="8557" max="8558" width="11.69921875" style="41" customWidth="1"/>
    <col min="8559" max="8559" width="2.296875" style="41" customWidth="1"/>
    <col min="8560" max="8561" width="11.69921875" style="41" customWidth="1"/>
    <col min="8562" max="8562" width="2.296875" style="41" customWidth="1"/>
    <col min="8563" max="8564" width="11.69921875" style="41" customWidth="1"/>
    <col min="8565" max="8565" width="2.296875" style="41" customWidth="1"/>
    <col min="8566" max="8566" width="11.69921875" style="41" customWidth="1"/>
    <col min="8567" max="8567" width="2.59765625" style="41" customWidth="1"/>
    <col min="8568" max="8568" width="17.19921875" style="41" customWidth="1"/>
    <col min="8569" max="8677" width="9.8984375" style="41"/>
    <col min="8678" max="8678" width="8.19921875" style="41" customWidth="1"/>
    <col min="8679" max="8679" width="4" style="41" customWidth="1"/>
    <col min="8680" max="8680" width="7.296875" style="41" customWidth="1"/>
    <col min="8681" max="8681" width="9.5" style="41" customWidth="1"/>
    <col min="8682" max="8682" width="1.796875" style="41" customWidth="1"/>
    <col min="8683" max="8684" width="9.5" style="41" customWidth="1"/>
    <col min="8685" max="8685" width="1.796875" style="41" customWidth="1"/>
    <col min="8686" max="8687" width="9.5" style="41" customWidth="1"/>
    <col min="8688" max="8688" width="1.796875" style="41" customWidth="1"/>
    <col min="8689" max="8689" width="9.5" style="41" customWidth="1"/>
    <col min="8690" max="8690" width="9.8984375" style="41"/>
    <col min="8691" max="8691" width="14.8984375" style="41" customWidth="1"/>
    <col min="8692" max="8692" width="9.8984375" style="41"/>
    <col min="8693" max="8693" width="12.09765625" style="41" customWidth="1"/>
    <col min="8694" max="8694" width="14" style="41" customWidth="1"/>
    <col min="8695" max="8695" width="9.8984375" style="41"/>
    <col min="8696" max="8696" width="11.09765625" style="41" customWidth="1"/>
    <col min="8697" max="8807" width="9.8984375" style="41"/>
    <col min="8808" max="8808" width="6.59765625" style="41" customWidth="1"/>
    <col min="8809" max="8809" width="5.09765625" style="41" customWidth="1"/>
    <col min="8810" max="8810" width="9.5" style="41" customWidth="1"/>
    <col min="8811" max="8811" width="11.69921875" style="41" customWidth="1"/>
    <col min="8812" max="8812" width="2.296875" style="41" customWidth="1"/>
    <col min="8813" max="8814" width="11.69921875" style="41" customWidth="1"/>
    <col min="8815" max="8815" width="2.296875" style="41" customWidth="1"/>
    <col min="8816" max="8817" width="11.69921875" style="41" customWidth="1"/>
    <col min="8818" max="8818" width="2.296875" style="41" customWidth="1"/>
    <col min="8819" max="8820" width="11.69921875" style="41" customWidth="1"/>
    <col min="8821" max="8821" width="2.296875" style="41" customWidth="1"/>
    <col min="8822" max="8822" width="11.69921875" style="41" customWidth="1"/>
    <col min="8823" max="8823" width="2.59765625" style="41" customWidth="1"/>
    <col min="8824" max="8824" width="17.19921875" style="41" customWidth="1"/>
    <col min="8825" max="8933" width="9.8984375" style="41"/>
    <col min="8934" max="8934" width="8.19921875" style="41" customWidth="1"/>
    <col min="8935" max="8935" width="4" style="41" customWidth="1"/>
    <col min="8936" max="8936" width="7.296875" style="41" customWidth="1"/>
    <col min="8937" max="8937" width="9.5" style="41" customWidth="1"/>
    <col min="8938" max="8938" width="1.796875" style="41" customWidth="1"/>
    <col min="8939" max="8940" width="9.5" style="41" customWidth="1"/>
    <col min="8941" max="8941" width="1.796875" style="41" customWidth="1"/>
    <col min="8942" max="8943" width="9.5" style="41" customWidth="1"/>
    <col min="8944" max="8944" width="1.796875" style="41" customWidth="1"/>
    <col min="8945" max="8945" width="9.5" style="41" customWidth="1"/>
    <col min="8946" max="8946" width="9.8984375" style="41"/>
    <col min="8947" max="8947" width="14.8984375" style="41" customWidth="1"/>
    <col min="8948" max="8948" width="9.8984375" style="41"/>
    <col min="8949" max="8949" width="12.09765625" style="41" customWidth="1"/>
    <col min="8950" max="8950" width="14" style="41" customWidth="1"/>
    <col min="8951" max="8951" width="9.8984375" style="41"/>
    <col min="8952" max="8952" width="11.09765625" style="41" customWidth="1"/>
    <col min="8953" max="9063" width="9.8984375" style="41"/>
    <col min="9064" max="9064" width="6.59765625" style="41" customWidth="1"/>
    <col min="9065" max="9065" width="5.09765625" style="41" customWidth="1"/>
    <col min="9066" max="9066" width="9.5" style="41" customWidth="1"/>
    <col min="9067" max="9067" width="11.69921875" style="41" customWidth="1"/>
    <col min="9068" max="9068" width="2.296875" style="41" customWidth="1"/>
    <col min="9069" max="9070" width="11.69921875" style="41" customWidth="1"/>
    <col min="9071" max="9071" width="2.296875" style="41" customWidth="1"/>
    <col min="9072" max="9073" width="11.69921875" style="41" customWidth="1"/>
    <col min="9074" max="9074" width="2.296875" style="41" customWidth="1"/>
    <col min="9075" max="9076" width="11.69921875" style="41" customWidth="1"/>
    <col min="9077" max="9077" width="2.296875" style="41" customWidth="1"/>
    <col min="9078" max="9078" width="11.69921875" style="41" customWidth="1"/>
    <col min="9079" max="9079" width="2.59765625" style="41" customWidth="1"/>
    <col min="9080" max="9080" width="17.19921875" style="41" customWidth="1"/>
    <col min="9081" max="9189" width="9.8984375" style="41"/>
    <col min="9190" max="9190" width="8.19921875" style="41" customWidth="1"/>
    <col min="9191" max="9191" width="4" style="41" customWidth="1"/>
    <col min="9192" max="9192" width="7.296875" style="41" customWidth="1"/>
    <col min="9193" max="9193" width="9.5" style="41" customWidth="1"/>
    <col min="9194" max="9194" width="1.796875" style="41" customWidth="1"/>
    <col min="9195" max="9196" width="9.5" style="41" customWidth="1"/>
    <col min="9197" max="9197" width="1.796875" style="41" customWidth="1"/>
    <col min="9198" max="9199" width="9.5" style="41" customWidth="1"/>
    <col min="9200" max="9200" width="1.796875" style="41" customWidth="1"/>
    <col min="9201" max="9201" width="9.5" style="41" customWidth="1"/>
    <col min="9202" max="9202" width="9.8984375" style="41"/>
    <col min="9203" max="9203" width="14.8984375" style="41" customWidth="1"/>
    <col min="9204" max="9204" width="9.8984375" style="41"/>
    <col min="9205" max="9205" width="12.09765625" style="41" customWidth="1"/>
    <col min="9206" max="9206" width="14" style="41" customWidth="1"/>
    <col min="9207" max="9207" width="9.8984375" style="41"/>
    <col min="9208" max="9208" width="11.09765625" style="41" customWidth="1"/>
    <col min="9209" max="9319" width="9.8984375" style="41"/>
    <col min="9320" max="9320" width="6.59765625" style="41" customWidth="1"/>
    <col min="9321" max="9321" width="5.09765625" style="41" customWidth="1"/>
    <col min="9322" max="9322" width="9.5" style="41" customWidth="1"/>
    <col min="9323" max="9323" width="11.69921875" style="41" customWidth="1"/>
    <col min="9324" max="9324" width="2.296875" style="41" customWidth="1"/>
    <col min="9325" max="9326" width="11.69921875" style="41" customWidth="1"/>
    <col min="9327" max="9327" width="2.296875" style="41" customWidth="1"/>
    <col min="9328" max="9329" width="11.69921875" style="41" customWidth="1"/>
    <col min="9330" max="9330" width="2.296875" style="41" customWidth="1"/>
    <col min="9331" max="9332" width="11.69921875" style="41" customWidth="1"/>
    <col min="9333" max="9333" width="2.296875" style="41" customWidth="1"/>
    <col min="9334" max="9334" width="11.69921875" style="41" customWidth="1"/>
    <col min="9335" max="9335" width="2.59765625" style="41" customWidth="1"/>
    <col min="9336" max="9336" width="17.19921875" style="41" customWidth="1"/>
    <col min="9337" max="9445" width="9.8984375" style="41"/>
    <col min="9446" max="9446" width="8.19921875" style="41" customWidth="1"/>
    <col min="9447" max="9447" width="4" style="41" customWidth="1"/>
    <col min="9448" max="9448" width="7.296875" style="41" customWidth="1"/>
    <col min="9449" max="9449" width="9.5" style="41" customWidth="1"/>
    <col min="9450" max="9450" width="1.796875" style="41" customWidth="1"/>
    <col min="9451" max="9452" width="9.5" style="41" customWidth="1"/>
    <col min="9453" max="9453" width="1.796875" style="41" customWidth="1"/>
    <col min="9454" max="9455" width="9.5" style="41" customWidth="1"/>
    <col min="9456" max="9456" width="1.796875" style="41" customWidth="1"/>
    <col min="9457" max="9457" width="9.5" style="41" customWidth="1"/>
    <col min="9458" max="9458" width="9.8984375" style="41"/>
    <col min="9459" max="9459" width="14.8984375" style="41" customWidth="1"/>
    <col min="9460" max="9460" width="9.8984375" style="41"/>
    <col min="9461" max="9461" width="12.09765625" style="41" customWidth="1"/>
    <col min="9462" max="9462" width="14" style="41" customWidth="1"/>
    <col min="9463" max="9463" width="9.8984375" style="41"/>
    <col min="9464" max="9464" width="11.09765625" style="41" customWidth="1"/>
    <col min="9465" max="9575" width="9.8984375" style="41"/>
    <col min="9576" max="9576" width="6.59765625" style="41" customWidth="1"/>
    <col min="9577" max="9577" width="5.09765625" style="41" customWidth="1"/>
    <col min="9578" max="9578" width="9.5" style="41" customWidth="1"/>
    <col min="9579" max="9579" width="11.69921875" style="41" customWidth="1"/>
    <col min="9580" max="9580" width="2.296875" style="41" customWidth="1"/>
    <col min="9581" max="9582" width="11.69921875" style="41" customWidth="1"/>
    <col min="9583" max="9583" width="2.296875" style="41" customWidth="1"/>
    <col min="9584" max="9585" width="11.69921875" style="41" customWidth="1"/>
    <col min="9586" max="9586" width="2.296875" style="41" customWidth="1"/>
    <col min="9587" max="9588" width="11.69921875" style="41" customWidth="1"/>
    <col min="9589" max="9589" width="2.296875" style="41" customWidth="1"/>
    <col min="9590" max="9590" width="11.69921875" style="41" customWidth="1"/>
    <col min="9591" max="9591" width="2.59765625" style="41" customWidth="1"/>
    <col min="9592" max="9592" width="17.19921875" style="41" customWidth="1"/>
    <col min="9593" max="9701" width="9.8984375" style="41"/>
    <col min="9702" max="9702" width="8.19921875" style="41" customWidth="1"/>
    <col min="9703" max="9703" width="4" style="41" customWidth="1"/>
    <col min="9704" max="9704" width="7.296875" style="41" customWidth="1"/>
    <col min="9705" max="9705" width="9.5" style="41" customWidth="1"/>
    <col min="9706" max="9706" width="1.796875" style="41" customWidth="1"/>
    <col min="9707" max="9708" width="9.5" style="41" customWidth="1"/>
    <col min="9709" max="9709" width="1.796875" style="41" customWidth="1"/>
    <col min="9710" max="9711" width="9.5" style="41" customWidth="1"/>
    <col min="9712" max="9712" width="1.796875" style="41" customWidth="1"/>
    <col min="9713" max="9713" width="9.5" style="41" customWidth="1"/>
    <col min="9714" max="9714" width="9.8984375" style="41"/>
    <col min="9715" max="9715" width="14.8984375" style="41" customWidth="1"/>
    <col min="9716" max="9716" width="9.8984375" style="41"/>
    <col min="9717" max="9717" width="12.09765625" style="41" customWidth="1"/>
    <col min="9718" max="9718" width="14" style="41" customWidth="1"/>
    <col min="9719" max="9719" width="9.8984375" style="41"/>
    <col min="9720" max="9720" width="11.09765625" style="41" customWidth="1"/>
    <col min="9721" max="9831" width="9.8984375" style="41"/>
    <col min="9832" max="9832" width="6.59765625" style="41" customWidth="1"/>
    <col min="9833" max="9833" width="5.09765625" style="41" customWidth="1"/>
    <col min="9834" max="9834" width="9.5" style="41" customWidth="1"/>
    <col min="9835" max="9835" width="11.69921875" style="41" customWidth="1"/>
    <col min="9836" max="9836" width="2.296875" style="41" customWidth="1"/>
    <col min="9837" max="9838" width="11.69921875" style="41" customWidth="1"/>
    <col min="9839" max="9839" width="2.296875" style="41" customWidth="1"/>
    <col min="9840" max="9841" width="11.69921875" style="41" customWidth="1"/>
    <col min="9842" max="9842" width="2.296875" style="41" customWidth="1"/>
    <col min="9843" max="9844" width="11.69921875" style="41" customWidth="1"/>
    <col min="9845" max="9845" width="2.296875" style="41" customWidth="1"/>
    <col min="9846" max="9846" width="11.69921875" style="41" customWidth="1"/>
    <col min="9847" max="9847" width="2.59765625" style="41" customWidth="1"/>
    <col min="9848" max="9848" width="17.19921875" style="41" customWidth="1"/>
    <col min="9849" max="9957" width="9.8984375" style="41"/>
    <col min="9958" max="9958" width="8.19921875" style="41" customWidth="1"/>
    <col min="9959" max="9959" width="4" style="41" customWidth="1"/>
    <col min="9960" max="9960" width="7.296875" style="41" customWidth="1"/>
    <col min="9961" max="9961" width="9.5" style="41" customWidth="1"/>
    <col min="9962" max="9962" width="1.796875" style="41" customWidth="1"/>
    <col min="9963" max="9964" width="9.5" style="41" customWidth="1"/>
    <col min="9965" max="9965" width="1.796875" style="41" customWidth="1"/>
    <col min="9966" max="9967" width="9.5" style="41" customWidth="1"/>
    <col min="9968" max="9968" width="1.796875" style="41" customWidth="1"/>
    <col min="9969" max="9969" width="9.5" style="41" customWidth="1"/>
    <col min="9970" max="9970" width="9.8984375" style="41"/>
    <col min="9971" max="9971" width="14.8984375" style="41" customWidth="1"/>
    <col min="9972" max="9972" width="9.8984375" style="41"/>
    <col min="9973" max="9973" width="12.09765625" style="41" customWidth="1"/>
    <col min="9974" max="9974" width="14" style="41" customWidth="1"/>
    <col min="9975" max="9975" width="9.8984375" style="41"/>
    <col min="9976" max="9976" width="11.09765625" style="41" customWidth="1"/>
    <col min="9977" max="10087" width="9.8984375" style="41"/>
    <col min="10088" max="10088" width="6.59765625" style="41" customWidth="1"/>
    <col min="10089" max="10089" width="5.09765625" style="41" customWidth="1"/>
    <col min="10090" max="10090" width="9.5" style="41" customWidth="1"/>
    <col min="10091" max="10091" width="11.69921875" style="41" customWidth="1"/>
    <col min="10092" max="10092" width="2.296875" style="41" customWidth="1"/>
    <col min="10093" max="10094" width="11.69921875" style="41" customWidth="1"/>
    <col min="10095" max="10095" width="2.296875" style="41" customWidth="1"/>
    <col min="10096" max="10097" width="11.69921875" style="41" customWidth="1"/>
    <col min="10098" max="10098" width="2.296875" style="41" customWidth="1"/>
    <col min="10099" max="10100" width="11.69921875" style="41" customWidth="1"/>
    <col min="10101" max="10101" width="2.296875" style="41" customWidth="1"/>
    <col min="10102" max="10102" width="11.69921875" style="41" customWidth="1"/>
    <col min="10103" max="10103" width="2.59765625" style="41" customWidth="1"/>
    <col min="10104" max="10104" width="17.19921875" style="41" customWidth="1"/>
    <col min="10105" max="10213" width="9.8984375" style="41"/>
    <col min="10214" max="10214" width="8.19921875" style="41" customWidth="1"/>
    <col min="10215" max="10215" width="4" style="41" customWidth="1"/>
    <col min="10216" max="10216" width="7.296875" style="41" customWidth="1"/>
    <col min="10217" max="10217" width="9.5" style="41" customWidth="1"/>
    <col min="10218" max="10218" width="1.796875" style="41" customWidth="1"/>
    <col min="10219" max="10220" width="9.5" style="41" customWidth="1"/>
    <col min="10221" max="10221" width="1.796875" style="41" customWidth="1"/>
    <col min="10222" max="10223" width="9.5" style="41" customWidth="1"/>
    <col min="10224" max="10224" width="1.796875" style="41" customWidth="1"/>
    <col min="10225" max="10225" width="9.5" style="41" customWidth="1"/>
    <col min="10226" max="10226" width="9.8984375" style="41"/>
    <col min="10227" max="10227" width="14.8984375" style="41" customWidth="1"/>
    <col min="10228" max="10228" width="9.8984375" style="41"/>
    <col min="10229" max="10229" width="12.09765625" style="41" customWidth="1"/>
    <col min="10230" max="10230" width="14" style="41" customWidth="1"/>
    <col min="10231" max="10231" width="9.8984375" style="41"/>
    <col min="10232" max="10232" width="11.09765625" style="41" customWidth="1"/>
    <col min="10233" max="10343" width="9.8984375" style="41"/>
    <col min="10344" max="10344" width="6.59765625" style="41" customWidth="1"/>
    <col min="10345" max="10345" width="5.09765625" style="41" customWidth="1"/>
    <col min="10346" max="10346" width="9.5" style="41" customWidth="1"/>
    <col min="10347" max="10347" width="11.69921875" style="41" customWidth="1"/>
    <col min="10348" max="10348" width="2.296875" style="41" customWidth="1"/>
    <col min="10349" max="10350" width="11.69921875" style="41" customWidth="1"/>
    <col min="10351" max="10351" width="2.296875" style="41" customWidth="1"/>
    <col min="10352" max="10353" width="11.69921875" style="41" customWidth="1"/>
    <col min="10354" max="10354" width="2.296875" style="41" customWidth="1"/>
    <col min="10355" max="10356" width="11.69921875" style="41" customWidth="1"/>
    <col min="10357" max="10357" width="2.296875" style="41" customWidth="1"/>
    <col min="10358" max="10358" width="11.69921875" style="41" customWidth="1"/>
    <col min="10359" max="10359" width="2.59765625" style="41" customWidth="1"/>
    <col min="10360" max="10360" width="17.19921875" style="41" customWidth="1"/>
    <col min="10361" max="10469" width="9.8984375" style="41"/>
    <col min="10470" max="10470" width="8.19921875" style="41" customWidth="1"/>
    <col min="10471" max="10471" width="4" style="41" customWidth="1"/>
    <col min="10472" max="10472" width="7.296875" style="41" customWidth="1"/>
    <col min="10473" max="10473" width="9.5" style="41" customWidth="1"/>
    <col min="10474" max="10474" width="1.796875" style="41" customWidth="1"/>
    <col min="10475" max="10476" width="9.5" style="41" customWidth="1"/>
    <col min="10477" max="10477" width="1.796875" style="41" customWidth="1"/>
    <col min="10478" max="10479" width="9.5" style="41" customWidth="1"/>
    <col min="10480" max="10480" width="1.796875" style="41" customWidth="1"/>
    <col min="10481" max="10481" width="9.5" style="41" customWidth="1"/>
    <col min="10482" max="10482" width="9.8984375" style="41"/>
    <col min="10483" max="10483" width="14.8984375" style="41" customWidth="1"/>
    <col min="10484" max="10484" width="9.8984375" style="41"/>
    <col min="10485" max="10485" width="12.09765625" style="41" customWidth="1"/>
    <col min="10486" max="10486" width="14" style="41" customWidth="1"/>
    <col min="10487" max="10487" width="9.8984375" style="41"/>
    <col min="10488" max="10488" width="11.09765625" style="41" customWidth="1"/>
    <col min="10489" max="10599" width="9.8984375" style="41"/>
    <col min="10600" max="10600" width="6.59765625" style="41" customWidth="1"/>
    <col min="10601" max="10601" width="5.09765625" style="41" customWidth="1"/>
    <col min="10602" max="10602" width="9.5" style="41" customWidth="1"/>
    <col min="10603" max="10603" width="11.69921875" style="41" customWidth="1"/>
    <col min="10604" max="10604" width="2.296875" style="41" customWidth="1"/>
    <col min="10605" max="10606" width="11.69921875" style="41" customWidth="1"/>
    <col min="10607" max="10607" width="2.296875" style="41" customWidth="1"/>
    <col min="10608" max="10609" width="11.69921875" style="41" customWidth="1"/>
    <col min="10610" max="10610" width="2.296875" style="41" customWidth="1"/>
    <col min="10611" max="10612" width="11.69921875" style="41" customWidth="1"/>
    <col min="10613" max="10613" width="2.296875" style="41" customWidth="1"/>
    <col min="10614" max="10614" width="11.69921875" style="41" customWidth="1"/>
    <col min="10615" max="10615" width="2.59765625" style="41" customWidth="1"/>
    <col min="10616" max="10616" width="17.19921875" style="41" customWidth="1"/>
    <col min="10617" max="10725" width="9.8984375" style="41"/>
    <col min="10726" max="10726" width="8.19921875" style="41" customWidth="1"/>
    <col min="10727" max="10727" width="4" style="41" customWidth="1"/>
    <col min="10728" max="10728" width="7.296875" style="41" customWidth="1"/>
    <col min="10729" max="10729" width="9.5" style="41" customWidth="1"/>
    <col min="10730" max="10730" width="1.796875" style="41" customWidth="1"/>
    <col min="10731" max="10732" width="9.5" style="41" customWidth="1"/>
    <col min="10733" max="10733" width="1.796875" style="41" customWidth="1"/>
    <col min="10734" max="10735" width="9.5" style="41" customWidth="1"/>
    <col min="10736" max="10736" width="1.796875" style="41" customWidth="1"/>
    <col min="10737" max="10737" width="9.5" style="41" customWidth="1"/>
    <col min="10738" max="10738" width="9.8984375" style="41"/>
    <col min="10739" max="10739" width="14.8984375" style="41" customWidth="1"/>
    <col min="10740" max="10740" width="9.8984375" style="41"/>
    <col min="10741" max="10741" width="12.09765625" style="41" customWidth="1"/>
    <col min="10742" max="10742" width="14" style="41" customWidth="1"/>
    <col min="10743" max="10743" width="9.8984375" style="41"/>
    <col min="10744" max="10744" width="11.09765625" style="41" customWidth="1"/>
    <col min="10745" max="10855" width="9.8984375" style="41"/>
    <col min="10856" max="10856" width="6.59765625" style="41" customWidth="1"/>
    <col min="10857" max="10857" width="5.09765625" style="41" customWidth="1"/>
    <col min="10858" max="10858" width="9.5" style="41" customWidth="1"/>
    <col min="10859" max="10859" width="11.69921875" style="41" customWidth="1"/>
    <col min="10860" max="10860" width="2.296875" style="41" customWidth="1"/>
    <col min="10861" max="10862" width="11.69921875" style="41" customWidth="1"/>
    <col min="10863" max="10863" width="2.296875" style="41" customWidth="1"/>
    <col min="10864" max="10865" width="11.69921875" style="41" customWidth="1"/>
    <col min="10866" max="10866" width="2.296875" style="41" customWidth="1"/>
    <col min="10867" max="10868" width="11.69921875" style="41" customWidth="1"/>
    <col min="10869" max="10869" width="2.296875" style="41" customWidth="1"/>
    <col min="10870" max="10870" width="11.69921875" style="41" customWidth="1"/>
    <col min="10871" max="10871" width="2.59765625" style="41" customWidth="1"/>
    <col min="10872" max="10872" width="17.19921875" style="41" customWidth="1"/>
    <col min="10873" max="10981" width="9.8984375" style="41"/>
    <col min="10982" max="10982" width="8.19921875" style="41" customWidth="1"/>
    <col min="10983" max="10983" width="4" style="41" customWidth="1"/>
    <col min="10984" max="10984" width="7.296875" style="41" customWidth="1"/>
    <col min="10985" max="10985" width="9.5" style="41" customWidth="1"/>
    <col min="10986" max="10986" width="1.796875" style="41" customWidth="1"/>
    <col min="10987" max="10988" width="9.5" style="41" customWidth="1"/>
    <col min="10989" max="10989" width="1.796875" style="41" customWidth="1"/>
    <col min="10990" max="10991" width="9.5" style="41" customWidth="1"/>
    <col min="10992" max="10992" width="1.796875" style="41" customWidth="1"/>
    <col min="10993" max="10993" width="9.5" style="41" customWidth="1"/>
    <col min="10994" max="10994" width="9.8984375" style="41"/>
    <col min="10995" max="10995" width="14.8984375" style="41" customWidth="1"/>
    <col min="10996" max="10996" width="9.8984375" style="41"/>
    <col min="10997" max="10997" width="12.09765625" style="41" customWidth="1"/>
    <col min="10998" max="10998" width="14" style="41" customWidth="1"/>
    <col min="10999" max="10999" width="9.8984375" style="41"/>
    <col min="11000" max="11000" width="11.09765625" style="41" customWidth="1"/>
    <col min="11001" max="11111" width="9.8984375" style="41"/>
    <col min="11112" max="11112" width="6.59765625" style="41" customWidth="1"/>
    <col min="11113" max="11113" width="5.09765625" style="41" customWidth="1"/>
    <col min="11114" max="11114" width="9.5" style="41" customWidth="1"/>
    <col min="11115" max="11115" width="11.69921875" style="41" customWidth="1"/>
    <col min="11116" max="11116" width="2.296875" style="41" customWidth="1"/>
    <col min="11117" max="11118" width="11.69921875" style="41" customWidth="1"/>
    <col min="11119" max="11119" width="2.296875" style="41" customWidth="1"/>
    <col min="11120" max="11121" width="11.69921875" style="41" customWidth="1"/>
    <col min="11122" max="11122" width="2.296875" style="41" customWidth="1"/>
    <col min="11123" max="11124" width="11.69921875" style="41" customWidth="1"/>
    <col min="11125" max="11125" width="2.296875" style="41" customWidth="1"/>
    <col min="11126" max="11126" width="11.69921875" style="41" customWidth="1"/>
    <col min="11127" max="11127" width="2.59765625" style="41" customWidth="1"/>
    <col min="11128" max="11128" width="17.19921875" style="41" customWidth="1"/>
    <col min="11129" max="11237" width="9.8984375" style="41"/>
    <col min="11238" max="11238" width="8.19921875" style="41" customWidth="1"/>
    <col min="11239" max="11239" width="4" style="41" customWidth="1"/>
    <col min="11240" max="11240" width="7.296875" style="41" customWidth="1"/>
    <col min="11241" max="11241" width="9.5" style="41" customWidth="1"/>
    <col min="11242" max="11242" width="1.796875" style="41" customWidth="1"/>
    <col min="11243" max="11244" width="9.5" style="41" customWidth="1"/>
    <col min="11245" max="11245" width="1.796875" style="41" customWidth="1"/>
    <col min="11246" max="11247" width="9.5" style="41" customWidth="1"/>
    <col min="11248" max="11248" width="1.796875" style="41" customWidth="1"/>
    <col min="11249" max="11249" width="9.5" style="41" customWidth="1"/>
    <col min="11250" max="11250" width="9.8984375" style="41"/>
    <col min="11251" max="11251" width="14.8984375" style="41" customWidth="1"/>
    <col min="11252" max="11252" width="9.8984375" style="41"/>
    <col min="11253" max="11253" width="12.09765625" style="41" customWidth="1"/>
    <col min="11254" max="11254" width="14" style="41" customWidth="1"/>
    <col min="11255" max="11255" width="9.8984375" style="41"/>
    <col min="11256" max="11256" width="11.09765625" style="41" customWidth="1"/>
    <col min="11257" max="11367" width="9.8984375" style="41"/>
    <col min="11368" max="11368" width="6.59765625" style="41" customWidth="1"/>
    <col min="11369" max="11369" width="5.09765625" style="41" customWidth="1"/>
    <col min="11370" max="11370" width="9.5" style="41" customWidth="1"/>
    <col min="11371" max="11371" width="11.69921875" style="41" customWidth="1"/>
    <col min="11372" max="11372" width="2.296875" style="41" customWidth="1"/>
    <col min="11373" max="11374" width="11.69921875" style="41" customWidth="1"/>
    <col min="11375" max="11375" width="2.296875" style="41" customWidth="1"/>
    <col min="11376" max="11377" width="11.69921875" style="41" customWidth="1"/>
    <col min="11378" max="11378" width="2.296875" style="41" customWidth="1"/>
    <col min="11379" max="11380" width="11.69921875" style="41" customWidth="1"/>
    <col min="11381" max="11381" width="2.296875" style="41" customWidth="1"/>
    <col min="11382" max="11382" width="11.69921875" style="41" customWidth="1"/>
    <col min="11383" max="11383" width="2.59765625" style="41" customWidth="1"/>
    <col min="11384" max="11384" width="17.19921875" style="41" customWidth="1"/>
    <col min="11385" max="11493" width="9.8984375" style="41"/>
    <col min="11494" max="11494" width="8.19921875" style="41" customWidth="1"/>
    <col min="11495" max="11495" width="4" style="41" customWidth="1"/>
    <col min="11496" max="11496" width="7.296875" style="41" customWidth="1"/>
    <col min="11497" max="11497" width="9.5" style="41" customWidth="1"/>
    <col min="11498" max="11498" width="1.796875" style="41" customWidth="1"/>
    <col min="11499" max="11500" width="9.5" style="41" customWidth="1"/>
    <col min="11501" max="11501" width="1.796875" style="41" customWidth="1"/>
    <col min="11502" max="11503" width="9.5" style="41" customWidth="1"/>
    <col min="11504" max="11504" width="1.796875" style="41" customWidth="1"/>
    <col min="11505" max="11505" width="9.5" style="41" customWidth="1"/>
    <col min="11506" max="11506" width="9.8984375" style="41"/>
    <col min="11507" max="11507" width="14.8984375" style="41" customWidth="1"/>
    <col min="11508" max="11508" width="9.8984375" style="41"/>
    <col min="11509" max="11509" width="12.09765625" style="41" customWidth="1"/>
    <col min="11510" max="11510" width="14" style="41" customWidth="1"/>
    <col min="11511" max="11511" width="9.8984375" style="41"/>
    <col min="11512" max="11512" width="11.09765625" style="41" customWidth="1"/>
    <col min="11513" max="11623" width="9.8984375" style="41"/>
    <col min="11624" max="11624" width="6.59765625" style="41" customWidth="1"/>
    <col min="11625" max="11625" width="5.09765625" style="41" customWidth="1"/>
    <col min="11626" max="11626" width="9.5" style="41" customWidth="1"/>
    <col min="11627" max="11627" width="11.69921875" style="41" customWidth="1"/>
    <col min="11628" max="11628" width="2.296875" style="41" customWidth="1"/>
    <col min="11629" max="11630" width="11.69921875" style="41" customWidth="1"/>
    <col min="11631" max="11631" width="2.296875" style="41" customWidth="1"/>
    <col min="11632" max="11633" width="11.69921875" style="41" customWidth="1"/>
    <col min="11634" max="11634" width="2.296875" style="41" customWidth="1"/>
    <col min="11635" max="11636" width="11.69921875" style="41" customWidth="1"/>
    <col min="11637" max="11637" width="2.296875" style="41" customWidth="1"/>
    <col min="11638" max="11638" width="11.69921875" style="41" customWidth="1"/>
    <col min="11639" max="11639" width="2.59765625" style="41" customWidth="1"/>
    <col min="11640" max="11640" width="17.19921875" style="41" customWidth="1"/>
    <col min="11641" max="11749" width="9.8984375" style="41"/>
    <col min="11750" max="11750" width="8.19921875" style="41" customWidth="1"/>
    <col min="11751" max="11751" width="4" style="41" customWidth="1"/>
    <col min="11752" max="11752" width="7.296875" style="41" customWidth="1"/>
    <col min="11753" max="11753" width="9.5" style="41" customWidth="1"/>
    <col min="11754" max="11754" width="1.796875" style="41" customWidth="1"/>
    <col min="11755" max="11756" width="9.5" style="41" customWidth="1"/>
    <col min="11757" max="11757" width="1.796875" style="41" customWidth="1"/>
    <col min="11758" max="11759" width="9.5" style="41" customWidth="1"/>
    <col min="11760" max="11760" width="1.796875" style="41" customWidth="1"/>
    <col min="11761" max="11761" width="9.5" style="41" customWidth="1"/>
    <col min="11762" max="11762" width="9.8984375" style="41"/>
    <col min="11763" max="11763" width="14.8984375" style="41" customWidth="1"/>
    <col min="11764" max="11764" width="9.8984375" style="41"/>
    <col min="11765" max="11765" width="12.09765625" style="41" customWidth="1"/>
    <col min="11766" max="11766" width="14" style="41" customWidth="1"/>
    <col min="11767" max="11767" width="9.8984375" style="41"/>
    <col min="11768" max="11768" width="11.09765625" style="41" customWidth="1"/>
    <col min="11769" max="11879" width="9.8984375" style="41"/>
    <col min="11880" max="11880" width="6.59765625" style="41" customWidth="1"/>
    <col min="11881" max="11881" width="5.09765625" style="41" customWidth="1"/>
    <col min="11882" max="11882" width="9.5" style="41" customWidth="1"/>
    <col min="11883" max="11883" width="11.69921875" style="41" customWidth="1"/>
    <col min="11884" max="11884" width="2.296875" style="41" customWidth="1"/>
    <col min="11885" max="11886" width="11.69921875" style="41" customWidth="1"/>
    <col min="11887" max="11887" width="2.296875" style="41" customWidth="1"/>
    <col min="11888" max="11889" width="11.69921875" style="41" customWidth="1"/>
    <col min="11890" max="11890" width="2.296875" style="41" customWidth="1"/>
    <col min="11891" max="11892" width="11.69921875" style="41" customWidth="1"/>
    <col min="11893" max="11893" width="2.296875" style="41" customWidth="1"/>
    <col min="11894" max="11894" width="11.69921875" style="41" customWidth="1"/>
    <col min="11895" max="11895" width="2.59765625" style="41" customWidth="1"/>
    <col min="11896" max="11896" width="17.19921875" style="41" customWidth="1"/>
    <col min="11897" max="12005" width="9.8984375" style="41"/>
    <col min="12006" max="12006" width="8.19921875" style="41" customWidth="1"/>
    <col min="12007" max="12007" width="4" style="41" customWidth="1"/>
    <col min="12008" max="12008" width="7.296875" style="41" customWidth="1"/>
    <col min="12009" max="12009" width="9.5" style="41" customWidth="1"/>
    <col min="12010" max="12010" width="1.796875" style="41" customWidth="1"/>
    <col min="12011" max="12012" width="9.5" style="41" customWidth="1"/>
    <col min="12013" max="12013" width="1.796875" style="41" customWidth="1"/>
    <col min="12014" max="12015" width="9.5" style="41" customWidth="1"/>
    <col min="12016" max="12016" width="1.796875" style="41" customWidth="1"/>
    <col min="12017" max="12017" width="9.5" style="41" customWidth="1"/>
    <col min="12018" max="12018" width="9.8984375" style="41"/>
    <col min="12019" max="12019" width="14.8984375" style="41" customWidth="1"/>
    <col min="12020" max="12020" width="9.8984375" style="41"/>
    <col min="12021" max="12021" width="12.09765625" style="41" customWidth="1"/>
    <col min="12022" max="12022" width="14" style="41" customWidth="1"/>
    <col min="12023" max="12023" width="9.8984375" style="41"/>
    <col min="12024" max="12024" width="11.09765625" style="41" customWidth="1"/>
    <col min="12025" max="12135" width="9.8984375" style="41"/>
    <col min="12136" max="12136" width="6.59765625" style="41" customWidth="1"/>
    <col min="12137" max="12137" width="5.09765625" style="41" customWidth="1"/>
    <col min="12138" max="12138" width="9.5" style="41" customWidth="1"/>
    <col min="12139" max="12139" width="11.69921875" style="41" customWidth="1"/>
    <col min="12140" max="12140" width="2.296875" style="41" customWidth="1"/>
    <col min="12141" max="12142" width="11.69921875" style="41" customWidth="1"/>
    <col min="12143" max="12143" width="2.296875" style="41" customWidth="1"/>
    <col min="12144" max="12145" width="11.69921875" style="41" customWidth="1"/>
    <col min="12146" max="12146" width="2.296875" style="41" customWidth="1"/>
    <col min="12147" max="12148" width="11.69921875" style="41" customWidth="1"/>
    <col min="12149" max="12149" width="2.296875" style="41" customWidth="1"/>
    <col min="12150" max="12150" width="11.69921875" style="41" customWidth="1"/>
    <col min="12151" max="12151" width="2.59765625" style="41" customWidth="1"/>
    <col min="12152" max="12152" width="17.19921875" style="41" customWidth="1"/>
    <col min="12153" max="12261" width="9.8984375" style="41"/>
    <col min="12262" max="12262" width="8.19921875" style="41" customWidth="1"/>
    <col min="12263" max="12263" width="4" style="41" customWidth="1"/>
    <col min="12264" max="12264" width="7.296875" style="41" customWidth="1"/>
    <col min="12265" max="12265" width="9.5" style="41" customWidth="1"/>
    <col min="12266" max="12266" width="1.796875" style="41" customWidth="1"/>
    <col min="12267" max="12268" width="9.5" style="41" customWidth="1"/>
    <col min="12269" max="12269" width="1.796875" style="41" customWidth="1"/>
    <col min="12270" max="12271" width="9.5" style="41" customWidth="1"/>
    <col min="12272" max="12272" width="1.796875" style="41" customWidth="1"/>
    <col min="12273" max="12273" width="9.5" style="41" customWidth="1"/>
    <col min="12274" max="12274" width="9.8984375" style="41"/>
    <col min="12275" max="12275" width="14.8984375" style="41" customWidth="1"/>
    <col min="12276" max="12276" width="9.8984375" style="41"/>
    <col min="12277" max="12277" width="12.09765625" style="41" customWidth="1"/>
    <col min="12278" max="12278" width="14" style="41" customWidth="1"/>
    <col min="12279" max="12279" width="9.8984375" style="41"/>
    <col min="12280" max="12280" width="11.09765625" style="41" customWidth="1"/>
    <col min="12281" max="12391" width="9.8984375" style="41"/>
    <col min="12392" max="12392" width="6.59765625" style="41" customWidth="1"/>
    <col min="12393" max="12393" width="5.09765625" style="41" customWidth="1"/>
    <col min="12394" max="12394" width="9.5" style="41" customWidth="1"/>
    <col min="12395" max="12395" width="11.69921875" style="41" customWidth="1"/>
    <col min="12396" max="12396" width="2.296875" style="41" customWidth="1"/>
    <col min="12397" max="12398" width="11.69921875" style="41" customWidth="1"/>
    <col min="12399" max="12399" width="2.296875" style="41" customWidth="1"/>
    <col min="12400" max="12401" width="11.69921875" style="41" customWidth="1"/>
    <col min="12402" max="12402" width="2.296875" style="41" customWidth="1"/>
    <col min="12403" max="12404" width="11.69921875" style="41" customWidth="1"/>
    <col min="12405" max="12405" width="2.296875" style="41" customWidth="1"/>
    <col min="12406" max="12406" width="11.69921875" style="41" customWidth="1"/>
    <col min="12407" max="12407" width="2.59765625" style="41" customWidth="1"/>
    <col min="12408" max="12408" width="17.19921875" style="41" customWidth="1"/>
    <col min="12409" max="12517" width="9.8984375" style="41"/>
    <col min="12518" max="12518" width="8.19921875" style="41" customWidth="1"/>
    <col min="12519" max="12519" width="4" style="41" customWidth="1"/>
    <col min="12520" max="12520" width="7.296875" style="41" customWidth="1"/>
    <col min="12521" max="12521" width="9.5" style="41" customWidth="1"/>
    <col min="12522" max="12522" width="1.796875" style="41" customWidth="1"/>
    <col min="12523" max="12524" width="9.5" style="41" customWidth="1"/>
    <col min="12525" max="12525" width="1.796875" style="41" customWidth="1"/>
    <col min="12526" max="12527" width="9.5" style="41" customWidth="1"/>
    <col min="12528" max="12528" width="1.796875" style="41" customWidth="1"/>
    <col min="12529" max="12529" width="9.5" style="41" customWidth="1"/>
    <col min="12530" max="12530" width="9.8984375" style="41"/>
    <col min="12531" max="12531" width="14.8984375" style="41" customWidth="1"/>
    <col min="12532" max="12532" width="9.8984375" style="41"/>
    <col min="12533" max="12533" width="12.09765625" style="41" customWidth="1"/>
    <col min="12534" max="12534" width="14" style="41" customWidth="1"/>
    <col min="12535" max="12535" width="9.8984375" style="41"/>
    <col min="12536" max="12536" width="11.09765625" style="41" customWidth="1"/>
    <col min="12537" max="12647" width="9.8984375" style="41"/>
    <col min="12648" max="12648" width="6.59765625" style="41" customWidth="1"/>
    <col min="12649" max="12649" width="5.09765625" style="41" customWidth="1"/>
    <col min="12650" max="12650" width="9.5" style="41" customWidth="1"/>
    <col min="12651" max="12651" width="11.69921875" style="41" customWidth="1"/>
    <col min="12652" max="12652" width="2.296875" style="41" customWidth="1"/>
    <col min="12653" max="12654" width="11.69921875" style="41" customWidth="1"/>
    <col min="12655" max="12655" width="2.296875" style="41" customWidth="1"/>
    <col min="12656" max="12657" width="11.69921875" style="41" customWidth="1"/>
    <col min="12658" max="12658" width="2.296875" style="41" customWidth="1"/>
    <col min="12659" max="12660" width="11.69921875" style="41" customWidth="1"/>
    <col min="12661" max="12661" width="2.296875" style="41" customWidth="1"/>
    <col min="12662" max="12662" width="11.69921875" style="41" customWidth="1"/>
    <col min="12663" max="12663" width="2.59765625" style="41" customWidth="1"/>
    <col min="12664" max="12664" width="17.19921875" style="41" customWidth="1"/>
    <col min="12665" max="12773" width="9.8984375" style="41"/>
    <col min="12774" max="12774" width="8.19921875" style="41" customWidth="1"/>
    <col min="12775" max="12775" width="4" style="41" customWidth="1"/>
    <col min="12776" max="12776" width="7.296875" style="41" customWidth="1"/>
    <col min="12777" max="12777" width="9.5" style="41" customWidth="1"/>
    <col min="12778" max="12778" width="1.796875" style="41" customWidth="1"/>
    <col min="12779" max="12780" width="9.5" style="41" customWidth="1"/>
    <col min="12781" max="12781" width="1.796875" style="41" customWidth="1"/>
    <col min="12782" max="12783" width="9.5" style="41" customWidth="1"/>
    <col min="12784" max="12784" width="1.796875" style="41" customWidth="1"/>
    <col min="12785" max="12785" width="9.5" style="41" customWidth="1"/>
    <col min="12786" max="12786" width="9.8984375" style="41"/>
    <col min="12787" max="12787" width="14.8984375" style="41" customWidth="1"/>
    <col min="12788" max="12788" width="9.8984375" style="41"/>
    <col min="12789" max="12789" width="12.09765625" style="41" customWidth="1"/>
    <col min="12790" max="12790" width="14" style="41" customWidth="1"/>
    <col min="12791" max="12791" width="9.8984375" style="41"/>
    <col min="12792" max="12792" width="11.09765625" style="41" customWidth="1"/>
    <col min="12793" max="12903" width="9.8984375" style="41"/>
    <col min="12904" max="12904" width="6.59765625" style="41" customWidth="1"/>
    <col min="12905" max="12905" width="5.09765625" style="41" customWidth="1"/>
    <col min="12906" max="12906" width="9.5" style="41" customWidth="1"/>
    <col min="12907" max="12907" width="11.69921875" style="41" customWidth="1"/>
    <col min="12908" max="12908" width="2.296875" style="41" customWidth="1"/>
    <col min="12909" max="12910" width="11.69921875" style="41" customWidth="1"/>
    <col min="12911" max="12911" width="2.296875" style="41" customWidth="1"/>
    <col min="12912" max="12913" width="11.69921875" style="41" customWidth="1"/>
    <col min="12914" max="12914" width="2.296875" style="41" customWidth="1"/>
    <col min="12915" max="12916" width="11.69921875" style="41" customWidth="1"/>
    <col min="12917" max="12917" width="2.296875" style="41" customWidth="1"/>
    <col min="12918" max="12918" width="11.69921875" style="41" customWidth="1"/>
    <col min="12919" max="12919" width="2.59765625" style="41" customWidth="1"/>
    <col min="12920" max="12920" width="17.19921875" style="41" customWidth="1"/>
    <col min="12921" max="13029" width="9.8984375" style="41"/>
    <col min="13030" max="13030" width="8.19921875" style="41" customWidth="1"/>
    <col min="13031" max="13031" width="4" style="41" customWidth="1"/>
    <col min="13032" max="13032" width="7.296875" style="41" customWidth="1"/>
    <col min="13033" max="13033" width="9.5" style="41" customWidth="1"/>
    <col min="13034" max="13034" width="1.796875" style="41" customWidth="1"/>
    <col min="13035" max="13036" width="9.5" style="41" customWidth="1"/>
    <col min="13037" max="13037" width="1.796875" style="41" customWidth="1"/>
    <col min="13038" max="13039" width="9.5" style="41" customWidth="1"/>
    <col min="13040" max="13040" width="1.796875" style="41" customWidth="1"/>
    <col min="13041" max="13041" width="9.5" style="41" customWidth="1"/>
    <col min="13042" max="13042" width="9.8984375" style="41"/>
    <col min="13043" max="13043" width="14.8984375" style="41" customWidth="1"/>
    <col min="13044" max="13044" width="9.8984375" style="41"/>
    <col min="13045" max="13045" width="12.09765625" style="41" customWidth="1"/>
    <col min="13046" max="13046" width="14" style="41" customWidth="1"/>
    <col min="13047" max="13047" width="9.8984375" style="41"/>
    <col min="13048" max="13048" width="11.09765625" style="41" customWidth="1"/>
    <col min="13049" max="13159" width="9.8984375" style="41"/>
    <col min="13160" max="13160" width="6.59765625" style="41" customWidth="1"/>
    <col min="13161" max="13161" width="5.09765625" style="41" customWidth="1"/>
    <col min="13162" max="13162" width="9.5" style="41" customWidth="1"/>
    <col min="13163" max="13163" width="11.69921875" style="41" customWidth="1"/>
    <col min="13164" max="13164" width="2.296875" style="41" customWidth="1"/>
    <col min="13165" max="13166" width="11.69921875" style="41" customWidth="1"/>
    <col min="13167" max="13167" width="2.296875" style="41" customWidth="1"/>
    <col min="13168" max="13169" width="11.69921875" style="41" customWidth="1"/>
    <col min="13170" max="13170" width="2.296875" style="41" customWidth="1"/>
    <col min="13171" max="13172" width="11.69921875" style="41" customWidth="1"/>
    <col min="13173" max="13173" width="2.296875" style="41" customWidth="1"/>
    <col min="13174" max="13174" width="11.69921875" style="41" customWidth="1"/>
    <col min="13175" max="13175" width="2.59765625" style="41" customWidth="1"/>
    <col min="13176" max="13176" width="17.19921875" style="41" customWidth="1"/>
    <col min="13177" max="13285" width="9.8984375" style="41"/>
    <col min="13286" max="13286" width="8.19921875" style="41" customWidth="1"/>
    <col min="13287" max="13287" width="4" style="41" customWidth="1"/>
    <col min="13288" max="13288" width="7.296875" style="41" customWidth="1"/>
    <col min="13289" max="13289" width="9.5" style="41" customWidth="1"/>
    <col min="13290" max="13290" width="1.796875" style="41" customWidth="1"/>
    <col min="13291" max="13292" width="9.5" style="41" customWidth="1"/>
    <col min="13293" max="13293" width="1.796875" style="41" customWidth="1"/>
    <col min="13294" max="13295" width="9.5" style="41" customWidth="1"/>
    <col min="13296" max="13296" width="1.796875" style="41" customWidth="1"/>
    <col min="13297" max="13297" width="9.5" style="41" customWidth="1"/>
    <col min="13298" max="13298" width="9.8984375" style="41"/>
    <col min="13299" max="13299" width="14.8984375" style="41" customWidth="1"/>
    <col min="13300" max="13300" width="9.8984375" style="41"/>
    <col min="13301" max="13301" width="12.09765625" style="41" customWidth="1"/>
    <col min="13302" max="13302" width="14" style="41" customWidth="1"/>
    <col min="13303" max="13303" width="9.8984375" style="41"/>
    <col min="13304" max="13304" width="11.09765625" style="41" customWidth="1"/>
    <col min="13305" max="13415" width="9.8984375" style="41"/>
    <col min="13416" max="13416" width="6.59765625" style="41" customWidth="1"/>
    <col min="13417" max="13417" width="5.09765625" style="41" customWidth="1"/>
    <col min="13418" max="13418" width="9.5" style="41" customWidth="1"/>
    <col min="13419" max="13419" width="11.69921875" style="41" customWidth="1"/>
    <col min="13420" max="13420" width="2.296875" style="41" customWidth="1"/>
    <col min="13421" max="13422" width="11.69921875" style="41" customWidth="1"/>
    <col min="13423" max="13423" width="2.296875" style="41" customWidth="1"/>
    <col min="13424" max="13425" width="11.69921875" style="41" customWidth="1"/>
    <col min="13426" max="13426" width="2.296875" style="41" customWidth="1"/>
    <col min="13427" max="13428" width="11.69921875" style="41" customWidth="1"/>
    <col min="13429" max="13429" width="2.296875" style="41" customWidth="1"/>
    <col min="13430" max="13430" width="11.69921875" style="41" customWidth="1"/>
    <col min="13431" max="13431" width="2.59765625" style="41" customWidth="1"/>
    <col min="13432" max="13432" width="17.19921875" style="41" customWidth="1"/>
    <col min="13433" max="13541" width="9.8984375" style="41"/>
    <col min="13542" max="13542" width="8.19921875" style="41" customWidth="1"/>
    <col min="13543" max="13543" width="4" style="41" customWidth="1"/>
    <col min="13544" max="13544" width="7.296875" style="41" customWidth="1"/>
    <col min="13545" max="13545" width="9.5" style="41" customWidth="1"/>
    <col min="13546" max="13546" width="1.796875" style="41" customWidth="1"/>
    <col min="13547" max="13548" width="9.5" style="41" customWidth="1"/>
    <col min="13549" max="13549" width="1.796875" style="41" customWidth="1"/>
    <col min="13550" max="13551" width="9.5" style="41" customWidth="1"/>
    <col min="13552" max="13552" width="1.796875" style="41" customWidth="1"/>
    <col min="13553" max="13553" width="9.5" style="41" customWidth="1"/>
    <col min="13554" max="13554" width="9.8984375" style="41"/>
    <col min="13555" max="13555" width="14.8984375" style="41" customWidth="1"/>
    <col min="13556" max="13556" width="9.8984375" style="41"/>
    <col min="13557" max="13557" width="12.09765625" style="41" customWidth="1"/>
    <col min="13558" max="13558" width="14" style="41" customWidth="1"/>
    <col min="13559" max="13559" width="9.8984375" style="41"/>
    <col min="13560" max="13560" width="11.09765625" style="41" customWidth="1"/>
    <col min="13561" max="13671" width="9.8984375" style="41"/>
    <col min="13672" max="13672" width="6.59765625" style="41" customWidth="1"/>
    <col min="13673" max="13673" width="5.09765625" style="41" customWidth="1"/>
    <col min="13674" max="13674" width="9.5" style="41" customWidth="1"/>
    <col min="13675" max="13675" width="11.69921875" style="41" customWidth="1"/>
    <col min="13676" max="13676" width="2.296875" style="41" customWidth="1"/>
    <col min="13677" max="13678" width="11.69921875" style="41" customWidth="1"/>
    <col min="13679" max="13679" width="2.296875" style="41" customWidth="1"/>
    <col min="13680" max="13681" width="11.69921875" style="41" customWidth="1"/>
    <col min="13682" max="13682" width="2.296875" style="41" customWidth="1"/>
    <col min="13683" max="13684" width="11.69921875" style="41" customWidth="1"/>
    <col min="13685" max="13685" width="2.296875" style="41" customWidth="1"/>
    <col min="13686" max="13686" width="11.69921875" style="41" customWidth="1"/>
    <col min="13687" max="13687" width="2.59765625" style="41" customWidth="1"/>
    <col min="13688" max="13688" width="17.19921875" style="41" customWidth="1"/>
    <col min="13689" max="13797" width="9.8984375" style="41"/>
    <col min="13798" max="13798" width="8.19921875" style="41" customWidth="1"/>
    <col min="13799" max="13799" width="4" style="41" customWidth="1"/>
    <col min="13800" max="13800" width="7.296875" style="41" customWidth="1"/>
    <col min="13801" max="13801" width="9.5" style="41" customWidth="1"/>
    <col min="13802" max="13802" width="1.796875" style="41" customWidth="1"/>
    <col min="13803" max="13804" width="9.5" style="41" customWidth="1"/>
    <col min="13805" max="13805" width="1.796875" style="41" customWidth="1"/>
    <col min="13806" max="13807" width="9.5" style="41" customWidth="1"/>
    <col min="13808" max="13808" width="1.796875" style="41" customWidth="1"/>
    <col min="13809" max="13809" width="9.5" style="41" customWidth="1"/>
    <col min="13810" max="13810" width="9.8984375" style="41"/>
    <col min="13811" max="13811" width="14.8984375" style="41" customWidth="1"/>
    <col min="13812" max="13812" width="9.8984375" style="41"/>
    <col min="13813" max="13813" width="12.09765625" style="41" customWidth="1"/>
    <col min="13814" max="13814" width="14" style="41" customWidth="1"/>
    <col min="13815" max="13815" width="9.8984375" style="41"/>
    <col min="13816" max="13816" width="11.09765625" style="41" customWidth="1"/>
    <col min="13817" max="13927" width="9.8984375" style="41"/>
    <col min="13928" max="13928" width="6.59765625" style="41" customWidth="1"/>
    <col min="13929" max="13929" width="5.09765625" style="41" customWidth="1"/>
    <col min="13930" max="13930" width="9.5" style="41" customWidth="1"/>
    <col min="13931" max="13931" width="11.69921875" style="41" customWidth="1"/>
    <col min="13932" max="13932" width="2.296875" style="41" customWidth="1"/>
    <col min="13933" max="13934" width="11.69921875" style="41" customWidth="1"/>
    <col min="13935" max="13935" width="2.296875" style="41" customWidth="1"/>
    <col min="13936" max="13937" width="11.69921875" style="41" customWidth="1"/>
    <col min="13938" max="13938" width="2.296875" style="41" customWidth="1"/>
    <col min="13939" max="13940" width="11.69921875" style="41" customWidth="1"/>
    <col min="13941" max="13941" width="2.296875" style="41" customWidth="1"/>
    <col min="13942" max="13942" width="11.69921875" style="41" customWidth="1"/>
    <col min="13943" max="13943" width="2.59765625" style="41" customWidth="1"/>
    <col min="13944" max="13944" width="17.19921875" style="41" customWidth="1"/>
    <col min="13945" max="14053" width="9.8984375" style="41"/>
    <col min="14054" max="14054" width="8.19921875" style="41" customWidth="1"/>
    <col min="14055" max="14055" width="4" style="41" customWidth="1"/>
    <col min="14056" max="14056" width="7.296875" style="41" customWidth="1"/>
    <col min="14057" max="14057" width="9.5" style="41" customWidth="1"/>
    <col min="14058" max="14058" width="1.796875" style="41" customWidth="1"/>
    <col min="14059" max="14060" width="9.5" style="41" customWidth="1"/>
    <col min="14061" max="14061" width="1.796875" style="41" customWidth="1"/>
    <col min="14062" max="14063" width="9.5" style="41" customWidth="1"/>
    <col min="14064" max="14064" width="1.796875" style="41" customWidth="1"/>
    <col min="14065" max="14065" width="9.5" style="41" customWidth="1"/>
    <col min="14066" max="14066" width="9.8984375" style="41"/>
    <col min="14067" max="14067" width="14.8984375" style="41" customWidth="1"/>
    <col min="14068" max="14068" width="9.8984375" style="41"/>
    <col min="14069" max="14069" width="12.09765625" style="41" customWidth="1"/>
    <col min="14070" max="14070" width="14" style="41" customWidth="1"/>
    <col min="14071" max="14071" width="9.8984375" style="41"/>
    <col min="14072" max="14072" width="11.09765625" style="41" customWidth="1"/>
    <col min="14073" max="14183" width="9.8984375" style="41"/>
    <col min="14184" max="14184" width="6.59765625" style="41" customWidth="1"/>
    <col min="14185" max="14185" width="5.09765625" style="41" customWidth="1"/>
    <col min="14186" max="14186" width="9.5" style="41" customWidth="1"/>
    <col min="14187" max="14187" width="11.69921875" style="41" customWidth="1"/>
    <col min="14188" max="14188" width="2.296875" style="41" customWidth="1"/>
    <col min="14189" max="14190" width="11.69921875" style="41" customWidth="1"/>
    <col min="14191" max="14191" width="2.296875" style="41" customWidth="1"/>
    <col min="14192" max="14193" width="11.69921875" style="41" customWidth="1"/>
    <col min="14194" max="14194" width="2.296875" style="41" customWidth="1"/>
    <col min="14195" max="14196" width="11.69921875" style="41" customWidth="1"/>
    <col min="14197" max="14197" width="2.296875" style="41" customWidth="1"/>
    <col min="14198" max="14198" width="11.69921875" style="41" customWidth="1"/>
    <col min="14199" max="14199" width="2.59765625" style="41" customWidth="1"/>
    <col min="14200" max="14200" width="17.19921875" style="41" customWidth="1"/>
    <col min="14201" max="14309" width="9.8984375" style="41"/>
    <col min="14310" max="14310" width="8.19921875" style="41" customWidth="1"/>
    <col min="14311" max="14311" width="4" style="41" customWidth="1"/>
    <col min="14312" max="14312" width="7.296875" style="41" customWidth="1"/>
    <col min="14313" max="14313" width="9.5" style="41" customWidth="1"/>
    <col min="14314" max="14314" width="1.796875" style="41" customWidth="1"/>
    <col min="14315" max="14316" width="9.5" style="41" customWidth="1"/>
    <col min="14317" max="14317" width="1.796875" style="41" customWidth="1"/>
    <col min="14318" max="14319" width="9.5" style="41" customWidth="1"/>
    <col min="14320" max="14320" width="1.796875" style="41" customWidth="1"/>
    <col min="14321" max="14321" width="9.5" style="41" customWidth="1"/>
    <col min="14322" max="14322" width="9.8984375" style="41"/>
    <col min="14323" max="14323" width="14.8984375" style="41" customWidth="1"/>
    <col min="14324" max="14324" width="9.8984375" style="41"/>
    <col min="14325" max="14325" width="12.09765625" style="41" customWidth="1"/>
    <col min="14326" max="14326" width="14" style="41" customWidth="1"/>
    <col min="14327" max="14327" width="9.8984375" style="41"/>
    <col min="14328" max="14328" width="11.09765625" style="41" customWidth="1"/>
    <col min="14329" max="14439" width="9.8984375" style="41"/>
    <col min="14440" max="14440" width="6.59765625" style="41" customWidth="1"/>
    <col min="14441" max="14441" width="5.09765625" style="41" customWidth="1"/>
    <col min="14442" max="14442" width="9.5" style="41" customWidth="1"/>
    <col min="14443" max="14443" width="11.69921875" style="41" customWidth="1"/>
    <col min="14444" max="14444" width="2.296875" style="41" customWidth="1"/>
    <col min="14445" max="14446" width="11.69921875" style="41" customWidth="1"/>
    <col min="14447" max="14447" width="2.296875" style="41" customWidth="1"/>
    <col min="14448" max="14449" width="11.69921875" style="41" customWidth="1"/>
    <col min="14450" max="14450" width="2.296875" style="41" customWidth="1"/>
    <col min="14451" max="14452" width="11.69921875" style="41" customWidth="1"/>
    <col min="14453" max="14453" width="2.296875" style="41" customWidth="1"/>
    <col min="14454" max="14454" width="11.69921875" style="41" customWidth="1"/>
    <col min="14455" max="14455" width="2.59765625" style="41" customWidth="1"/>
    <col min="14456" max="14456" width="17.19921875" style="41" customWidth="1"/>
    <col min="14457" max="14565" width="9.8984375" style="41"/>
    <col min="14566" max="14566" width="8.19921875" style="41" customWidth="1"/>
    <col min="14567" max="14567" width="4" style="41" customWidth="1"/>
    <col min="14568" max="14568" width="7.296875" style="41" customWidth="1"/>
    <col min="14569" max="14569" width="9.5" style="41" customWidth="1"/>
    <col min="14570" max="14570" width="1.796875" style="41" customWidth="1"/>
    <col min="14571" max="14572" width="9.5" style="41" customWidth="1"/>
    <col min="14573" max="14573" width="1.796875" style="41" customWidth="1"/>
    <col min="14574" max="14575" width="9.5" style="41" customWidth="1"/>
    <col min="14576" max="14576" width="1.796875" style="41" customWidth="1"/>
    <col min="14577" max="14577" width="9.5" style="41" customWidth="1"/>
    <col min="14578" max="14578" width="9.8984375" style="41"/>
    <col min="14579" max="14579" width="14.8984375" style="41" customWidth="1"/>
    <col min="14580" max="14580" width="9.8984375" style="41"/>
    <col min="14581" max="14581" width="12.09765625" style="41" customWidth="1"/>
    <col min="14582" max="14582" width="14" style="41" customWidth="1"/>
    <col min="14583" max="14583" width="9.8984375" style="41"/>
    <col min="14584" max="14584" width="11.09765625" style="41" customWidth="1"/>
    <col min="14585" max="14695" width="9.8984375" style="41"/>
    <col min="14696" max="14696" width="6.59765625" style="41" customWidth="1"/>
    <col min="14697" max="14697" width="5.09765625" style="41" customWidth="1"/>
    <col min="14698" max="14698" width="9.5" style="41" customWidth="1"/>
    <col min="14699" max="14699" width="11.69921875" style="41" customWidth="1"/>
    <col min="14700" max="14700" width="2.296875" style="41" customWidth="1"/>
    <col min="14701" max="14702" width="11.69921875" style="41" customWidth="1"/>
    <col min="14703" max="14703" width="2.296875" style="41" customWidth="1"/>
    <col min="14704" max="14705" width="11.69921875" style="41" customWidth="1"/>
    <col min="14706" max="14706" width="2.296875" style="41" customWidth="1"/>
    <col min="14707" max="14708" width="11.69921875" style="41" customWidth="1"/>
    <col min="14709" max="14709" width="2.296875" style="41" customWidth="1"/>
    <col min="14710" max="14710" width="11.69921875" style="41" customWidth="1"/>
    <col min="14711" max="14711" width="2.59765625" style="41" customWidth="1"/>
    <col min="14712" max="14712" width="17.19921875" style="41" customWidth="1"/>
    <col min="14713" max="14821" width="9.8984375" style="41"/>
    <col min="14822" max="14822" width="8.19921875" style="41" customWidth="1"/>
    <col min="14823" max="14823" width="4" style="41" customWidth="1"/>
    <col min="14824" max="14824" width="7.296875" style="41" customWidth="1"/>
    <col min="14825" max="14825" width="9.5" style="41" customWidth="1"/>
    <col min="14826" max="14826" width="1.796875" style="41" customWidth="1"/>
    <col min="14827" max="14828" width="9.5" style="41" customWidth="1"/>
    <col min="14829" max="14829" width="1.796875" style="41" customWidth="1"/>
    <col min="14830" max="14831" width="9.5" style="41" customWidth="1"/>
    <col min="14832" max="14832" width="1.796875" style="41" customWidth="1"/>
    <col min="14833" max="14833" width="9.5" style="41" customWidth="1"/>
    <col min="14834" max="14834" width="9.8984375" style="41"/>
    <col min="14835" max="14835" width="14.8984375" style="41" customWidth="1"/>
    <col min="14836" max="14836" width="9.8984375" style="41"/>
    <col min="14837" max="14837" width="12.09765625" style="41" customWidth="1"/>
    <col min="14838" max="14838" width="14" style="41" customWidth="1"/>
    <col min="14839" max="14839" width="9.8984375" style="41"/>
    <col min="14840" max="14840" width="11.09765625" style="41" customWidth="1"/>
    <col min="14841" max="14951" width="9.8984375" style="41"/>
    <col min="14952" max="14952" width="6.59765625" style="41" customWidth="1"/>
    <col min="14953" max="14953" width="5.09765625" style="41" customWidth="1"/>
    <col min="14954" max="14954" width="9.5" style="41" customWidth="1"/>
    <col min="14955" max="14955" width="11.69921875" style="41" customWidth="1"/>
    <col min="14956" max="14956" width="2.296875" style="41" customWidth="1"/>
    <col min="14957" max="14958" width="11.69921875" style="41" customWidth="1"/>
    <col min="14959" max="14959" width="2.296875" style="41" customWidth="1"/>
    <col min="14960" max="14961" width="11.69921875" style="41" customWidth="1"/>
    <col min="14962" max="14962" width="2.296875" style="41" customWidth="1"/>
    <col min="14963" max="14964" width="11.69921875" style="41" customWidth="1"/>
    <col min="14965" max="14965" width="2.296875" style="41" customWidth="1"/>
    <col min="14966" max="14966" width="11.69921875" style="41" customWidth="1"/>
    <col min="14967" max="14967" width="2.59765625" style="41" customWidth="1"/>
    <col min="14968" max="14968" width="17.19921875" style="41" customWidth="1"/>
    <col min="14969" max="15077" width="9.8984375" style="41"/>
    <col min="15078" max="15078" width="8.19921875" style="41" customWidth="1"/>
    <col min="15079" max="15079" width="4" style="41" customWidth="1"/>
    <col min="15080" max="15080" width="7.296875" style="41" customWidth="1"/>
    <col min="15081" max="15081" width="9.5" style="41" customWidth="1"/>
    <col min="15082" max="15082" width="1.796875" style="41" customWidth="1"/>
    <col min="15083" max="15084" width="9.5" style="41" customWidth="1"/>
    <col min="15085" max="15085" width="1.796875" style="41" customWidth="1"/>
    <col min="15086" max="15087" width="9.5" style="41" customWidth="1"/>
    <col min="15088" max="15088" width="1.796875" style="41" customWidth="1"/>
    <col min="15089" max="15089" width="9.5" style="41" customWidth="1"/>
    <col min="15090" max="15090" width="9.8984375" style="41"/>
    <col min="15091" max="15091" width="14.8984375" style="41" customWidth="1"/>
    <col min="15092" max="15092" width="9.8984375" style="41"/>
    <col min="15093" max="15093" width="12.09765625" style="41" customWidth="1"/>
    <col min="15094" max="15094" width="14" style="41" customWidth="1"/>
    <col min="15095" max="15095" width="9.8984375" style="41"/>
    <col min="15096" max="15096" width="11.09765625" style="41" customWidth="1"/>
    <col min="15097" max="15207" width="9.8984375" style="41"/>
    <col min="15208" max="15208" width="6.59765625" style="41" customWidth="1"/>
    <col min="15209" max="15209" width="5.09765625" style="41" customWidth="1"/>
    <col min="15210" max="15210" width="9.5" style="41" customWidth="1"/>
    <col min="15211" max="15211" width="11.69921875" style="41" customWidth="1"/>
    <col min="15212" max="15212" width="2.296875" style="41" customWidth="1"/>
    <col min="15213" max="15214" width="11.69921875" style="41" customWidth="1"/>
    <col min="15215" max="15215" width="2.296875" style="41" customWidth="1"/>
    <col min="15216" max="15217" width="11.69921875" style="41" customWidth="1"/>
    <col min="15218" max="15218" width="2.296875" style="41" customWidth="1"/>
    <col min="15219" max="15220" width="11.69921875" style="41" customWidth="1"/>
    <col min="15221" max="15221" width="2.296875" style="41" customWidth="1"/>
    <col min="15222" max="15222" width="11.69921875" style="41" customWidth="1"/>
    <col min="15223" max="15223" width="2.59765625" style="41" customWidth="1"/>
    <col min="15224" max="15224" width="17.19921875" style="41" customWidth="1"/>
    <col min="15225" max="15333" width="9.8984375" style="41"/>
    <col min="15334" max="15334" width="8.19921875" style="41" customWidth="1"/>
    <col min="15335" max="15335" width="4" style="41" customWidth="1"/>
    <col min="15336" max="15336" width="7.296875" style="41" customWidth="1"/>
    <col min="15337" max="15337" width="9.5" style="41" customWidth="1"/>
    <col min="15338" max="15338" width="1.796875" style="41" customWidth="1"/>
    <col min="15339" max="15340" width="9.5" style="41" customWidth="1"/>
    <col min="15341" max="15341" width="1.796875" style="41" customWidth="1"/>
    <col min="15342" max="15343" width="9.5" style="41" customWidth="1"/>
    <col min="15344" max="15344" width="1.796875" style="41" customWidth="1"/>
    <col min="15345" max="15345" width="9.5" style="41" customWidth="1"/>
    <col min="15346" max="15346" width="9.8984375" style="41"/>
    <col min="15347" max="15347" width="14.8984375" style="41" customWidth="1"/>
    <col min="15348" max="15348" width="9.8984375" style="41"/>
    <col min="15349" max="15349" width="12.09765625" style="41" customWidth="1"/>
    <col min="15350" max="15350" width="14" style="41" customWidth="1"/>
    <col min="15351" max="15351" width="9.8984375" style="41"/>
    <col min="15352" max="15352" width="11.09765625" style="41" customWidth="1"/>
    <col min="15353" max="15463" width="9.8984375" style="41"/>
    <col min="15464" max="15464" width="6.59765625" style="41" customWidth="1"/>
    <col min="15465" max="15465" width="5.09765625" style="41" customWidth="1"/>
    <col min="15466" max="15466" width="9.5" style="41" customWidth="1"/>
    <col min="15467" max="15467" width="11.69921875" style="41" customWidth="1"/>
    <col min="15468" max="15468" width="2.296875" style="41" customWidth="1"/>
    <col min="15469" max="15470" width="11.69921875" style="41" customWidth="1"/>
    <col min="15471" max="15471" width="2.296875" style="41" customWidth="1"/>
    <col min="15472" max="15473" width="11.69921875" style="41" customWidth="1"/>
    <col min="15474" max="15474" width="2.296875" style="41" customWidth="1"/>
    <col min="15475" max="15476" width="11.69921875" style="41" customWidth="1"/>
    <col min="15477" max="15477" width="2.296875" style="41" customWidth="1"/>
    <col min="15478" max="15478" width="11.69921875" style="41" customWidth="1"/>
    <col min="15479" max="15479" width="2.59765625" style="41" customWidth="1"/>
    <col min="15480" max="15480" width="17.19921875" style="41" customWidth="1"/>
    <col min="15481" max="15589" width="9.8984375" style="41"/>
    <col min="15590" max="15590" width="8.19921875" style="41" customWidth="1"/>
    <col min="15591" max="15591" width="4" style="41" customWidth="1"/>
    <col min="15592" max="15592" width="7.296875" style="41" customWidth="1"/>
    <col min="15593" max="15593" width="9.5" style="41" customWidth="1"/>
    <col min="15594" max="15594" width="1.796875" style="41" customWidth="1"/>
    <col min="15595" max="15596" width="9.5" style="41" customWidth="1"/>
    <col min="15597" max="15597" width="1.796875" style="41" customWidth="1"/>
    <col min="15598" max="15599" width="9.5" style="41" customWidth="1"/>
    <col min="15600" max="15600" width="1.796875" style="41" customWidth="1"/>
    <col min="15601" max="15601" width="9.5" style="41" customWidth="1"/>
    <col min="15602" max="15602" width="9.8984375" style="41"/>
    <col min="15603" max="15603" width="14.8984375" style="41" customWidth="1"/>
    <col min="15604" max="15604" width="9.8984375" style="41"/>
    <col min="15605" max="15605" width="12.09765625" style="41" customWidth="1"/>
    <col min="15606" max="15606" width="14" style="41" customWidth="1"/>
    <col min="15607" max="15607" width="9.8984375" style="41"/>
    <col min="15608" max="15608" width="11.09765625" style="41" customWidth="1"/>
    <col min="15609" max="15719" width="9.8984375" style="41"/>
    <col min="15720" max="15720" width="6.59765625" style="41" customWidth="1"/>
    <col min="15721" max="15721" width="5.09765625" style="41" customWidth="1"/>
    <col min="15722" max="15722" width="9.5" style="41" customWidth="1"/>
    <col min="15723" max="15723" width="11.69921875" style="41" customWidth="1"/>
    <col min="15724" max="15724" width="2.296875" style="41" customWidth="1"/>
    <col min="15725" max="15726" width="11.69921875" style="41" customWidth="1"/>
    <col min="15727" max="15727" width="2.296875" style="41" customWidth="1"/>
    <col min="15728" max="15729" width="11.69921875" style="41" customWidth="1"/>
    <col min="15730" max="15730" width="2.296875" style="41" customWidth="1"/>
    <col min="15731" max="15732" width="11.69921875" style="41" customWidth="1"/>
    <col min="15733" max="15733" width="2.296875" style="41" customWidth="1"/>
    <col min="15734" max="15734" width="11.69921875" style="41" customWidth="1"/>
    <col min="15735" max="15735" width="2.59765625" style="41" customWidth="1"/>
    <col min="15736" max="15736" width="17.19921875" style="41" customWidth="1"/>
    <col min="15737" max="15845" width="9.8984375" style="41"/>
    <col min="15846" max="15846" width="8.19921875" style="41" customWidth="1"/>
    <col min="15847" max="15847" width="4" style="41" customWidth="1"/>
    <col min="15848" max="15848" width="7.296875" style="41" customWidth="1"/>
    <col min="15849" max="15849" width="9.5" style="41" customWidth="1"/>
    <col min="15850" max="15850" width="1.796875" style="41" customWidth="1"/>
    <col min="15851" max="15852" width="9.5" style="41" customWidth="1"/>
    <col min="15853" max="15853" width="1.796875" style="41" customWidth="1"/>
    <col min="15854" max="15855" width="9.5" style="41" customWidth="1"/>
    <col min="15856" max="15856" width="1.796875" style="41" customWidth="1"/>
    <col min="15857" max="15857" width="9.5" style="41" customWidth="1"/>
    <col min="15858" max="15858" width="9.8984375" style="41"/>
    <col min="15859" max="15859" width="14.8984375" style="41" customWidth="1"/>
    <col min="15860" max="15860" width="9.8984375" style="41"/>
    <col min="15861" max="15861" width="12.09765625" style="41" customWidth="1"/>
    <col min="15862" max="15862" width="14" style="41" customWidth="1"/>
    <col min="15863" max="15863" width="9.8984375" style="41"/>
    <col min="15864" max="15864" width="11.09765625" style="41" customWidth="1"/>
    <col min="15865" max="15975" width="9.8984375" style="41"/>
    <col min="15976" max="15976" width="6.59765625" style="41" customWidth="1"/>
    <col min="15977" max="15977" width="5.09765625" style="41" customWidth="1"/>
    <col min="15978" max="15978" width="9.5" style="41" customWidth="1"/>
    <col min="15979" max="15979" width="11.69921875" style="41" customWidth="1"/>
    <col min="15980" max="15980" width="2.296875" style="41" customWidth="1"/>
    <col min="15981" max="15982" width="11.69921875" style="41" customWidth="1"/>
    <col min="15983" max="15983" width="2.296875" style="41" customWidth="1"/>
    <col min="15984" max="15985" width="11.69921875" style="41" customWidth="1"/>
    <col min="15986" max="15986" width="2.296875" style="41" customWidth="1"/>
    <col min="15987" max="15988" width="11.69921875" style="41" customWidth="1"/>
    <col min="15989" max="15989" width="2.296875" style="41" customWidth="1"/>
    <col min="15990" max="15990" width="11.69921875" style="41" customWidth="1"/>
    <col min="15991" max="15991" width="2.59765625" style="41" customWidth="1"/>
    <col min="15992" max="15992" width="17.19921875" style="41" customWidth="1"/>
    <col min="15993" max="16101" width="9.8984375" style="41"/>
    <col min="16102" max="16102" width="8.19921875" style="41" customWidth="1"/>
    <col min="16103" max="16103" width="4" style="41" customWidth="1"/>
    <col min="16104" max="16104" width="7.296875" style="41" customWidth="1"/>
    <col min="16105" max="16105" width="9.5" style="41" customWidth="1"/>
    <col min="16106" max="16106" width="1.796875" style="41" customWidth="1"/>
    <col min="16107" max="16108" width="9.5" style="41" customWidth="1"/>
    <col min="16109" max="16109" width="1.796875" style="41" customWidth="1"/>
    <col min="16110" max="16111" width="9.5" style="41" customWidth="1"/>
    <col min="16112" max="16112" width="1.796875" style="41" customWidth="1"/>
    <col min="16113" max="16113" width="9.5" style="41" customWidth="1"/>
    <col min="16114" max="16114" width="9.8984375" style="41"/>
    <col min="16115" max="16115" width="14.8984375" style="41" customWidth="1"/>
    <col min="16116" max="16116" width="9.8984375" style="41"/>
    <col min="16117" max="16117" width="12.09765625" style="41" customWidth="1"/>
    <col min="16118" max="16118" width="14" style="41" customWidth="1"/>
    <col min="16119" max="16119" width="9.8984375" style="41"/>
    <col min="16120" max="16120" width="11.09765625" style="41" customWidth="1"/>
    <col min="16121" max="16231" width="9.8984375" style="41"/>
    <col min="16232" max="16232" width="6.59765625" style="41" customWidth="1"/>
    <col min="16233" max="16233" width="5.09765625" style="41" customWidth="1"/>
    <col min="16234" max="16234" width="9.5" style="41" customWidth="1"/>
    <col min="16235" max="16235" width="11.69921875" style="41" customWidth="1"/>
    <col min="16236" max="16236" width="2.296875" style="41" customWidth="1"/>
    <col min="16237" max="16238" width="11.69921875" style="41" customWidth="1"/>
    <col min="16239" max="16239" width="2.296875" style="41" customWidth="1"/>
    <col min="16240" max="16241" width="11.69921875" style="41" customWidth="1"/>
    <col min="16242" max="16242" width="2.296875" style="41" customWidth="1"/>
    <col min="16243" max="16244" width="11.69921875" style="41" customWidth="1"/>
    <col min="16245" max="16245" width="2.296875" style="41" customWidth="1"/>
    <col min="16246" max="16246" width="11.69921875" style="41" customWidth="1"/>
    <col min="16247" max="16247" width="2.59765625" style="41" customWidth="1"/>
    <col min="16248" max="16248" width="17.19921875" style="41" customWidth="1"/>
    <col min="16249" max="16384" width="9.8984375" style="41"/>
  </cols>
  <sheetData>
    <row r="1" spans="1:130" ht="28" customHeight="1" thickBot="1">
      <c r="A1" s="39"/>
      <c r="B1" s="301" t="s">
        <v>95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30" s="46" customFormat="1" ht="18" customHeight="1" thickTop="1" thickBot="1">
      <c r="A2" s="42"/>
      <c r="B2" s="43" t="s">
        <v>71</v>
      </c>
      <c r="C2" s="44" t="s">
        <v>72</v>
      </c>
      <c r="D2" s="302" t="s">
        <v>73</v>
      </c>
      <c r="E2" s="303"/>
      <c r="F2" s="304"/>
      <c r="G2" s="302" t="s">
        <v>74</v>
      </c>
      <c r="H2" s="303"/>
      <c r="I2" s="304"/>
      <c r="J2" s="302" t="s">
        <v>75</v>
      </c>
      <c r="K2" s="303"/>
      <c r="L2" s="305"/>
      <c r="M2" s="45"/>
      <c r="N2" s="45"/>
      <c r="O2" s="45"/>
      <c r="P2" s="45"/>
      <c r="Q2" s="300"/>
      <c r="R2" s="300"/>
      <c r="S2" s="300"/>
      <c r="T2" s="300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</row>
    <row r="3" spans="1:130" ht="12" customHeight="1">
      <c r="B3" s="306">
        <v>1</v>
      </c>
      <c r="C3" s="308" t="s">
        <v>76</v>
      </c>
      <c r="D3" s="107" t="str">
        <f>籤號表!D19</f>
        <v>21bros</v>
      </c>
      <c r="E3" s="108" t="s">
        <v>77</v>
      </c>
      <c r="F3" s="109" t="str">
        <f>籤號表!D20</f>
        <v>RANGERS</v>
      </c>
      <c r="G3" s="133" t="str">
        <f>籤號表!J19</f>
        <v>Windstorm</v>
      </c>
      <c r="H3" s="133" t="s">
        <v>77</v>
      </c>
      <c r="I3" s="134" t="str">
        <f>籤號表!J26</f>
        <v>Freedom</v>
      </c>
      <c r="J3" s="156" t="str">
        <f>籤號表!M20</f>
        <v>YoungGuns</v>
      </c>
      <c r="K3" s="157" t="s">
        <v>78</v>
      </c>
      <c r="L3" s="158" t="str">
        <f>籤號表!M23</f>
        <v>Kiwi奇果</v>
      </c>
      <c r="DS3" s="41"/>
      <c r="DT3" s="41"/>
      <c r="DU3" s="41"/>
      <c r="DV3" s="41"/>
      <c r="DW3" s="41"/>
      <c r="DX3" s="41"/>
      <c r="DY3" s="41"/>
      <c r="DZ3" s="41"/>
    </row>
    <row r="4" spans="1:130" ht="12" customHeight="1">
      <c r="B4" s="307"/>
      <c r="C4" s="309"/>
      <c r="D4" s="110"/>
      <c r="E4" s="110" t="s">
        <v>79</v>
      </c>
      <c r="F4" s="111"/>
      <c r="G4" s="135"/>
      <c r="H4" s="135" t="s">
        <v>79</v>
      </c>
      <c r="I4" s="136"/>
      <c r="J4" s="159"/>
      <c r="K4" s="160" t="s">
        <v>80</v>
      </c>
      <c r="L4" s="161"/>
      <c r="R4" s="64" t="s">
        <v>153</v>
      </c>
      <c r="S4" s="64" t="s">
        <v>154</v>
      </c>
      <c r="T4" s="64" t="s">
        <v>155</v>
      </c>
      <c r="U4" s="64" t="s">
        <v>156</v>
      </c>
      <c r="DS4" s="41"/>
      <c r="DT4" s="41"/>
      <c r="DU4" s="41"/>
      <c r="DV4" s="41"/>
      <c r="DW4" s="41"/>
      <c r="DX4" s="41"/>
      <c r="DY4" s="41"/>
      <c r="DZ4" s="41"/>
    </row>
    <row r="5" spans="1:130" ht="12" customHeight="1">
      <c r="B5" s="310">
        <v>2</v>
      </c>
      <c r="C5" s="311" t="s">
        <v>81</v>
      </c>
      <c r="D5" s="108" t="str">
        <f>籤號表!D21</f>
        <v>謝師傅熱炒</v>
      </c>
      <c r="E5" s="108" t="s">
        <v>77</v>
      </c>
      <c r="F5" s="112" t="str">
        <f>D3</f>
        <v>21bros</v>
      </c>
      <c r="G5" s="137" t="str">
        <f>籤號表!J27</f>
        <v>ARES</v>
      </c>
      <c r="H5" s="133" t="s">
        <v>77</v>
      </c>
      <c r="I5" s="134" t="str">
        <f>G3</f>
        <v>Windstorm</v>
      </c>
      <c r="J5" s="162" t="str">
        <f>籤號表!M25</f>
        <v>Lohas Master</v>
      </c>
      <c r="K5" s="157" t="s">
        <v>78</v>
      </c>
      <c r="L5" s="163" t="str">
        <f>J3</f>
        <v>YoungGuns</v>
      </c>
      <c r="Q5" s="64" t="s">
        <v>157</v>
      </c>
      <c r="R5" s="63" t="s">
        <v>38</v>
      </c>
      <c r="S5" s="63" t="s">
        <v>40</v>
      </c>
      <c r="T5" s="63" t="s">
        <v>41</v>
      </c>
      <c r="U5" s="63" t="s">
        <v>158</v>
      </c>
      <c r="DS5" s="41"/>
      <c r="DT5" s="41"/>
      <c r="DU5" s="41"/>
      <c r="DV5" s="41"/>
      <c r="DW5" s="41"/>
      <c r="DX5" s="41"/>
      <c r="DY5" s="41"/>
      <c r="DZ5" s="41"/>
    </row>
    <row r="6" spans="1:130" ht="12" customHeight="1">
      <c r="B6" s="307"/>
      <c r="C6" s="309"/>
      <c r="D6" s="110"/>
      <c r="E6" s="110" t="s">
        <v>79</v>
      </c>
      <c r="F6" s="111"/>
      <c r="G6" s="138"/>
      <c r="H6" s="139" t="s">
        <v>79</v>
      </c>
      <c r="I6" s="140"/>
      <c r="J6" s="162"/>
      <c r="K6" s="160" t="s">
        <v>80</v>
      </c>
      <c r="L6" s="161"/>
      <c r="Q6" s="64" t="s">
        <v>159</v>
      </c>
      <c r="R6" s="63" t="s">
        <v>160</v>
      </c>
      <c r="S6" s="63" t="s">
        <v>161</v>
      </c>
      <c r="T6" s="63" t="s">
        <v>162</v>
      </c>
      <c r="U6" s="63" t="s">
        <v>163</v>
      </c>
      <c r="DS6" s="41"/>
      <c r="DT6" s="41"/>
      <c r="DU6" s="41"/>
      <c r="DV6" s="41"/>
      <c r="DW6" s="41"/>
      <c r="DX6" s="41"/>
      <c r="DY6" s="41"/>
      <c r="DZ6" s="41"/>
    </row>
    <row r="7" spans="1:130" ht="12" customHeight="1">
      <c r="B7" s="310" t="s">
        <v>82</v>
      </c>
      <c r="C7" s="311" t="s">
        <v>83</v>
      </c>
      <c r="D7" s="113" t="str">
        <f>F3</f>
        <v>RANGERS</v>
      </c>
      <c r="E7" s="108" t="s">
        <v>77</v>
      </c>
      <c r="F7" s="114" t="str">
        <f>籤號表!D22</f>
        <v>Village Bears</v>
      </c>
      <c r="G7" s="135" t="str">
        <f>I3</f>
        <v>Freedom</v>
      </c>
      <c r="H7" s="133" t="s">
        <v>77</v>
      </c>
      <c r="I7" s="136" t="str">
        <f>籤號表!J23</f>
        <v>北醫</v>
      </c>
      <c r="J7" s="156" t="str">
        <f>L3</f>
        <v>Kiwi奇果</v>
      </c>
      <c r="K7" s="157" t="s">
        <v>78</v>
      </c>
      <c r="L7" s="164" t="str">
        <f>籤號表!M21</f>
        <v>Falcon</v>
      </c>
      <c r="Q7" s="64" t="s">
        <v>164</v>
      </c>
      <c r="R7" s="63" t="s">
        <v>165</v>
      </c>
      <c r="S7" s="63" t="s">
        <v>166</v>
      </c>
      <c r="T7" s="63" t="s">
        <v>167</v>
      </c>
      <c r="U7" s="63" t="s">
        <v>168</v>
      </c>
      <c r="DS7" s="41"/>
      <c r="DT7" s="41"/>
      <c r="DU7" s="41"/>
      <c r="DV7" s="41"/>
      <c r="DW7" s="41"/>
      <c r="DX7" s="41"/>
      <c r="DY7" s="41"/>
      <c r="DZ7" s="41"/>
    </row>
    <row r="8" spans="1:130" ht="12" customHeight="1">
      <c r="B8" s="307"/>
      <c r="C8" s="309"/>
      <c r="D8" s="113"/>
      <c r="E8" s="110" t="s">
        <v>79</v>
      </c>
      <c r="F8" s="114"/>
      <c r="G8" s="135"/>
      <c r="H8" s="139" t="s">
        <v>79</v>
      </c>
      <c r="I8" s="136"/>
      <c r="J8" s="159"/>
      <c r="K8" s="160" t="s">
        <v>80</v>
      </c>
      <c r="L8" s="161"/>
      <c r="R8" s="365" t="s">
        <v>178</v>
      </c>
      <c r="S8" s="365"/>
      <c r="T8" s="365"/>
      <c r="DS8" s="41"/>
      <c r="DT8" s="41"/>
      <c r="DU8" s="41"/>
      <c r="DV8" s="41"/>
      <c r="DW8" s="41"/>
      <c r="DX8" s="41"/>
      <c r="DY8" s="41"/>
      <c r="DZ8" s="41"/>
    </row>
    <row r="9" spans="1:130" ht="12" customHeight="1">
      <c r="B9" s="310" t="s">
        <v>84</v>
      </c>
      <c r="C9" s="311" t="s">
        <v>85</v>
      </c>
      <c r="D9" s="108" t="str">
        <f>F7</f>
        <v>Village Bears</v>
      </c>
      <c r="E9" s="108" t="s">
        <v>77</v>
      </c>
      <c r="F9" s="112" t="str">
        <f>D5</f>
        <v>謝師傅熱炒</v>
      </c>
      <c r="G9" s="133" t="str">
        <f>I7</f>
        <v>北醫</v>
      </c>
      <c r="H9" s="133" t="s">
        <v>77</v>
      </c>
      <c r="I9" s="134" t="str">
        <f>G5</f>
        <v>ARES</v>
      </c>
      <c r="J9" s="162" t="str">
        <f>L7</f>
        <v>Falcon</v>
      </c>
      <c r="K9" s="157" t="s">
        <v>78</v>
      </c>
      <c r="L9" s="163" t="str">
        <f>J5</f>
        <v>Lohas Master</v>
      </c>
      <c r="R9" s="364" t="s">
        <v>169</v>
      </c>
      <c r="S9" s="364" t="s">
        <v>170</v>
      </c>
      <c r="T9" s="364" t="s">
        <v>171</v>
      </c>
      <c r="DS9" s="41"/>
      <c r="DT9" s="41"/>
      <c r="DU9" s="41"/>
      <c r="DV9" s="41"/>
      <c r="DW9" s="41"/>
      <c r="DX9" s="41"/>
      <c r="DY9" s="41"/>
      <c r="DZ9" s="41"/>
    </row>
    <row r="10" spans="1:130" ht="12" customHeight="1">
      <c r="B10" s="307"/>
      <c r="C10" s="309"/>
      <c r="D10" s="115"/>
      <c r="E10" s="110" t="s">
        <v>79</v>
      </c>
      <c r="F10" s="111"/>
      <c r="G10" s="138"/>
      <c r="H10" s="139" t="s">
        <v>79</v>
      </c>
      <c r="I10" s="140"/>
      <c r="J10" s="162"/>
      <c r="K10" s="160" t="s">
        <v>80</v>
      </c>
      <c r="L10" s="163"/>
      <c r="R10" s="365" t="s">
        <v>175</v>
      </c>
      <c r="S10" s="365"/>
      <c r="T10" s="365"/>
      <c r="DS10" s="41"/>
      <c r="DT10" s="41"/>
      <c r="DU10" s="41"/>
      <c r="DV10" s="41"/>
      <c r="DW10" s="41"/>
      <c r="DX10" s="41"/>
      <c r="DY10" s="41"/>
      <c r="DZ10" s="41"/>
    </row>
    <row r="11" spans="1:130" ht="12" customHeight="1">
      <c r="B11" s="310" t="s">
        <v>86</v>
      </c>
      <c r="C11" s="311" t="s">
        <v>87</v>
      </c>
      <c r="D11" s="113" t="str">
        <f>籤號表!D23</f>
        <v>Taishun</v>
      </c>
      <c r="E11" s="108" t="s">
        <v>77</v>
      </c>
      <c r="F11" s="132" t="str">
        <f>籤號表!D24</f>
        <v xml:space="preserve">WHIRLWIND </v>
      </c>
      <c r="G11" s="135" t="str">
        <f>籤號表!J28</f>
        <v>JCB</v>
      </c>
      <c r="H11" s="133" t="s">
        <v>78</v>
      </c>
      <c r="I11" s="136" t="str">
        <f>籤號表!J29</f>
        <v>RELAX</v>
      </c>
      <c r="J11" s="156" t="str">
        <f>籤號表!M22</f>
        <v>FD</v>
      </c>
      <c r="K11" s="157" t="s">
        <v>78</v>
      </c>
      <c r="L11" s="164" t="str">
        <f>籤號表!M28</f>
        <v>島鳥切人</v>
      </c>
      <c r="R11" s="364" t="str">
        <f>R6</f>
        <v>謝師傅熱炒</v>
      </c>
      <c r="S11" s="364" t="str">
        <f>T5</f>
        <v>Freedom</v>
      </c>
      <c r="T11" s="364" t="str">
        <f>T7</f>
        <v>Kiwi奇果</v>
      </c>
      <c r="DS11" s="41"/>
      <c r="DT11" s="41"/>
      <c r="DU11" s="41"/>
      <c r="DV11" s="41"/>
      <c r="DW11" s="41"/>
      <c r="DX11" s="41"/>
      <c r="DY11" s="41"/>
      <c r="DZ11" s="41"/>
    </row>
    <row r="12" spans="1:130" ht="12" customHeight="1">
      <c r="B12" s="307"/>
      <c r="C12" s="309"/>
      <c r="D12" s="110"/>
      <c r="E12" s="110" t="s">
        <v>79</v>
      </c>
      <c r="F12" s="111"/>
      <c r="G12" s="139"/>
      <c r="H12" s="139" t="s">
        <v>80</v>
      </c>
      <c r="I12" s="140"/>
      <c r="J12" s="162"/>
      <c r="K12" s="160" t="s">
        <v>80</v>
      </c>
      <c r="L12" s="163"/>
      <c r="R12" s="364" t="str">
        <f>R5</f>
        <v>RANGERS</v>
      </c>
      <c r="S12" s="364" t="str">
        <f>S6</f>
        <v>ASKEY</v>
      </c>
      <c r="T12" s="364"/>
      <c r="DS12" s="41"/>
      <c r="DT12" s="41"/>
      <c r="DU12" s="41"/>
      <c r="DV12" s="41"/>
      <c r="DW12" s="41"/>
      <c r="DX12" s="41"/>
      <c r="DY12" s="41"/>
      <c r="DZ12" s="41"/>
    </row>
    <row r="13" spans="1:130" ht="12" customHeight="1">
      <c r="B13" s="310" t="s">
        <v>88</v>
      </c>
      <c r="C13" s="311" t="s">
        <v>89</v>
      </c>
      <c r="D13" s="113" t="str">
        <f>籤號表!D25</f>
        <v>生生不息</v>
      </c>
      <c r="E13" s="108" t="s">
        <v>77</v>
      </c>
      <c r="F13" s="114" t="str">
        <f>D11</f>
        <v>Taishun</v>
      </c>
      <c r="G13" s="135" t="str">
        <f>時間表!I11</f>
        <v>RELAX</v>
      </c>
      <c r="H13" s="133" t="s">
        <v>78</v>
      </c>
      <c r="I13" s="136" t="str">
        <f>籤號表!J21</f>
        <v>北方鷹</v>
      </c>
      <c r="J13" s="156" t="str">
        <f>籤號表!M29</f>
        <v>Orca</v>
      </c>
      <c r="K13" s="157" t="s">
        <v>78</v>
      </c>
      <c r="L13" s="164" t="str">
        <f>J11</f>
        <v>FD</v>
      </c>
      <c r="R13" s="364" t="str">
        <f>T6</f>
        <v>21bros</v>
      </c>
      <c r="S13" s="364"/>
      <c r="T13" s="364"/>
      <c r="DX13" s="41"/>
      <c r="DY13" s="41"/>
      <c r="DZ13" s="41"/>
    </row>
    <row r="14" spans="1:130" ht="12" customHeight="1">
      <c r="B14" s="312"/>
      <c r="C14" s="309"/>
      <c r="D14" s="113"/>
      <c r="E14" s="110" t="s">
        <v>79</v>
      </c>
      <c r="F14" s="114"/>
      <c r="G14" s="135"/>
      <c r="H14" s="139" t="s">
        <v>80</v>
      </c>
      <c r="I14" s="136"/>
      <c r="J14" s="159"/>
      <c r="K14" s="160" t="s">
        <v>80</v>
      </c>
      <c r="L14" s="161"/>
      <c r="R14" s="364" t="str">
        <f>R7</f>
        <v>Taipei Kings</v>
      </c>
      <c r="S14" s="364"/>
      <c r="T14" s="364"/>
      <c r="DX14" s="41"/>
      <c r="DY14" s="41"/>
      <c r="DZ14" s="41"/>
    </row>
    <row r="15" spans="1:130" ht="12" customHeight="1">
      <c r="B15" s="310" t="s">
        <v>90</v>
      </c>
      <c r="C15" s="311" t="s">
        <v>91</v>
      </c>
      <c r="D15" s="107" t="str">
        <f>F11</f>
        <v xml:space="preserve">WHIRLWIND </v>
      </c>
      <c r="E15" s="108" t="s">
        <v>77</v>
      </c>
      <c r="F15" s="112" t="str">
        <f>籤號表!D26</f>
        <v>詠意企業</v>
      </c>
      <c r="G15" s="133" t="str">
        <f>籤號表!J24</f>
        <v>ASKEY</v>
      </c>
      <c r="H15" s="133" t="s">
        <v>78</v>
      </c>
      <c r="I15" s="134" t="str">
        <f>G11</f>
        <v>JCB</v>
      </c>
      <c r="J15" s="162" t="str">
        <f>L11</f>
        <v>島鳥切人</v>
      </c>
      <c r="K15" s="157" t="s">
        <v>78</v>
      </c>
      <c r="L15" s="163" t="str">
        <f>籤號表!M26</f>
        <v>Lotus</v>
      </c>
      <c r="R15" s="365" t="s">
        <v>174</v>
      </c>
      <c r="S15" s="365"/>
      <c r="T15" s="365"/>
      <c r="DX15" s="41"/>
      <c r="DY15" s="41"/>
      <c r="DZ15" s="41"/>
    </row>
    <row r="16" spans="1:130" ht="12" customHeight="1">
      <c r="B16" s="312"/>
      <c r="C16" s="309"/>
      <c r="D16" s="113"/>
      <c r="E16" s="110" t="s">
        <v>79</v>
      </c>
      <c r="F16" s="111"/>
      <c r="G16" s="135"/>
      <c r="H16" s="139" t="s">
        <v>80</v>
      </c>
      <c r="I16" s="140"/>
      <c r="J16" s="159"/>
      <c r="K16" s="160" t="s">
        <v>80</v>
      </c>
      <c r="L16" s="161"/>
      <c r="R16" s="364" t="s">
        <v>39</v>
      </c>
      <c r="S16" s="364" t="s">
        <v>42</v>
      </c>
      <c r="T16" s="364" t="s">
        <v>47</v>
      </c>
      <c r="DX16" s="41"/>
      <c r="DY16" s="41"/>
      <c r="DZ16" s="41"/>
    </row>
    <row r="17" spans="1:130" ht="12" customHeight="1">
      <c r="B17" s="310" t="s">
        <v>92</v>
      </c>
      <c r="C17" s="311" t="s">
        <v>93</v>
      </c>
      <c r="D17" s="108" t="str">
        <f>F15</f>
        <v>詠意企業</v>
      </c>
      <c r="E17" s="108" t="s">
        <v>78</v>
      </c>
      <c r="F17" s="112" t="str">
        <f>D13</f>
        <v>生生不息</v>
      </c>
      <c r="G17" s="133" t="str">
        <f>I13</f>
        <v>北方鷹</v>
      </c>
      <c r="H17" s="133" t="s">
        <v>78</v>
      </c>
      <c r="I17" s="134" t="str">
        <f>G15</f>
        <v>ASKEY</v>
      </c>
      <c r="J17" s="156" t="str">
        <f>L15</f>
        <v>Lotus</v>
      </c>
      <c r="K17" s="157" t="s">
        <v>78</v>
      </c>
      <c r="L17" s="164" t="str">
        <f>J13</f>
        <v>Orca</v>
      </c>
      <c r="R17" s="364" t="s">
        <v>191</v>
      </c>
      <c r="S17" s="364" t="s">
        <v>172</v>
      </c>
      <c r="T17" s="364" t="s">
        <v>173</v>
      </c>
      <c r="DX17" s="41"/>
      <c r="DY17" s="41"/>
      <c r="DZ17" s="41"/>
    </row>
    <row r="18" spans="1:130" ht="12" customHeight="1" thickBot="1">
      <c r="B18" s="313"/>
      <c r="C18" s="314"/>
      <c r="D18" s="116"/>
      <c r="E18" s="117" t="s">
        <v>80</v>
      </c>
      <c r="F18" s="118"/>
      <c r="G18" s="141"/>
      <c r="H18" s="142" t="s">
        <v>80</v>
      </c>
      <c r="I18" s="143"/>
      <c r="J18" s="165"/>
      <c r="K18" s="166" t="s">
        <v>80</v>
      </c>
      <c r="L18" s="167"/>
      <c r="DX18" s="41"/>
      <c r="DY18" s="41"/>
      <c r="DZ18" s="41"/>
    </row>
    <row r="19" spans="1:130" ht="12" customHeight="1" thickTop="1">
      <c r="B19" s="60"/>
      <c r="C19" s="60"/>
      <c r="D19" s="61"/>
      <c r="E19" s="62"/>
      <c r="F19" s="61"/>
      <c r="G19" s="61"/>
      <c r="H19" s="61"/>
      <c r="I19" s="61"/>
    </row>
    <row r="20" spans="1:130" ht="28" customHeight="1" thickBot="1">
      <c r="A20" s="39"/>
      <c r="B20" s="301" t="s">
        <v>96</v>
      </c>
      <c r="C20" s="301"/>
      <c r="D20" s="301"/>
      <c r="E20" s="301"/>
      <c r="F20" s="301"/>
      <c r="G20" s="301"/>
      <c r="H20" s="301"/>
      <c r="I20" s="301"/>
      <c r="J20" s="301"/>
      <c r="K20" s="301"/>
      <c r="L20" s="301"/>
    </row>
    <row r="21" spans="1:130" s="46" customFormat="1" ht="18" customHeight="1" thickTop="1" thickBot="1">
      <c r="A21" s="42"/>
      <c r="B21" s="43" t="s">
        <v>71</v>
      </c>
      <c r="C21" s="44" t="s">
        <v>72</v>
      </c>
      <c r="D21" s="302" t="s">
        <v>73</v>
      </c>
      <c r="E21" s="303"/>
      <c r="F21" s="304"/>
      <c r="G21" s="302" t="s">
        <v>74</v>
      </c>
      <c r="H21" s="303"/>
      <c r="I21" s="304"/>
      <c r="J21" s="302" t="s">
        <v>75</v>
      </c>
      <c r="K21" s="303"/>
      <c r="L21" s="305"/>
      <c r="M21" s="45"/>
      <c r="N21" s="45"/>
      <c r="O21" s="45"/>
      <c r="P21" s="45"/>
      <c r="Q21" s="300"/>
      <c r="R21" s="300"/>
      <c r="S21" s="300"/>
      <c r="T21" s="300"/>
      <c r="U21" s="300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</row>
    <row r="22" spans="1:130" ht="12" customHeight="1">
      <c r="B22" s="306">
        <v>1</v>
      </c>
      <c r="C22" s="308" t="s">
        <v>76</v>
      </c>
      <c r="D22" s="133" t="str">
        <f>籤號表!J19</f>
        <v>Windstorm</v>
      </c>
      <c r="E22" s="133" t="s">
        <v>77</v>
      </c>
      <c r="F22" s="134" t="str">
        <f>籤號表!J20</f>
        <v>GIGABYTE</v>
      </c>
      <c r="G22" s="157" t="str">
        <f>籤號表!M19</f>
        <v>Polaris</v>
      </c>
      <c r="H22" s="157" t="s">
        <v>77</v>
      </c>
      <c r="I22" s="168" t="str">
        <f>籤號表!M26</f>
        <v>Lotus</v>
      </c>
      <c r="J22" s="48"/>
      <c r="K22" s="49"/>
      <c r="L22" s="50"/>
      <c r="DS22" s="41"/>
      <c r="DT22" s="41"/>
      <c r="DU22" s="41"/>
      <c r="DV22" s="41"/>
      <c r="DW22" s="41"/>
      <c r="DX22" s="41"/>
      <c r="DY22" s="41"/>
      <c r="DZ22" s="41"/>
    </row>
    <row r="23" spans="1:130" ht="12" customHeight="1">
      <c r="B23" s="307"/>
      <c r="C23" s="309"/>
      <c r="D23" s="135"/>
      <c r="E23" s="135" t="s">
        <v>79</v>
      </c>
      <c r="F23" s="136"/>
      <c r="G23" s="169"/>
      <c r="H23" s="169" t="s">
        <v>79</v>
      </c>
      <c r="I23" s="170"/>
      <c r="J23" s="51"/>
      <c r="K23" s="52"/>
      <c r="L23" s="53"/>
      <c r="R23" s="64" t="s">
        <v>154</v>
      </c>
      <c r="S23" s="64" t="s">
        <v>155</v>
      </c>
      <c r="T23" s="64" t="s">
        <v>156</v>
      </c>
      <c r="DS23" s="41"/>
      <c r="DT23" s="41"/>
      <c r="DU23" s="41"/>
      <c r="DV23" s="41"/>
      <c r="DW23" s="41"/>
      <c r="DX23" s="41"/>
      <c r="DY23" s="41"/>
      <c r="DZ23" s="41"/>
    </row>
    <row r="24" spans="1:130" ht="12" customHeight="1">
      <c r="B24" s="310">
        <v>2</v>
      </c>
      <c r="C24" s="311" t="s">
        <v>81</v>
      </c>
      <c r="D24" s="137" t="str">
        <f>籤號表!J21</f>
        <v>北方鷹</v>
      </c>
      <c r="E24" s="133" t="s">
        <v>77</v>
      </c>
      <c r="F24" s="134" t="str">
        <f>D22</f>
        <v>Windstorm</v>
      </c>
      <c r="G24" s="171" t="str">
        <f>籤號表!M27</f>
        <v>植昆Seniores</v>
      </c>
      <c r="H24" s="157" t="s">
        <v>77</v>
      </c>
      <c r="I24" s="168" t="str">
        <f>G22</f>
        <v>Polaris</v>
      </c>
      <c r="J24" s="54"/>
      <c r="K24" s="49"/>
      <c r="L24" s="55"/>
      <c r="Q24" s="64" t="s">
        <v>157</v>
      </c>
      <c r="R24" s="63"/>
      <c r="S24" s="252" t="s">
        <v>41</v>
      </c>
      <c r="T24" s="252" t="s">
        <v>158</v>
      </c>
      <c r="DS24" s="41"/>
      <c r="DT24" s="41"/>
      <c r="DU24" s="41"/>
      <c r="DV24" s="41"/>
      <c r="DW24" s="41"/>
      <c r="DX24" s="41"/>
      <c r="DY24" s="41"/>
      <c r="DZ24" s="41"/>
    </row>
    <row r="25" spans="1:130" ht="12" customHeight="1">
      <c r="B25" s="307"/>
      <c r="C25" s="309"/>
      <c r="D25" s="138"/>
      <c r="E25" s="139" t="s">
        <v>79</v>
      </c>
      <c r="F25" s="140"/>
      <c r="G25" s="172"/>
      <c r="H25" s="160" t="s">
        <v>79</v>
      </c>
      <c r="I25" s="173"/>
      <c r="J25" s="54"/>
      <c r="K25" s="52"/>
      <c r="L25" s="53"/>
      <c r="Q25" s="64" t="s">
        <v>159</v>
      </c>
      <c r="R25" s="252" t="s">
        <v>161</v>
      </c>
      <c r="S25" s="63"/>
      <c r="T25" s="252" t="s">
        <v>163</v>
      </c>
      <c r="DS25" s="41"/>
      <c r="DT25" s="41"/>
      <c r="DU25" s="41"/>
      <c r="DV25" s="41"/>
      <c r="DW25" s="41"/>
      <c r="DX25" s="41"/>
      <c r="DY25" s="41"/>
      <c r="DZ25" s="41"/>
    </row>
    <row r="26" spans="1:130" ht="12" customHeight="1">
      <c r="B26" s="310" t="s">
        <v>82</v>
      </c>
      <c r="C26" s="311" t="s">
        <v>83</v>
      </c>
      <c r="D26" s="135" t="str">
        <f>F22</f>
        <v>GIGABYTE</v>
      </c>
      <c r="E26" s="133" t="s">
        <v>77</v>
      </c>
      <c r="F26" s="136" t="str">
        <f>籤號表!J22</f>
        <v>DT</v>
      </c>
      <c r="G26" s="169" t="str">
        <f>I22</f>
        <v>Lotus</v>
      </c>
      <c r="H26" s="157" t="s">
        <v>77</v>
      </c>
      <c r="I26" s="170" t="str">
        <f>籤號表!M23</f>
        <v>Kiwi奇果</v>
      </c>
      <c r="J26" s="315" t="s">
        <v>105</v>
      </c>
      <c r="K26" s="316"/>
      <c r="L26" s="317"/>
      <c r="Q26" s="64" t="s">
        <v>164</v>
      </c>
      <c r="R26" s="252" t="s">
        <v>166</v>
      </c>
      <c r="S26" s="252" t="s">
        <v>167</v>
      </c>
      <c r="T26" s="252" t="s">
        <v>168</v>
      </c>
      <c r="DS26" s="41"/>
      <c r="DT26" s="41"/>
      <c r="DU26" s="41"/>
      <c r="DV26" s="41"/>
      <c r="DW26" s="41"/>
      <c r="DX26" s="41"/>
      <c r="DY26" s="41"/>
      <c r="DZ26" s="41"/>
    </row>
    <row r="27" spans="1:130" ht="12" customHeight="1" thickBot="1">
      <c r="B27" s="307"/>
      <c r="C27" s="309"/>
      <c r="D27" s="135"/>
      <c r="E27" s="139" t="s">
        <v>79</v>
      </c>
      <c r="F27" s="136"/>
      <c r="G27" s="169"/>
      <c r="H27" s="160" t="s">
        <v>79</v>
      </c>
      <c r="I27" s="170"/>
      <c r="J27" s="318"/>
      <c r="K27" s="319"/>
      <c r="L27" s="320"/>
      <c r="R27" s="299" t="s">
        <v>177</v>
      </c>
      <c r="S27" s="299"/>
      <c r="T27" s="299"/>
      <c r="DS27" s="41"/>
      <c r="DT27" s="41"/>
      <c r="DU27" s="41"/>
      <c r="DV27" s="41"/>
      <c r="DW27" s="41"/>
      <c r="DX27" s="41"/>
      <c r="DY27" s="41"/>
      <c r="DZ27" s="41"/>
    </row>
    <row r="28" spans="1:130" ht="12" customHeight="1">
      <c r="B28" s="310" t="s">
        <v>84</v>
      </c>
      <c r="C28" s="311" t="s">
        <v>85</v>
      </c>
      <c r="D28" s="133" t="str">
        <f>F26</f>
        <v>DT</v>
      </c>
      <c r="E28" s="133" t="s">
        <v>77</v>
      </c>
      <c r="F28" s="134" t="str">
        <f>D24</f>
        <v>北方鷹</v>
      </c>
      <c r="G28" s="157" t="str">
        <f>I26</f>
        <v>Kiwi奇果</v>
      </c>
      <c r="H28" s="157" t="s">
        <v>77</v>
      </c>
      <c r="I28" s="168" t="str">
        <f>G24</f>
        <v>植昆Seniores</v>
      </c>
      <c r="J28" s="315" t="s">
        <v>106</v>
      </c>
      <c r="K28" s="316"/>
      <c r="L28" s="317"/>
      <c r="R28" s="253" t="s">
        <v>169</v>
      </c>
      <c r="S28" s="254" t="s">
        <v>170</v>
      </c>
      <c r="T28" s="255" t="s">
        <v>171</v>
      </c>
      <c r="DS28" s="41"/>
      <c r="DT28" s="41"/>
      <c r="DU28" s="41"/>
      <c r="DV28" s="41"/>
      <c r="DW28" s="41"/>
      <c r="DX28" s="41"/>
      <c r="DY28" s="41"/>
      <c r="DZ28" s="41"/>
    </row>
    <row r="29" spans="1:130" ht="12" customHeight="1">
      <c r="B29" s="307"/>
      <c r="C29" s="309"/>
      <c r="D29" s="138"/>
      <c r="E29" s="139" t="s">
        <v>79</v>
      </c>
      <c r="F29" s="140"/>
      <c r="G29" s="172"/>
      <c r="H29" s="160" t="s">
        <v>79</v>
      </c>
      <c r="I29" s="173"/>
      <c r="J29" s="318"/>
      <c r="K29" s="319"/>
      <c r="L29" s="320"/>
      <c r="R29" s="295" t="s">
        <v>175</v>
      </c>
      <c r="S29" s="296"/>
      <c r="T29" s="297"/>
      <c r="DS29" s="41"/>
      <c r="DT29" s="41"/>
      <c r="DU29" s="41"/>
      <c r="DV29" s="41"/>
      <c r="DW29" s="41"/>
      <c r="DX29" s="41"/>
      <c r="DY29" s="41"/>
      <c r="DZ29" s="41"/>
    </row>
    <row r="30" spans="1:130" ht="12" customHeight="1">
      <c r="B30" s="310" t="s">
        <v>86</v>
      </c>
      <c r="C30" s="311" t="s">
        <v>87</v>
      </c>
      <c r="D30" s="135" t="str">
        <f>籤號表!J23</f>
        <v>北醫</v>
      </c>
      <c r="E30" s="133" t="s">
        <v>78</v>
      </c>
      <c r="F30" s="136" t="str">
        <f>籤號表!J24</f>
        <v>ASKEY</v>
      </c>
      <c r="G30" s="169" t="str">
        <f>籤號表!M28</f>
        <v>島鳥切人</v>
      </c>
      <c r="H30" s="157" t="s">
        <v>78</v>
      </c>
      <c r="I30" s="170" t="str">
        <f>籤號表!M29</f>
        <v>Orca</v>
      </c>
      <c r="J30" s="315" t="s">
        <v>107</v>
      </c>
      <c r="K30" s="316"/>
      <c r="L30" s="317"/>
      <c r="R30" s="256" t="str">
        <f>T24</f>
        <v>GIGABYTE</v>
      </c>
      <c r="S30" s="257" t="str">
        <f>T25</f>
        <v>Polaris</v>
      </c>
      <c r="T30" s="261"/>
      <c r="DS30" s="41"/>
      <c r="DT30" s="41"/>
      <c r="DU30" s="41"/>
      <c r="DV30" s="41"/>
      <c r="DW30" s="41"/>
      <c r="DX30" s="41"/>
      <c r="DY30" s="41"/>
      <c r="DZ30" s="41"/>
    </row>
    <row r="31" spans="1:130" ht="12" customHeight="1">
      <c r="B31" s="307"/>
      <c r="C31" s="309"/>
      <c r="D31" s="139"/>
      <c r="E31" s="139" t="s">
        <v>80</v>
      </c>
      <c r="F31" s="140"/>
      <c r="G31" s="160"/>
      <c r="H31" s="160" t="s">
        <v>80</v>
      </c>
      <c r="I31" s="173"/>
      <c r="J31" s="318"/>
      <c r="K31" s="319"/>
      <c r="L31" s="320"/>
      <c r="R31" s="256" t="str">
        <f>S7</f>
        <v>XINGFU</v>
      </c>
      <c r="S31" s="257" t="str">
        <f>T26</f>
        <v>植昆Seniores</v>
      </c>
      <c r="T31" s="261"/>
      <c r="DS31" s="41"/>
      <c r="DT31" s="41"/>
      <c r="DU31" s="41"/>
      <c r="DV31" s="41"/>
      <c r="DW31" s="41"/>
      <c r="DX31" s="41"/>
      <c r="DY31" s="41"/>
      <c r="DZ31" s="41"/>
    </row>
    <row r="32" spans="1:130" ht="12" customHeight="1">
      <c r="B32" s="310" t="s">
        <v>88</v>
      </c>
      <c r="C32" s="311" t="s">
        <v>89</v>
      </c>
      <c r="D32" s="135" t="str">
        <f>籤號表!J25</f>
        <v>XINGFU OB</v>
      </c>
      <c r="E32" s="133" t="s">
        <v>78</v>
      </c>
      <c r="F32" s="136" t="str">
        <f>D30</f>
        <v>北醫</v>
      </c>
      <c r="G32" s="169" t="str">
        <f>I30</f>
        <v>Orca</v>
      </c>
      <c r="H32" s="157" t="s">
        <v>78</v>
      </c>
      <c r="I32" s="170" t="str">
        <f>籤號表!M21</f>
        <v>Falcon</v>
      </c>
      <c r="J32" s="315" t="s">
        <v>108</v>
      </c>
      <c r="K32" s="316"/>
      <c r="L32" s="317"/>
      <c r="R32" s="256" t="str">
        <f>S24</f>
        <v>Freedom</v>
      </c>
      <c r="S32" s="257" t="str">
        <f>S26</f>
        <v>Kiwi奇果</v>
      </c>
      <c r="T32" s="261"/>
      <c r="DX32" s="41"/>
      <c r="DY32" s="41"/>
      <c r="DZ32" s="41"/>
    </row>
    <row r="33" spans="1:130" ht="12" customHeight="1">
      <c r="B33" s="312"/>
      <c r="C33" s="309"/>
      <c r="D33" s="135"/>
      <c r="E33" s="139" t="s">
        <v>80</v>
      </c>
      <c r="F33" s="136"/>
      <c r="G33" s="169"/>
      <c r="H33" s="160" t="s">
        <v>80</v>
      </c>
      <c r="I33" s="170"/>
      <c r="J33" s="318"/>
      <c r="K33" s="319"/>
      <c r="L33" s="320"/>
      <c r="R33" s="256" t="str">
        <f>R25</f>
        <v>ASKEY</v>
      </c>
      <c r="S33" s="271"/>
      <c r="T33" s="261"/>
      <c r="DX33" s="41"/>
      <c r="DY33" s="41"/>
      <c r="DZ33" s="41"/>
    </row>
    <row r="34" spans="1:130" ht="12" customHeight="1">
      <c r="B34" s="310" t="s">
        <v>90</v>
      </c>
      <c r="C34" s="311" t="s">
        <v>91</v>
      </c>
      <c r="D34" s="133" t="str">
        <f>F30</f>
        <v>ASKEY</v>
      </c>
      <c r="E34" s="133" t="s">
        <v>78</v>
      </c>
      <c r="F34" s="134" t="str">
        <f>籤號表!J26</f>
        <v>Freedom</v>
      </c>
      <c r="G34" s="157" t="str">
        <f>籤號表!M24</f>
        <v>Alcoholism</v>
      </c>
      <c r="H34" s="157" t="s">
        <v>78</v>
      </c>
      <c r="I34" s="168" t="str">
        <f>G30</f>
        <v>島鳥切人</v>
      </c>
      <c r="J34" s="54"/>
      <c r="K34" s="49"/>
      <c r="L34" s="55"/>
      <c r="R34" s="295" t="s">
        <v>174</v>
      </c>
      <c r="S34" s="296"/>
      <c r="T34" s="297"/>
      <c r="DX34" s="41"/>
      <c r="DY34" s="41"/>
      <c r="DZ34" s="41"/>
    </row>
    <row r="35" spans="1:130" ht="12" customHeight="1">
      <c r="B35" s="312"/>
      <c r="C35" s="309"/>
      <c r="D35" s="135"/>
      <c r="E35" s="139" t="s">
        <v>80</v>
      </c>
      <c r="F35" s="140"/>
      <c r="G35" s="169"/>
      <c r="H35" s="160" t="s">
        <v>80</v>
      </c>
      <c r="I35" s="173"/>
      <c r="J35" s="51"/>
      <c r="K35" s="52"/>
      <c r="L35" s="53"/>
      <c r="R35" s="272"/>
      <c r="S35" s="257" t="s">
        <v>191</v>
      </c>
      <c r="T35" s="261"/>
      <c r="DX35" s="41"/>
      <c r="DY35" s="41"/>
      <c r="DZ35" s="41"/>
    </row>
    <row r="36" spans="1:130" ht="12" customHeight="1" thickBot="1">
      <c r="B36" s="310" t="s">
        <v>92</v>
      </c>
      <c r="C36" s="311" t="s">
        <v>93</v>
      </c>
      <c r="D36" s="133" t="str">
        <f>F34</f>
        <v>Freedom</v>
      </c>
      <c r="E36" s="133" t="s">
        <v>78</v>
      </c>
      <c r="F36" s="134" t="str">
        <f>D32</f>
        <v>XINGFU OB</v>
      </c>
      <c r="G36" s="157" t="str">
        <f>I32</f>
        <v>Falcon</v>
      </c>
      <c r="H36" s="157" t="s">
        <v>78</v>
      </c>
      <c r="I36" s="168" t="str">
        <f>G34</f>
        <v>Alcoholism</v>
      </c>
      <c r="J36" s="48"/>
      <c r="K36" s="49"/>
      <c r="L36" s="56"/>
      <c r="R36" s="262"/>
      <c r="S36" s="259" t="str">
        <f>T17</f>
        <v>Lotus</v>
      </c>
      <c r="T36" s="263"/>
      <c r="DX36" s="41"/>
      <c r="DY36" s="41"/>
      <c r="DZ36" s="41"/>
    </row>
    <row r="37" spans="1:130" ht="12" customHeight="1" thickBot="1">
      <c r="B37" s="313"/>
      <c r="C37" s="314"/>
      <c r="D37" s="141"/>
      <c r="E37" s="142" t="s">
        <v>80</v>
      </c>
      <c r="F37" s="143"/>
      <c r="G37" s="174"/>
      <c r="H37" s="175" t="s">
        <v>80</v>
      </c>
      <c r="I37" s="176"/>
      <c r="J37" s="57"/>
      <c r="K37" s="58"/>
      <c r="L37" s="59"/>
      <c r="DX37" s="41"/>
      <c r="DY37" s="41"/>
      <c r="DZ37" s="41"/>
    </row>
    <row r="38" spans="1:130" ht="12" customHeight="1" thickTop="1"/>
    <row r="39" spans="1:130" s="67" customFormat="1" ht="28" customHeight="1" thickBot="1">
      <c r="A39" s="65"/>
      <c r="B39" s="301" t="s">
        <v>97</v>
      </c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</row>
    <row r="40" spans="1:130" s="67" customFormat="1" ht="18" customHeight="1" thickTop="1" thickBot="1">
      <c r="A40" s="65"/>
      <c r="B40" s="43" t="s">
        <v>71</v>
      </c>
      <c r="C40" s="44" t="s">
        <v>72</v>
      </c>
      <c r="D40" s="302" t="s">
        <v>73</v>
      </c>
      <c r="E40" s="303"/>
      <c r="F40" s="304"/>
      <c r="G40" s="302" t="s">
        <v>74</v>
      </c>
      <c r="H40" s="303"/>
      <c r="I40" s="304"/>
      <c r="J40" s="302" t="s">
        <v>75</v>
      </c>
      <c r="K40" s="303"/>
      <c r="L40" s="305"/>
      <c r="M40" s="66"/>
      <c r="N40" s="68"/>
      <c r="O40" s="66"/>
      <c r="P40" s="66"/>
      <c r="Q40" s="300"/>
      <c r="R40" s="300"/>
      <c r="S40" s="300"/>
      <c r="T40" s="300"/>
      <c r="U40" s="30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</row>
    <row r="41" spans="1:130" ht="12" customHeight="1">
      <c r="B41" s="306">
        <v>1</v>
      </c>
      <c r="C41" s="308" t="s">
        <v>76</v>
      </c>
      <c r="D41" s="177" t="str">
        <f>籤號表!M23</f>
        <v>Kiwi奇果</v>
      </c>
      <c r="E41" s="157" t="s">
        <v>77</v>
      </c>
      <c r="F41" s="178" t="str">
        <f>籤號表!M24</f>
        <v>Alcoholism</v>
      </c>
      <c r="G41" s="108" t="str">
        <f>籤號表!D27</f>
        <v>搖滾鯉魚</v>
      </c>
      <c r="H41" s="108" t="s">
        <v>77</v>
      </c>
      <c r="I41" s="112" t="str">
        <f>籤號表!D26</f>
        <v>詠意企業</v>
      </c>
      <c r="J41" s="144" t="str">
        <f>籤號表!J27</f>
        <v>ARES</v>
      </c>
      <c r="K41" s="133" t="s">
        <v>78</v>
      </c>
      <c r="L41" s="145" t="str">
        <f>籤號表!J26</f>
        <v>Freedom</v>
      </c>
      <c r="N41" s="64"/>
      <c r="R41" s="64" t="s">
        <v>153</v>
      </c>
      <c r="S41" s="64" t="s">
        <v>154</v>
      </c>
      <c r="T41" s="64"/>
      <c r="U41" s="64"/>
      <c r="DS41" s="41"/>
      <c r="DT41" s="41"/>
      <c r="DU41" s="41"/>
      <c r="DV41" s="41"/>
      <c r="DW41" s="41"/>
      <c r="DX41" s="41"/>
      <c r="DY41" s="41"/>
      <c r="DZ41" s="41"/>
    </row>
    <row r="42" spans="1:130" ht="12" customHeight="1">
      <c r="B42" s="307"/>
      <c r="C42" s="309"/>
      <c r="D42" s="160"/>
      <c r="E42" s="160" t="s">
        <v>79</v>
      </c>
      <c r="F42" s="173"/>
      <c r="G42" s="113"/>
      <c r="H42" s="113" t="s">
        <v>79</v>
      </c>
      <c r="I42" s="114"/>
      <c r="J42" s="146"/>
      <c r="K42" s="139" t="s">
        <v>80</v>
      </c>
      <c r="L42" s="147"/>
      <c r="N42" s="64"/>
      <c r="Q42" s="64" t="s">
        <v>157</v>
      </c>
      <c r="R42" s="252" t="s">
        <v>38</v>
      </c>
      <c r="S42" s="252" t="s">
        <v>40</v>
      </c>
      <c r="T42" s="252"/>
      <c r="U42" s="252"/>
      <c r="DS42" s="41"/>
      <c r="DT42" s="41"/>
      <c r="DU42" s="41"/>
      <c r="DV42" s="41"/>
      <c r="DW42" s="41"/>
      <c r="DX42" s="41"/>
      <c r="DY42" s="41"/>
      <c r="DZ42" s="41"/>
    </row>
    <row r="43" spans="1:130" ht="12" customHeight="1">
      <c r="B43" s="310">
        <v>2</v>
      </c>
      <c r="C43" s="311" t="s">
        <v>81</v>
      </c>
      <c r="D43" s="157" t="str">
        <f>籤號表!M25</f>
        <v>Lohas Master</v>
      </c>
      <c r="E43" s="157" t="s">
        <v>77</v>
      </c>
      <c r="F43" s="168" t="str">
        <f>D41</f>
        <v>Kiwi奇果</v>
      </c>
      <c r="G43" s="119" t="str">
        <f>I41</f>
        <v>詠意企業</v>
      </c>
      <c r="H43" s="108" t="s">
        <v>77</v>
      </c>
      <c r="I43" s="112" t="str">
        <f>籤號表!D21</f>
        <v>謝師傅熱炒</v>
      </c>
      <c r="J43" s="148" t="str">
        <f>L41</f>
        <v>Freedom</v>
      </c>
      <c r="K43" s="133" t="s">
        <v>78</v>
      </c>
      <c r="L43" s="149" t="str">
        <f>籤號表!J21</f>
        <v>北方鷹</v>
      </c>
      <c r="Q43" s="64" t="s">
        <v>159</v>
      </c>
      <c r="R43" s="252" t="s">
        <v>160</v>
      </c>
      <c r="S43" s="252"/>
      <c r="T43" s="63"/>
      <c r="U43" s="252"/>
      <c r="DS43" s="41"/>
      <c r="DT43" s="41"/>
      <c r="DU43" s="41"/>
      <c r="DV43" s="41"/>
      <c r="DW43" s="41"/>
      <c r="DX43" s="41"/>
      <c r="DY43" s="41"/>
      <c r="DZ43" s="41"/>
    </row>
    <row r="44" spans="1:130" ht="12" customHeight="1">
      <c r="B44" s="307"/>
      <c r="C44" s="309"/>
      <c r="D44" s="160"/>
      <c r="E44" s="160" t="s">
        <v>79</v>
      </c>
      <c r="F44" s="173"/>
      <c r="G44" s="115"/>
      <c r="H44" s="110" t="s">
        <v>79</v>
      </c>
      <c r="I44" s="111"/>
      <c r="J44" s="148"/>
      <c r="K44" s="139" t="s">
        <v>80</v>
      </c>
      <c r="L44" s="147"/>
      <c r="Q44" s="64" t="s">
        <v>164</v>
      </c>
      <c r="R44" s="252" t="s">
        <v>165</v>
      </c>
      <c r="S44" s="252"/>
      <c r="T44" s="252"/>
      <c r="U44" s="252"/>
      <c r="DS44" s="41"/>
      <c r="DT44" s="41"/>
      <c r="DU44" s="41"/>
      <c r="DV44" s="41"/>
      <c r="DW44" s="41"/>
      <c r="DX44" s="41"/>
      <c r="DY44" s="41"/>
      <c r="DZ44" s="41"/>
    </row>
    <row r="45" spans="1:130" ht="12" customHeight="1" thickBot="1">
      <c r="B45" s="310" t="s">
        <v>82</v>
      </c>
      <c r="C45" s="311" t="s">
        <v>83</v>
      </c>
      <c r="D45" s="169" t="str">
        <f>F41</f>
        <v>Alcoholism</v>
      </c>
      <c r="E45" s="157" t="s">
        <v>77</v>
      </c>
      <c r="F45" s="170" t="str">
        <f>籤號表!M26</f>
        <v>Lotus</v>
      </c>
      <c r="G45" s="113" t="str">
        <f>籤號表!D25</f>
        <v>生生不息</v>
      </c>
      <c r="H45" s="108" t="s">
        <v>77</v>
      </c>
      <c r="I45" s="114" t="str">
        <f>G41</f>
        <v>搖滾鯉魚</v>
      </c>
      <c r="J45" s="144" t="str">
        <f>籤號表!J25</f>
        <v>XINGFU OB</v>
      </c>
      <c r="K45" s="133" t="s">
        <v>78</v>
      </c>
      <c r="L45" s="150" t="str">
        <f>J41</f>
        <v>ARES</v>
      </c>
      <c r="R45" s="299" t="s">
        <v>176</v>
      </c>
      <c r="S45" s="299"/>
      <c r="T45" s="299"/>
      <c r="DS45" s="41"/>
      <c r="DT45" s="41"/>
      <c r="DU45" s="41"/>
      <c r="DV45" s="41"/>
      <c r="DW45" s="41"/>
      <c r="DX45" s="41"/>
      <c r="DY45" s="41"/>
      <c r="DZ45" s="41"/>
    </row>
    <row r="46" spans="1:130" ht="12" customHeight="1">
      <c r="B46" s="307"/>
      <c r="C46" s="309"/>
      <c r="D46" s="169"/>
      <c r="E46" s="160" t="s">
        <v>79</v>
      </c>
      <c r="F46" s="170"/>
      <c r="G46" s="113"/>
      <c r="H46" s="110" t="s">
        <v>79</v>
      </c>
      <c r="I46" s="114"/>
      <c r="J46" s="146"/>
      <c r="K46" s="139" t="s">
        <v>80</v>
      </c>
      <c r="L46" s="147"/>
      <c r="R46" s="253" t="s">
        <v>169</v>
      </c>
      <c r="S46" s="254" t="s">
        <v>170</v>
      </c>
      <c r="T46" s="255" t="s">
        <v>171</v>
      </c>
      <c r="DS46" s="41"/>
      <c r="DT46" s="41"/>
      <c r="DU46" s="41"/>
      <c r="DV46" s="41"/>
      <c r="DW46" s="41"/>
      <c r="DX46" s="41"/>
      <c r="DY46" s="41"/>
      <c r="DZ46" s="41"/>
    </row>
    <row r="47" spans="1:130" ht="12" customHeight="1">
      <c r="B47" s="310" t="s">
        <v>84</v>
      </c>
      <c r="C47" s="311" t="s">
        <v>85</v>
      </c>
      <c r="D47" s="157" t="str">
        <f>F45</f>
        <v>Lotus</v>
      </c>
      <c r="E47" s="157" t="s">
        <v>77</v>
      </c>
      <c r="F47" s="168" t="str">
        <f>D43</f>
        <v>Lohas Master</v>
      </c>
      <c r="G47" s="108" t="str">
        <f>I43</f>
        <v>謝師傅熱炒</v>
      </c>
      <c r="H47" s="108" t="s">
        <v>77</v>
      </c>
      <c r="I47" s="112" t="str">
        <f>籤號表!D28</f>
        <v>Revolution</v>
      </c>
      <c r="J47" s="148" t="str">
        <f>L43</f>
        <v>北方鷹</v>
      </c>
      <c r="K47" s="133" t="s">
        <v>78</v>
      </c>
      <c r="L47" s="149" t="str">
        <f>籤號表!J28</f>
        <v>JCB</v>
      </c>
      <c r="R47" s="295" t="s">
        <v>175</v>
      </c>
      <c r="S47" s="296"/>
      <c r="T47" s="297"/>
      <c r="V47" s="63"/>
      <c r="DS47" s="41"/>
      <c r="DT47" s="41"/>
      <c r="DU47" s="41"/>
      <c r="DV47" s="41"/>
      <c r="DW47" s="41"/>
      <c r="DX47" s="41"/>
      <c r="DY47" s="41"/>
      <c r="DZ47" s="41"/>
    </row>
    <row r="48" spans="1:130" ht="12" customHeight="1">
      <c r="B48" s="307"/>
      <c r="C48" s="309"/>
      <c r="D48" s="172"/>
      <c r="E48" s="160" t="s">
        <v>79</v>
      </c>
      <c r="F48" s="173"/>
      <c r="G48" s="115"/>
      <c r="H48" s="110" t="s">
        <v>79</v>
      </c>
      <c r="I48" s="111"/>
      <c r="J48" s="148"/>
      <c r="K48" s="139" t="s">
        <v>80</v>
      </c>
      <c r="L48" s="149"/>
      <c r="R48" s="256" t="str">
        <f>R44</f>
        <v>Taipei Kings</v>
      </c>
      <c r="S48" s="257" t="str">
        <f>S42</f>
        <v>ChengGong</v>
      </c>
      <c r="T48" s="261"/>
      <c r="V48" s="63"/>
      <c r="DS48" s="41"/>
      <c r="DT48" s="41"/>
      <c r="DU48" s="41"/>
      <c r="DV48" s="41"/>
      <c r="DW48" s="41"/>
      <c r="DX48" s="41"/>
      <c r="DY48" s="41"/>
      <c r="DZ48" s="41"/>
    </row>
    <row r="49" spans="1:130" ht="12" customHeight="1">
      <c r="B49" s="310" t="s">
        <v>86</v>
      </c>
      <c r="C49" s="311" t="s">
        <v>87</v>
      </c>
      <c r="D49" s="169" t="str">
        <f>籤號表!M20</f>
        <v>YoungGuns</v>
      </c>
      <c r="E49" s="157" t="s">
        <v>77</v>
      </c>
      <c r="F49" s="170" t="str">
        <f>籤號表!M22</f>
        <v>FD</v>
      </c>
      <c r="G49" s="131" t="str">
        <f>籤號表!D24</f>
        <v xml:space="preserve">WHIRLWIND </v>
      </c>
      <c r="H49" s="108" t="s">
        <v>78</v>
      </c>
      <c r="I49" s="114" t="str">
        <f>G45</f>
        <v>生生不息</v>
      </c>
      <c r="J49" s="144" t="str">
        <f>籤號表!J24</f>
        <v>ASKEY</v>
      </c>
      <c r="K49" s="133" t="s">
        <v>78</v>
      </c>
      <c r="L49" s="150" t="str">
        <f>J45</f>
        <v>XINGFU OB</v>
      </c>
      <c r="R49" s="256"/>
      <c r="S49" s="257" t="str">
        <f>R42</f>
        <v>RANGERS</v>
      </c>
      <c r="T49" s="261"/>
      <c r="V49" s="63"/>
      <c r="DS49" s="41"/>
      <c r="DT49" s="41"/>
      <c r="DU49" s="41"/>
      <c r="DV49" s="41"/>
      <c r="DW49" s="41"/>
      <c r="DX49" s="41"/>
      <c r="DY49" s="41"/>
      <c r="DZ49" s="41"/>
    </row>
    <row r="50" spans="1:130" ht="12" customHeight="1">
      <c r="B50" s="307"/>
      <c r="C50" s="309"/>
      <c r="D50" s="160"/>
      <c r="E50" s="160" t="s">
        <v>79</v>
      </c>
      <c r="F50" s="173"/>
      <c r="G50" s="110"/>
      <c r="H50" s="110" t="s">
        <v>80</v>
      </c>
      <c r="I50" s="111"/>
      <c r="J50" s="148"/>
      <c r="K50" s="139" t="s">
        <v>80</v>
      </c>
      <c r="L50" s="149"/>
      <c r="R50" s="256"/>
      <c r="S50" s="257" t="str">
        <f>R43</f>
        <v>謝師傅熱炒</v>
      </c>
      <c r="T50" s="261"/>
      <c r="V50" s="63"/>
      <c r="DS50" s="41"/>
      <c r="DT50" s="41"/>
      <c r="DU50" s="41"/>
      <c r="DV50" s="41"/>
      <c r="DW50" s="41"/>
      <c r="DX50" s="41"/>
      <c r="DY50" s="41"/>
      <c r="DZ50" s="41"/>
    </row>
    <row r="51" spans="1:130" ht="12" customHeight="1">
      <c r="B51" s="310" t="s">
        <v>88</v>
      </c>
      <c r="C51" s="311" t="s">
        <v>89</v>
      </c>
      <c r="D51" s="169" t="str">
        <f>籤號表!M19</f>
        <v>Polaris</v>
      </c>
      <c r="E51" s="157" t="s">
        <v>77</v>
      </c>
      <c r="F51" s="170" t="str">
        <f>D49</f>
        <v>YoungGuns</v>
      </c>
      <c r="G51" s="113" t="str">
        <f>I47</f>
        <v>Revolution</v>
      </c>
      <c r="H51" s="108" t="s">
        <v>78</v>
      </c>
      <c r="I51" s="114" t="str">
        <f>籤號表!D20</f>
        <v>RANGERS</v>
      </c>
      <c r="J51" s="144" t="str">
        <f>L47</f>
        <v>JCB</v>
      </c>
      <c r="K51" s="133" t="s">
        <v>78</v>
      </c>
      <c r="L51" s="150" t="str">
        <f>籤號表!J20</f>
        <v>GIGABYTE</v>
      </c>
      <c r="R51" s="256"/>
      <c r="S51" s="271"/>
      <c r="T51" s="261"/>
      <c r="V51" s="63"/>
      <c r="DX51" s="41"/>
      <c r="DY51" s="41"/>
      <c r="DZ51" s="41"/>
    </row>
    <row r="52" spans="1:130" ht="12" customHeight="1">
      <c r="B52" s="312"/>
      <c r="C52" s="309"/>
      <c r="D52" s="169"/>
      <c r="E52" s="160" t="s">
        <v>79</v>
      </c>
      <c r="F52" s="170"/>
      <c r="G52" s="113"/>
      <c r="H52" s="110" t="s">
        <v>80</v>
      </c>
      <c r="I52" s="114"/>
      <c r="J52" s="146"/>
      <c r="K52" s="139" t="s">
        <v>80</v>
      </c>
      <c r="L52" s="147"/>
      <c r="R52" s="295" t="s">
        <v>174</v>
      </c>
      <c r="S52" s="296"/>
      <c r="T52" s="297"/>
      <c r="V52" s="63"/>
      <c r="DX52" s="41"/>
      <c r="DY52" s="41"/>
      <c r="DZ52" s="41"/>
    </row>
    <row r="53" spans="1:130" ht="12" customHeight="1">
      <c r="B53" s="310" t="s">
        <v>90</v>
      </c>
      <c r="C53" s="311" t="s">
        <v>91</v>
      </c>
      <c r="D53" s="157" t="str">
        <f>F49</f>
        <v>FD</v>
      </c>
      <c r="E53" s="157" t="s">
        <v>77</v>
      </c>
      <c r="F53" s="168" t="str">
        <f>籤號表!M21</f>
        <v>Falcon</v>
      </c>
      <c r="G53" s="108" t="str">
        <f>籤號表!D29</f>
        <v>ChengGong</v>
      </c>
      <c r="H53" s="108" t="s">
        <v>78</v>
      </c>
      <c r="I53" s="130" t="str">
        <f>G49</f>
        <v xml:space="preserve">WHIRLWIND </v>
      </c>
      <c r="J53" s="148" t="str">
        <f>籤號表!J29</f>
        <v>RELAX</v>
      </c>
      <c r="K53" s="133" t="s">
        <v>78</v>
      </c>
      <c r="L53" s="149" t="str">
        <f>J49</f>
        <v>ASKEY</v>
      </c>
      <c r="R53" s="256" t="str">
        <f>T16</f>
        <v>YoungGuns</v>
      </c>
      <c r="S53" s="257" t="str">
        <f>R16</f>
        <v>生生不息</v>
      </c>
      <c r="T53" s="258" t="str">
        <f>S16</f>
        <v>JCB</v>
      </c>
      <c r="DX53" s="41"/>
      <c r="DY53" s="41"/>
      <c r="DZ53" s="41"/>
    </row>
    <row r="54" spans="1:130" ht="12" customHeight="1" thickBot="1">
      <c r="B54" s="312"/>
      <c r="C54" s="309"/>
      <c r="D54" s="169"/>
      <c r="E54" s="160" t="s">
        <v>79</v>
      </c>
      <c r="F54" s="173"/>
      <c r="G54" s="113"/>
      <c r="H54" s="110" t="s">
        <v>80</v>
      </c>
      <c r="I54" s="111"/>
      <c r="J54" s="146"/>
      <c r="K54" s="139" t="s">
        <v>80</v>
      </c>
      <c r="L54" s="147"/>
      <c r="R54" s="262"/>
      <c r="S54" s="259"/>
      <c r="T54" s="260" t="str">
        <f>S17</f>
        <v>RELAX</v>
      </c>
      <c r="DX54" s="41"/>
      <c r="DY54" s="41"/>
      <c r="DZ54" s="41"/>
    </row>
    <row r="55" spans="1:130" ht="12" customHeight="1">
      <c r="B55" s="310" t="s">
        <v>92</v>
      </c>
      <c r="C55" s="311" t="s">
        <v>93</v>
      </c>
      <c r="D55" s="157" t="str">
        <f>F53</f>
        <v>Falcon</v>
      </c>
      <c r="E55" s="157" t="s">
        <v>78</v>
      </c>
      <c r="F55" s="168" t="str">
        <f>D51</f>
        <v>Polaris</v>
      </c>
      <c r="G55" s="108" t="str">
        <f>I51</f>
        <v>RANGERS</v>
      </c>
      <c r="H55" s="108" t="s">
        <v>78</v>
      </c>
      <c r="I55" s="112" t="str">
        <f>G53</f>
        <v>ChengGong</v>
      </c>
      <c r="J55" s="144" t="str">
        <f>L51</f>
        <v>GIGABYTE</v>
      </c>
      <c r="K55" s="133" t="s">
        <v>78</v>
      </c>
      <c r="L55" s="150" t="str">
        <f>J53</f>
        <v>RELAX</v>
      </c>
      <c r="DX55" s="41"/>
      <c r="DY55" s="41"/>
      <c r="DZ55" s="41"/>
    </row>
    <row r="56" spans="1:130" ht="12" customHeight="1" thickBot="1">
      <c r="B56" s="313"/>
      <c r="C56" s="314"/>
      <c r="D56" s="174"/>
      <c r="E56" s="175" t="s">
        <v>80</v>
      </c>
      <c r="F56" s="176"/>
      <c r="G56" s="116"/>
      <c r="H56" s="117" t="s">
        <v>80</v>
      </c>
      <c r="I56" s="118"/>
      <c r="J56" s="151"/>
      <c r="K56" s="152" t="s">
        <v>80</v>
      </c>
      <c r="L56" s="153"/>
      <c r="R56" s="298"/>
      <c r="S56" s="298"/>
      <c r="T56" s="298"/>
      <c r="DX56" s="41"/>
      <c r="DY56" s="41"/>
      <c r="DZ56" s="41"/>
    </row>
    <row r="57" spans="1:130" ht="12" customHeight="1" thickTop="1">
      <c r="B57" s="60"/>
      <c r="C57" s="60"/>
      <c r="D57" s="61"/>
      <c r="E57" s="62"/>
      <c r="F57" s="61"/>
      <c r="G57" s="61"/>
      <c r="H57" s="61"/>
      <c r="I57" s="61"/>
      <c r="R57" s="63"/>
      <c r="S57" s="63"/>
      <c r="T57" s="63"/>
    </row>
    <row r="58" spans="1:130" s="67" customFormat="1" ht="28" customHeight="1" thickBot="1">
      <c r="A58" s="65"/>
      <c r="B58" s="301" t="s">
        <v>98</v>
      </c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66"/>
      <c r="N58" s="66"/>
      <c r="O58" s="66"/>
      <c r="P58" s="66"/>
      <c r="Q58" s="66"/>
      <c r="R58" s="273"/>
      <c r="S58" s="63"/>
      <c r="T58" s="273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</row>
    <row r="59" spans="1:130" s="67" customFormat="1" ht="18" customHeight="1" thickTop="1" thickBot="1">
      <c r="A59" s="65"/>
      <c r="B59" s="43" t="s">
        <v>71</v>
      </c>
      <c r="C59" s="44" t="s">
        <v>72</v>
      </c>
      <c r="D59" s="302" t="s">
        <v>73</v>
      </c>
      <c r="E59" s="303"/>
      <c r="F59" s="304"/>
      <c r="G59" s="302" t="s">
        <v>74</v>
      </c>
      <c r="H59" s="303"/>
      <c r="I59" s="304"/>
      <c r="J59" s="302" t="s">
        <v>75</v>
      </c>
      <c r="K59" s="303"/>
      <c r="L59" s="305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</row>
    <row r="60" spans="1:130" ht="12" customHeight="1">
      <c r="B60" s="306">
        <v>1</v>
      </c>
      <c r="C60" s="308" t="s">
        <v>76</v>
      </c>
      <c r="D60" s="107" t="str">
        <f>籤號表!D19</f>
        <v>21bros</v>
      </c>
      <c r="E60" s="108" t="s">
        <v>77</v>
      </c>
      <c r="F60" s="109" t="str">
        <f>籤號表!D22</f>
        <v>Village Bears</v>
      </c>
      <c r="G60" s="133" t="str">
        <f>籤號表!J19</f>
        <v>Windstorm</v>
      </c>
      <c r="H60" s="133" t="s">
        <v>77</v>
      </c>
      <c r="I60" s="134" t="str">
        <f>籤號表!J22</f>
        <v>DT</v>
      </c>
      <c r="J60" s="48"/>
      <c r="K60" s="49"/>
      <c r="L60" s="50"/>
      <c r="R60" s="64" t="s">
        <v>155</v>
      </c>
      <c r="S60" s="64"/>
      <c r="U60" s="64"/>
      <c r="DS60" s="41"/>
      <c r="DT60" s="41"/>
      <c r="DU60" s="41"/>
      <c r="DV60" s="41"/>
      <c r="DW60" s="41"/>
      <c r="DX60" s="41"/>
      <c r="DY60" s="41"/>
      <c r="DZ60" s="41"/>
    </row>
    <row r="61" spans="1:130" ht="12" customHeight="1">
      <c r="B61" s="307"/>
      <c r="C61" s="309"/>
      <c r="D61" s="110"/>
      <c r="E61" s="110" t="s">
        <v>79</v>
      </c>
      <c r="F61" s="111"/>
      <c r="G61" s="135"/>
      <c r="H61" s="135" t="s">
        <v>79</v>
      </c>
      <c r="I61" s="136"/>
      <c r="J61" s="51"/>
      <c r="K61" s="52"/>
      <c r="L61" s="53"/>
      <c r="Q61" s="64" t="s">
        <v>157</v>
      </c>
      <c r="R61" s="252"/>
      <c r="S61" s="252"/>
      <c r="U61" s="252"/>
      <c r="DS61" s="41"/>
      <c r="DT61" s="41"/>
      <c r="DU61" s="41"/>
      <c r="DV61" s="41"/>
      <c r="DW61" s="41"/>
      <c r="DX61" s="41"/>
      <c r="DY61" s="41"/>
      <c r="DZ61" s="41"/>
    </row>
    <row r="62" spans="1:130" ht="12" customHeight="1">
      <c r="B62" s="310">
        <v>2</v>
      </c>
      <c r="C62" s="311" t="s">
        <v>81</v>
      </c>
      <c r="D62" s="108" t="str">
        <f>籤號表!D23</f>
        <v>Taishun</v>
      </c>
      <c r="E62" s="108" t="s">
        <v>77</v>
      </c>
      <c r="F62" s="112" t="str">
        <f>D60</f>
        <v>21bros</v>
      </c>
      <c r="G62" s="137" t="str">
        <f>籤號表!J23</f>
        <v>北醫</v>
      </c>
      <c r="H62" s="133" t="s">
        <v>77</v>
      </c>
      <c r="I62" s="134" t="str">
        <f>G60</f>
        <v>Windstorm</v>
      </c>
      <c r="J62" s="54"/>
      <c r="K62" s="49"/>
      <c r="L62" s="55"/>
      <c r="Q62" s="64" t="s">
        <v>159</v>
      </c>
      <c r="R62" s="252" t="s">
        <v>162</v>
      </c>
      <c r="S62" s="252"/>
      <c r="U62" s="252"/>
      <c r="DS62" s="41"/>
      <c r="DT62" s="41"/>
      <c r="DU62" s="41"/>
      <c r="DV62" s="41"/>
      <c r="DW62" s="41"/>
      <c r="DX62" s="41"/>
      <c r="DY62" s="41"/>
      <c r="DZ62" s="41"/>
    </row>
    <row r="63" spans="1:130" ht="12" customHeight="1">
      <c r="B63" s="307"/>
      <c r="C63" s="309"/>
      <c r="D63" s="110"/>
      <c r="E63" s="110" t="s">
        <v>79</v>
      </c>
      <c r="F63" s="111"/>
      <c r="G63" s="138"/>
      <c r="H63" s="139" t="s">
        <v>79</v>
      </c>
      <c r="I63" s="140"/>
      <c r="J63" s="54"/>
      <c r="K63" s="52"/>
      <c r="L63" s="53"/>
      <c r="Q63" s="64" t="s">
        <v>164</v>
      </c>
      <c r="R63" s="252"/>
      <c r="S63" s="252"/>
      <c r="T63" s="252"/>
      <c r="U63" s="252"/>
      <c r="DS63" s="41"/>
      <c r="DT63" s="41"/>
      <c r="DU63" s="41"/>
      <c r="DV63" s="41"/>
      <c r="DW63" s="41"/>
      <c r="DX63" s="41"/>
      <c r="DY63" s="41"/>
      <c r="DZ63" s="41"/>
    </row>
    <row r="64" spans="1:130" ht="12" customHeight="1" thickBot="1">
      <c r="B64" s="310" t="s">
        <v>82</v>
      </c>
      <c r="C64" s="311" t="s">
        <v>83</v>
      </c>
      <c r="D64" s="113" t="str">
        <f>F60</f>
        <v>Village Bears</v>
      </c>
      <c r="E64" s="108" t="s">
        <v>77</v>
      </c>
      <c r="F64" s="114" t="str">
        <f>D62</f>
        <v>Taishun</v>
      </c>
      <c r="G64" s="135" t="str">
        <f>I60</f>
        <v>DT</v>
      </c>
      <c r="H64" s="133" t="s">
        <v>77</v>
      </c>
      <c r="I64" s="136" t="str">
        <f>G62</f>
        <v>北醫</v>
      </c>
      <c r="J64" s="315" t="s">
        <v>105</v>
      </c>
      <c r="K64" s="316"/>
      <c r="L64" s="317"/>
      <c r="R64" s="299" t="s">
        <v>193</v>
      </c>
      <c r="S64" s="299"/>
      <c r="T64" s="299"/>
      <c r="DS64" s="41"/>
      <c r="DT64" s="41"/>
      <c r="DU64" s="41"/>
      <c r="DV64" s="41"/>
      <c r="DW64" s="41"/>
      <c r="DX64" s="41"/>
      <c r="DY64" s="41"/>
      <c r="DZ64" s="41"/>
    </row>
    <row r="65" spans="1:130" ht="12" customHeight="1">
      <c r="B65" s="307"/>
      <c r="C65" s="309"/>
      <c r="D65" s="113"/>
      <c r="E65" s="110" t="s">
        <v>79</v>
      </c>
      <c r="F65" s="114"/>
      <c r="G65" s="135"/>
      <c r="H65" s="139" t="s">
        <v>79</v>
      </c>
      <c r="I65" s="136"/>
      <c r="J65" s="318"/>
      <c r="K65" s="319"/>
      <c r="L65" s="320"/>
      <c r="R65" s="253" t="s">
        <v>169</v>
      </c>
      <c r="S65" s="254" t="s">
        <v>170</v>
      </c>
      <c r="T65" s="255" t="s">
        <v>171</v>
      </c>
      <c r="DS65" s="41"/>
      <c r="DT65" s="41"/>
      <c r="DU65" s="41"/>
      <c r="DV65" s="41"/>
      <c r="DW65" s="41"/>
      <c r="DX65" s="41"/>
      <c r="DY65" s="41"/>
      <c r="DZ65" s="41"/>
    </row>
    <row r="66" spans="1:130" ht="12" customHeight="1">
      <c r="B66" s="310" t="s">
        <v>84</v>
      </c>
      <c r="C66" s="311" t="s">
        <v>85</v>
      </c>
      <c r="D66" s="108" t="str">
        <f>籤號表!D21</f>
        <v>謝師傅熱炒</v>
      </c>
      <c r="E66" s="108" t="s">
        <v>77</v>
      </c>
      <c r="F66" s="112" t="str">
        <f>籤號表!D20</f>
        <v>RANGERS</v>
      </c>
      <c r="G66" s="133" t="str">
        <f>籤號表!J21</f>
        <v>北方鷹</v>
      </c>
      <c r="H66" s="133" t="s">
        <v>77</v>
      </c>
      <c r="I66" s="134" t="str">
        <f>籤號表!J20</f>
        <v>GIGABYTE</v>
      </c>
      <c r="J66" s="315" t="s">
        <v>106</v>
      </c>
      <c r="K66" s="316"/>
      <c r="L66" s="317"/>
      <c r="R66" s="295" t="s">
        <v>175</v>
      </c>
      <c r="S66" s="296"/>
      <c r="T66" s="297"/>
      <c r="DS66" s="41"/>
      <c r="DT66" s="41"/>
      <c r="DU66" s="41"/>
      <c r="DV66" s="41"/>
      <c r="DW66" s="41"/>
      <c r="DX66" s="41"/>
      <c r="DY66" s="41"/>
      <c r="DZ66" s="41"/>
    </row>
    <row r="67" spans="1:130" ht="12" customHeight="1">
      <c r="B67" s="307"/>
      <c r="C67" s="309"/>
      <c r="D67" s="115"/>
      <c r="E67" s="110" t="s">
        <v>79</v>
      </c>
      <c r="F67" s="111"/>
      <c r="G67" s="138"/>
      <c r="H67" s="139" t="s">
        <v>79</v>
      </c>
      <c r="I67" s="140"/>
      <c r="J67" s="318"/>
      <c r="K67" s="319"/>
      <c r="L67" s="320"/>
      <c r="R67" s="256" t="str">
        <f>R62</f>
        <v>21bros</v>
      </c>
      <c r="S67" s="257"/>
      <c r="T67" s="261"/>
      <c r="DS67" s="41"/>
      <c r="DT67" s="41"/>
      <c r="DU67" s="41"/>
      <c r="DV67" s="41"/>
      <c r="DW67" s="41"/>
      <c r="DX67" s="41"/>
      <c r="DY67" s="41"/>
      <c r="DZ67" s="41"/>
    </row>
    <row r="68" spans="1:130" ht="12" customHeight="1">
      <c r="B68" s="310" t="s">
        <v>86</v>
      </c>
      <c r="C68" s="311" t="s">
        <v>87</v>
      </c>
      <c r="D68" s="113" t="str">
        <f>F66</f>
        <v>RANGERS</v>
      </c>
      <c r="E68" s="108" t="s">
        <v>77</v>
      </c>
      <c r="F68" s="132" t="str">
        <f>籤號表!D24</f>
        <v xml:space="preserve">WHIRLWIND </v>
      </c>
      <c r="G68" s="135" t="str">
        <f>I66</f>
        <v>GIGABYTE</v>
      </c>
      <c r="H68" s="133" t="s">
        <v>78</v>
      </c>
      <c r="I68" s="136" t="str">
        <f>籤號表!J24</f>
        <v>ASKEY</v>
      </c>
      <c r="J68" s="315" t="s">
        <v>107</v>
      </c>
      <c r="K68" s="316"/>
      <c r="L68" s="317"/>
      <c r="DS68" s="41"/>
      <c r="DT68" s="41"/>
      <c r="DU68" s="41"/>
      <c r="DV68" s="41"/>
      <c r="DW68" s="41"/>
      <c r="DX68" s="41"/>
      <c r="DY68" s="41"/>
      <c r="DZ68" s="41"/>
    </row>
    <row r="69" spans="1:130" ht="12" customHeight="1">
      <c r="B69" s="307"/>
      <c r="C69" s="309"/>
      <c r="D69" s="110"/>
      <c r="E69" s="110" t="s">
        <v>79</v>
      </c>
      <c r="F69" s="111"/>
      <c r="G69" s="139"/>
      <c r="H69" s="139" t="s">
        <v>80</v>
      </c>
      <c r="I69" s="140"/>
      <c r="J69" s="318"/>
      <c r="K69" s="319"/>
      <c r="L69" s="320"/>
      <c r="DS69" s="41"/>
      <c r="DT69" s="41"/>
      <c r="DU69" s="41"/>
      <c r="DV69" s="41"/>
      <c r="DW69" s="41"/>
      <c r="DX69" s="41"/>
      <c r="DY69" s="41"/>
      <c r="DZ69" s="41"/>
    </row>
    <row r="70" spans="1:130" ht="12" customHeight="1">
      <c r="B70" s="310" t="s">
        <v>88</v>
      </c>
      <c r="C70" s="311" t="s">
        <v>89</v>
      </c>
      <c r="D70" s="113" t="str">
        <f>籤號表!D27</f>
        <v>搖滾鯉魚</v>
      </c>
      <c r="E70" s="108" t="s">
        <v>77</v>
      </c>
      <c r="F70" s="114" t="str">
        <f>D66</f>
        <v>謝師傅熱炒</v>
      </c>
      <c r="G70" s="135" t="str">
        <f>籤號表!J27</f>
        <v>ARES</v>
      </c>
      <c r="H70" s="133" t="s">
        <v>78</v>
      </c>
      <c r="I70" s="136" t="str">
        <f>G66</f>
        <v>北方鷹</v>
      </c>
      <c r="J70" s="315" t="s">
        <v>108</v>
      </c>
      <c r="K70" s="316"/>
      <c r="L70" s="317"/>
      <c r="DX70" s="41"/>
      <c r="DY70" s="41"/>
      <c r="DZ70" s="41"/>
    </row>
    <row r="71" spans="1:130" ht="12" customHeight="1">
      <c r="B71" s="312"/>
      <c r="C71" s="309"/>
      <c r="D71" s="113"/>
      <c r="E71" s="110" t="s">
        <v>79</v>
      </c>
      <c r="F71" s="114"/>
      <c r="G71" s="135"/>
      <c r="H71" s="139" t="s">
        <v>80</v>
      </c>
      <c r="I71" s="136"/>
      <c r="J71" s="318"/>
      <c r="K71" s="319"/>
      <c r="L71" s="320"/>
      <c r="DX71" s="41"/>
      <c r="DY71" s="41"/>
      <c r="DZ71" s="41"/>
    </row>
    <row r="72" spans="1:130" ht="12" customHeight="1">
      <c r="B72" s="310" t="s">
        <v>90</v>
      </c>
      <c r="C72" s="311" t="s">
        <v>91</v>
      </c>
      <c r="D72" s="107" t="str">
        <f>F68</f>
        <v xml:space="preserve">WHIRLWIND </v>
      </c>
      <c r="E72" s="108" t="s">
        <v>77</v>
      </c>
      <c r="F72" s="112" t="str">
        <f>D70</f>
        <v>搖滾鯉魚</v>
      </c>
      <c r="G72" s="133" t="str">
        <f>I68</f>
        <v>ASKEY</v>
      </c>
      <c r="H72" s="133" t="s">
        <v>78</v>
      </c>
      <c r="I72" s="134" t="str">
        <f>G70</f>
        <v>ARES</v>
      </c>
      <c r="J72" s="54"/>
      <c r="K72" s="49"/>
      <c r="L72" s="55"/>
      <c r="DX72" s="41"/>
      <c r="DY72" s="41"/>
      <c r="DZ72" s="41"/>
    </row>
    <row r="73" spans="1:130" ht="12" customHeight="1">
      <c r="B73" s="312"/>
      <c r="C73" s="309"/>
      <c r="D73" s="113"/>
      <c r="E73" s="110" t="s">
        <v>79</v>
      </c>
      <c r="F73" s="111"/>
      <c r="G73" s="135"/>
      <c r="H73" s="139" t="s">
        <v>80</v>
      </c>
      <c r="I73" s="140"/>
      <c r="J73" s="51"/>
      <c r="K73" s="52"/>
      <c r="L73" s="53"/>
      <c r="DX73" s="41"/>
      <c r="DY73" s="41"/>
      <c r="DZ73" s="41"/>
    </row>
    <row r="74" spans="1:130" ht="12" customHeight="1">
      <c r="B74" s="310" t="s">
        <v>92</v>
      </c>
      <c r="C74" s="311" t="s">
        <v>93</v>
      </c>
      <c r="D74" s="49"/>
      <c r="E74" s="49" t="s">
        <v>78</v>
      </c>
      <c r="F74" s="77"/>
      <c r="G74" s="49"/>
      <c r="H74" s="49" t="s">
        <v>78</v>
      </c>
      <c r="I74" s="77"/>
      <c r="J74" s="48"/>
      <c r="K74" s="49"/>
      <c r="L74" s="56"/>
      <c r="DX74" s="41"/>
      <c r="DY74" s="41"/>
      <c r="DZ74" s="41"/>
    </row>
    <row r="75" spans="1:130" ht="12" customHeight="1" thickBot="1">
      <c r="B75" s="313"/>
      <c r="C75" s="314"/>
      <c r="D75" s="82"/>
      <c r="E75" s="83" t="s">
        <v>80</v>
      </c>
      <c r="F75" s="84"/>
      <c r="G75" s="82"/>
      <c r="H75" s="83" t="s">
        <v>80</v>
      </c>
      <c r="I75" s="84"/>
      <c r="J75" s="57"/>
      <c r="K75" s="58"/>
      <c r="L75" s="59"/>
      <c r="DX75" s="41"/>
      <c r="DY75" s="41"/>
      <c r="DZ75" s="41"/>
    </row>
    <row r="76" spans="1:130" ht="12" customHeight="1" thickTop="1"/>
    <row r="77" spans="1:130" s="67" customFormat="1" ht="28" customHeight="1" thickBot="1">
      <c r="A77" s="65"/>
      <c r="B77" s="301" t="s">
        <v>99</v>
      </c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</row>
    <row r="78" spans="1:130" s="67" customFormat="1" ht="18" customHeight="1" thickTop="1" thickBot="1">
      <c r="A78" s="65"/>
      <c r="B78" s="43" t="s">
        <v>71</v>
      </c>
      <c r="C78" s="44" t="s">
        <v>72</v>
      </c>
      <c r="D78" s="302" t="s">
        <v>73</v>
      </c>
      <c r="E78" s="303"/>
      <c r="F78" s="304"/>
      <c r="G78" s="302" t="s">
        <v>74</v>
      </c>
      <c r="H78" s="303"/>
      <c r="I78" s="304"/>
      <c r="J78" s="302" t="s">
        <v>75</v>
      </c>
      <c r="K78" s="303"/>
      <c r="L78" s="305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</row>
    <row r="79" spans="1:130" ht="12" customHeight="1">
      <c r="B79" s="306">
        <v>1</v>
      </c>
      <c r="C79" s="308" t="s">
        <v>76</v>
      </c>
      <c r="D79" s="157" t="str">
        <f>籤號表!M28</f>
        <v>島鳥切人</v>
      </c>
      <c r="E79" s="157" t="s">
        <v>77</v>
      </c>
      <c r="F79" s="178" t="str">
        <f>籤號表!M27</f>
        <v>植昆Seniores</v>
      </c>
      <c r="G79" s="108" t="str">
        <f>籤號表!D19</f>
        <v>21bros</v>
      </c>
      <c r="H79" s="108" t="s">
        <v>77</v>
      </c>
      <c r="I79" s="112" t="str">
        <f>籤號表!D28</f>
        <v>Revolution</v>
      </c>
      <c r="J79" s="48"/>
      <c r="K79" s="49"/>
      <c r="L79" s="50"/>
      <c r="DS79" s="41"/>
      <c r="DT79" s="41"/>
      <c r="DU79" s="41"/>
      <c r="DV79" s="41"/>
      <c r="DW79" s="41"/>
      <c r="DX79" s="41"/>
      <c r="DY79" s="41"/>
      <c r="DZ79" s="41"/>
    </row>
    <row r="80" spans="1:130" ht="12" customHeight="1">
      <c r="B80" s="307"/>
      <c r="C80" s="309"/>
      <c r="D80" s="160"/>
      <c r="E80" s="160" t="s">
        <v>79</v>
      </c>
      <c r="F80" s="173"/>
      <c r="G80" s="113"/>
      <c r="H80" s="113" t="s">
        <v>79</v>
      </c>
      <c r="I80" s="114"/>
      <c r="J80" s="51"/>
      <c r="K80" s="52"/>
      <c r="L80" s="53"/>
      <c r="DS80" s="41"/>
      <c r="DT80" s="41"/>
      <c r="DU80" s="41"/>
      <c r="DV80" s="41"/>
      <c r="DW80" s="41"/>
      <c r="DX80" s="41"/>
      <c r="DY80" s="41"/>
      <c r="DZ80" s="41"/>
    </row>
    <row r="81" spans="1:130" ht="12" customHeight="1">
      <c r="B81" s="310">
        <v>2</v>
      </c>
      <c r="C81" s="311" t="s">
        <v>81</v>
      </c>
      <c r="D81" s="157" t="str">
        <f>F79</f>
        <v>植昆Seniores</v>
      </c>
      <c r="E81" s="157" t="s">
        <v>77</v>
      </c>
      <c r="F81" s="168" t="str">
        <f>籤號表!M29</f>
        <v>Orca</v>
      </c>
      <c r="G81" s="119" t="str">
        <f>籤號表!D29</f>
        <v>ChengGong</v>
      </c>
      <c r="H81" s="108" t="s">
        <v>77</v>
      </c>
      <c r="I81" s="112" t="str">
        <f>G79</f>
        <v>21bros</v>
      </c>
      <c r="J81" s="54"/>
      <c r="K81" s="49"/>
      <c r="L81" s="55"/>
      <c r="DS81" s="41"/>
      <c r="DT81" s="41"/>
      <c r="DU81" s="41"/>
      <c r="DV81" s="41"/>
      <c r="DW81" s="41"/>
      <c r="DX81" s="41"/>
      <c r="DY81" s="41"/>
      <c r="DZ81" s="41"/>
    </row>
    <row r="82" spans="1:130" ht="12" customHeight="1">
      <c r="B82" s="307"/>
      <c r="C82" s="309"/>
      <c r="D82" s="160"/>
      <c r="E82" s="160" t="s">
        <v>79</v>
      </c>
      <c r="F82" s="173"/>
      <c r="G82" s="115"/>
      <c r="H82" s="110" t="s">
        <v>79</v>
      </c>
      <c r="I82" s="111"/>
      <c r="J82" s="54"/>
      <c r="K82" s="52"/>
      <c r="L82" s="53"/>
      <c r="DS82" s="41"/>
      <c r="DT82" s="41"/>
      <c r="DU82" s="41"/>
      <c r="DV82" s="41"/>
      <c r="DW82" s="41"/>
      <c r="DX82" s="41"/>
      <c r="DY82" s="41"/>
      <c r="DZ82" s="41"/>
    </row>
    <row r="83" spans="1:130" ht="12" customHeight="1">
      <c r="B83" s="310" t="s">
        <v>82</v>
      </c>
      <c r="C83" s="311" t="s">
        <v>83</v>
      </c>
      <c r="D83" s="169" t="str">
        <f>籤號表!M23</f>
        <v>Kiwi奇果</v>
      </c>
      <c r="E83" s="157" t="s">
        <v>77</v>
      </c>
      <c r="F83" s="170" t="str">
        <f>D79</f>
        <v>島鳥切人</v>
      </c>
      <c r="G83" s="113" t="str">
        <f>I79</f>
        <v>Revolution</v>
      </c>
      <c r="H83" s="108" t="s">
        <v>77</v>
      </c>
      <c r="I83" s="114" t="str">
        <f>籤號表!D25</f>
        <v>生生不息</v>
      </c>
      <c r="J83" s="315" t="s">
        <v>105</v>
      </c>
      <c r="K83" s="316"/>
      <c r="L83" s="317"/>
      <c r="DS83" s="41"/>
      <c r="DT83" s="41"/>
      <c r="DU83" s="41"/>
      <c r="DV83" s="41"/>
      <c r="DW83" s="41"/>
      <c r="DX83" s="41"/>
      <c r="DY83" s="41"/>
      <c r="DZ83" s="41"/>
    </row>
    <row r="84" spans="1:130" ht="12" customHeight="1">
      <c r="B84" s="307"/>
      <c r="C84" s="309"/>
      <c r="D84" s="169"/>
      <c r="E84" s="160" t="s">
        <v>79</v>
      </c>
      <c r="F84" s="170"/>
      <c r="G84" s="113"/>
      <c r="H84" s="110" t="s">
        <v>79</v>
      </c>
      <c r="I84" s="114"/>
      <c r="J84" s="318"/>
      <c r="K84" s="319"/>
      <c r="L84" s="320"/>
      <c r="DS84" s="41"/>
      <c r="DT84" s="41"/>
      <c r="DU84" s="41"/>
      <c r="DV84" s="41"/>
      <c r="DW84" s="41"/>
      <c r="DX84" s="41"/>
      <c r="DY84" s="41"/>
      <c r="DZ84" s="41"/>
    </row>
    <row r="85" spans="1:130" ht="12" customHeight="1">
      <c r="B85" s="310" t="s">
        <v>84</v>
      </c>
      <c r="C85" s="311" t="s">
        <v>85</v>
      </c>
      <c r="D85" s="157" t="str">
        <f>F81</f>
        <v>Orca</v>
      </c>
      <c r="E85" s="157" t="s">
        <v>77</v>
      </c>
      <c r="F85" s="168" t="str">
        <f>D83</f>
        <v>Kiwi奇果</v>
      </c>
      <c r="G85" s="108" t="str">
        <f>I83</f>
        <v>生生不息</v>
      </c>
      <c r="H85" s="108" t="s">
        <v>77</v>
      </c>
      <c r="I85" s="112" t="str">
        <f>G81</f>
        <v>ChengGong</v>
      </c>
      <c r="J85" s="315" t="s">
        <v>106</v>
      </c>
      <c r="K85" s="316"/>
      <c r="L85" s="317"/>
      <c r="DS85" s="41"/>
      <c r="DT85" s="41"/>
      <c r="DU85" s="41"/>
      <c r="DV85" s="41"/>
      <c r="DW85" s="41"/>
      <c r="DX85" s="41"/>
      <c r="DY85" s="41"/>
      <c r="DZ85" s="41"/>
    </row>
    <row r="86" spans="1:130" ht="12" customHeight="1">
      <c r="B86" s="307"/>
      <c r="C86" s="309"/>
      <c r="D86" s="172"/>
      <c r="E86" s="160" t="s">
        <v>79</v>
      </c>
      <c r="F86" s="173"/>
      <c r="G86" s="115"/>
      <c r="H86" s="110" t="s">
        <v>79</v>
      </c>
      <c r="I86" s="111"/>
      <c r="J86" s="318"/>
      <c r="K86" s="319"/>
      <c r="L86" s="320"/>
      <c r="DS86" s="41"/>
      <c r="DT86" s="41"/>
      <c r="DU86" s="41"/>
      <c r="DV86" s="41"/>
      <c r="DW86" s="41"/>
      <c r="DX86" s="41"/>
      <c r="DY86" s="41"/>
      <c r="DZ86" s="41"/>
    </row>
    <row r="87" spans="1:130" ht="12" customHeight="1">
      <c r="B87" s="310" t="s">
        <v>86</v>
      </c>
      <c r="C87" s="311" t="s">
        <v>87</v>
      </c>
      <c r="D87" s="169" t="str">
        <f>籤號表!M24</f>
        <v>Alcoholism</v>
      </c>
      <c r="E87" s="157" t="s">
        <v>77</v>
      </c>
      <c r="F87" s="170" t="str">
        <f>籤號表!M22</f>
        <v>FD</v>
      </c>
      <c r="G87" s="113" t="str">
        <f>籤號表!D20</f>
        <v>RANGERS</v>
      </c>
      <c r="H87" s="108" t="s">
        <v>78</v>
      </c>
      <c r="I87" s="114" t="str">
        <f>籤號表!D26</f>
        <v>詠意企業</v>
      </c>
      <c r="J87" s="315" t="s">
        <v>107</v>
      </c>
      <c r="K87" s="316"/>
      <c r="L87" s="317"/>
      <c r="DS87" s="41"/>
      <c r="DT87" s="41"/>
      <c r="DU87" s="41"/>
      <c r="DV87" s="41"/>
      <c r="DW87" s="41"/>
      <c r="DX87" s="41"/>
      <c r="DY87" s="41"/>
      <c r="DZ87" s="41"/>
    </row>
    <row r="88" spans="1:130" ht="12" customHeight="1">
      <c r="B88" s="307"/>
      <c r="C88" s="309"/>
      <c r="D88" s="160"/>
      <c r="E88" s="160" t="s">
        <v>79</v>
      </c>
      <c r="F88" s="173"/>
      <c r="G88" s="110"/>
      <c r="H88" s="110" t="s">
        <v>80</v>
      </c>
      <c r="I88" s="111"/>
      <c r="J88" s="318"/>
      <c r="K88" s="319"/>
      <c r="L88" s="320"/>
      <c r="DS88" s="41"/>
      <c r="DT88" s="41"/>
      <c r="DU88" s="41"/>
      <c r="DV88" s="41"/>
      <c r="DW88" s="41"/>
      <c r="DX88" s="41"/>
      <c r="DY88" s="41"/>
      <c r="DZ88" s="41"/>
    </row>
    <row r="89" spans="1:130" ht="12" customHeight="1">
      <c r="B89" s="310" t="s">
        <v>88</v>
      </c>
      <c r="C89" s="311" t="s">
        <v>89</v>
      </c>
      <c r="D89" s="169" t="str">
        <f>籤號表!M19</f>
        <v>Polaris</v>
      </c>
      <c r="E89" s="157" t="s">
        <v>77</v>
      </c>
      <c r="F89" s="170" t="str">
        <f>D87</f>
        <v>Alcoholism</v>
      </c>
      <c r="G89" s="113" t="str">
        <f>籤號表!D27</f>
        <v>搖滾鯉魚</v>
      </c>
      <c r="H89" s="108" t="s">
        <v>78</v>
      </c>
      <c r="I89" s="114" t="str">
        <f>G87</f>
        <v>RANGERS</v>
      </c>
      <c r="J89" s="315" t="s">
        <v>108</v>
      </c>
      <c r="K89" s="316"/>
      <c r="L89" s="317"/>
      <c r="DX89" s="41"/>
      <c r="DY89" s="41"/>
      <c r="DZ89" s="41"/>
    </row>
    <row r="90" spans="1:130" ht="12" customHeight="1">
      <c r="B90" s="312"/>
      <c r="C90" s="309"/>
      <c r="D90" s="169"/>
      <c r="E90" s="160" t="s">
        <v>79</v>
      </c>
      <c r="F90" s="170"/>
      <c r="G90" s="113"/>
      <c r="H90" s="110" t="s">
        <v>80</v>
      </c>
      <c r="I90" s="114"/>
      <c r="J90" s="318"/>
      <c r="K90" s="319"/>
      <c r="L90" s="320"/>
      <c r="DX90" s="41"/>
      <c r="DY90" s="41"/>
      <c r="DZ90" s="41"/>
    </row>
    <row r="91" spans="1:130" ht="12" customHeight="1">
      <c r="B91" s="310" t="s">
        <v>90</v>
      </c>
      <c r="C91" s="311" t="s">
        <v>91</v>
      </c>
      <c r="D91" s="157" t="str">
        <f>F87</f>
        <v>FD</v>
      </c>
      <c r="E91" s="157" t="s">
        <v>77</v>
      </c>
      <c r="F91" s="168" t="str">
        <f>籤號表!M25</f>
        <v>Lohas Master</v>
      </c>
      <c r="G91" s="108" t="str">
        <f>I87</f>
        <v>詠意企業</v>
      </c>
      <c r="H91" s="108" t="s">
        <v>78</v>
      </c>
      <c r="I91" s="112" t="str">
        <f>籤號表!D22</f>
        <v>Village Bears</v>
      </c>
      <c r="J91" s="54"/>
      <c r="K91" s="49"/>
      <c r="L91" s="55"/>
      <c r="DX91" s="41"/>
      <c r="DY91" s="41"/>
      <c r="DZ91" s="41"/>
    </row>
    <row r="92" spans="1:130" ht="12" customHeight="1">
      <c r="B92" s="312"/>
      <c r="C92" s="309"/>
      <c r="D92" s="169"/>
      <c r="E92" s="160" t="s">
        <v>79</v>
      </c>
      <c r="F92" s="173"/>
      <c r="G92" s="113"/>
      <c r="H92" s="110" t="s">
        <v>80</v>
      </c>
      <c r="I92" s="111"/>
      <c r="J92" s="51"/>
      <c r="K92" s="52"/>
      <c r="L92" s="53"/>
      <c r="DX92" s="41"/>
      <c r="DY92" s="41"/>
      <c r="DZ92" s="41"/>
    </row>
    <row r="93" spans="1:130" ht="12" customHeight="1">
      <c r="B93" s="310" t="s">
        <v>92</v>
      </c>
      <c r="C93" s="311" t="s">
        <v>93</v>
      </c>
      <c r="D93" s="157" t="str">
        <f>F91</f>
        <v>Lohas Master</v>
      </c>
      <c r="E93" s="157" t="s">
        <v>78</v>
      </c>
      <c r="F93" s="168" t="str">
        <f>D89</f>
        <v>Polaris</v>
      </c>
      <c r="G93" s="108" t="str">
        <f>I91</f>
        <v>Village Bears</v>
      </c>
      <c r="H93" s="108" t="s">
        <v>78</v>
      </c>
      <c r="I93" s="112" t="str">
        <f>G89</f>
        <v>搖滾鯉魚</v>
      </c>
      <c r="J93" s="48"/>
      <c r="K93" s="49"/>
      <c r="L93" s="56"/>
      <c r="DX93" s="41"/>
      <c r="DY93" s="41"/>
      <c r="DZ93" s="41"/>
    </row>
    <row r="94" spans="1:130" ht="12" customHeight="1" thickBot="1">
      <c r="B94" s="313"/>
      <c r="C94" s="314"/>
      <c r="D94" s="174"/>
      <c r="E94" s="175" t="s">
        <v>80</v>
      </c>
      <c r="F94" s="176"/>
      <c r="G94" s="116"/>
      <c r="H94" s="117" t="s">
        <v>80</v>
      </c>
      <c r="I94" s="118"/>
      <c r="J94" s="57"/>
      <c r="K94" s="58"/>
      <c r="L94" s="59"/>
      <c r="DX94" s="41"/>
      <c r="DY94" s="41"/>
      <c r="DZ94" s="41"/>
    </row>
    <row r="95" spans="1:130" ht="12" customHeight="1" thickTop="1">
      <c r="B95" s="60"/>
      <c r="C95" s="60"/>
      <c r="D95" s="61"/>
      <c r="E95" s="62"/>
      <c r="F95" s="61"/>
      <c r="G95" s="61"/>
      <c r="H95" s="61"/>
      <c r="I95" s="61"/>
    </row>
    <row r="96" spans="1:130" s="67" customFormat="1" ht="28" customHeight="1" thickBot="1">
      <c r="A96" s="65"/>
      <c r="B96" s="301" t="s">
        <v>100</v>
      </c>
      <c r="C96" s="301"/>
      <c r="D96" s="301"/>
      <c r="E96" s="301"/>
      <c r="F96" s="301"/>
      <c r="G96" s="301"/>
      <c r="H96" s="301"/>
      <c r="I96" s="301"/>
      <c r="J96" s="301"/>
      <c r="K96" s="301"/>
      <c r="L96" s="301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  <c r="DV96" s="66"/>
      <c r="DW96" s="66"/>
      <c r="DX96" s="66"/>
      <c r="DY96" s="66"/>
      <c r="DZ96" s="66"/>
    </row>
    <row r="97" spans="1:130" s="67" customFormat="1" ht="18" customHeight="1" thickTop="1" thickBot="1">
      <c r="A97" s="65"/>
      <c r="B97" s="43" t="s">
        <v>71</v>
      </c>
      <c r="C97" s="44" t="s">
        <v>72</v>
      </c>
      <c r="D97" s="302" t="s">
        <v>73</v>
      </c>
      <c r="E97" s="303"/>
      <c r="F97" s="304"/>
      <c r="G97" s="302" t="s">
        <v>74</v>
      </c>
      <c r="H97" s="303"/>
      <c r="I97" s="304"/>
      <c r="J97" s="302" t="s">
        <v>75</v>
      </c>
      <c r="K97" s="303"/>
      <c r="L97" s="305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</row>
    <row r="98" spans="1:130" ht="12" customHeight="1">
      <c r="B98" s="306">
        <v>1</v>
      </c>
      <c r="C98" s="308" t="s">
        <v>76</v>
      </c>
      <c r="D98" s="154" t="str">
        <f>籤號表!J19</f>
        <v>Windstorm</v>
      </c>
      <c r="E98" s="133" t="s">
        <v>77</v>
      </c>
      <c r="F98" s="155" t="str">
        <f>籤號表!J24</f>
        <v>ASKEY</v>
      </c>
      <c r="G98" s="157" t="str">
        <f>籤號表!M19</f>
        <v>Polaris</v>
      </c>
      <c r="H98" s="157" t="s">
        <v>77</v>
      </c>
      <c r="I98" s="168" t="str">
        <f>籤號表!M28</f>
        <v>島鳥切人</v>
      </c>
      <c r="J98" s="120" t="str">
        <f>籤號表!D22</f>
        <v>Village Bears</v>
      </c>
      <c r="K98" s="108" t="s">
        <v>78</v>
      </c>
      <c r="L98" s="121" t="str">
        <f>籤號表!D28</f>
        <v>Revolution</v>
      </c>
      <c r="DS98" s="41"/>
      <c r="DT98" s="41"/>
      <c r="DU98" s="41"/>
      <c r="DV98" s="41"/>
      <c r="DW98" s="41"/>
      <c r="DX98" s="41"/>
      <c r="DY98" s="41"/>
      <c r="DZ98" s="41"/>
    </row>
    <row r="99" spans="1:130" ht="12" customHeight="1">
      <c r="B99" s="307"/>
      <c r="C99" s="309"/>
      <c r="D99" s="139"/>
      <c r="E99" s="139" t="s">
        <v>79</v>
      </c>
      <c r="F99" s="140"/>
      <c r="G99" s="169"/>
      <c r="H99" s="169" t="s">
        <v>79</v>
      </c>
      <c r="I99" s="170"/>
      <c r="J99" s="122"/>
      <c r="K99" s="110" t="s">
        <v>80</v>
      </c>
      <c r="L99" s="123"/>
      <c r="DS99" s="41"/>
      <c r="DT99" s="41"/>
      <c r="DU99" s="41"/>
      <c r="DV99" s="41"/>
      <c r="DW99" s="41"/>
      <c r="DX99" s="41"/>
      <c r="DY99" s="41"/>
      <c r="DZ99" s="41"/>
    </row>
    <row r="100" spans="1:130" ht="12" customHeight="1">
      <c r="B100" s="310">
        <v>2</v>
      </c>
      <c r="C100" s="311" t="s">
        <v>81</v>
      </c>
      <c r="D100" s="133" t="str">
        <f>籤號表!J25</f>
        <v>XINGFU OB</v>
      </c>
      <c r="E100" s="133" t="s">
        <v>77</v>
      </c>
      <c r="F100" s="134" t="str">
        <f>D98</f>
        <v>Windstorm</v>
      </c>
      <c r="G100" s="171" t="str">
        <f>籤號表!M29</f>
        <v>Orca</v>
      </c>
      <c r="H100" s="157" t="s">
        <v>77</v>
      </c>
      <c r="I100" s="168" t="str">
        <f>G98</f>
        <v>Polaris</v>
      </c>
      <c r="J100" s="124" t="str">
        <f>籤號表!D29</f>
        <v>ChengGong</v>
      </c>
      <c r="K100" s="108" t="s">
        <v>78</v>
      </c>
      <c r="L100" s="125" t="str">
        <f>J98</f>
        <v>Village Bears</v>
      </c>
      <c r="DS100" s="41"/>
      <c r="DT100" s="41"/>
      <c r="DU100" s="41"/>
      <c r="DV100" s="41"/>
      <c r="DW100" s="41"/>
      <c r="DX100" s="41"/>
      <c r="DY100" s="41"/>
      <c r="DZ100" s="41"/>
    </row>
    <row r="101" spans="1:130" ht="12" customHeight="1">
      <c r="B101" s="307"/>
      <c r="C101" s="309"/>
      <c r="D101" s="139"/>
      <c r="E101" s="139" t="s">
        <v>79</v>
      </c>
      <c r="F101" s="140"/>
      <c r="G101" s="172"/>
      <c r="H101" s="160" t="s">
        <v>79</v>
      </c>
      <c r="I101" s="173"/>
      <c r="J101" s="124"/>
      <c r="K101" s="110" t="s">
        <v>80</v>
      </c>
      <c r="L101" s="123"/>
      <c r="DS101" s="41"/>
      <c r="DT101" s="41"/>
      <c r="DU101" s="41"/>
      <c r="DV101" s="41"/>
      <c r="DW101" s="41"/>
      <c r="DX101" s="41"/>
      <c r="DY101" s="41"/>
      <c r="DZ101" s="41"/>
    </row>
    <row r="102" spans="1:130" ht="12" customHeight="1">
      <c r="B102" s="310" t="s">
        <v>82</v>
      </c>
      <c r="C102" s="311" t="s">
        <v>83</v>
      </c>
      <c r="D102" s="135" t="str">
        <f>F98</f>
        <v>ASKEY</v>
      </c>
      <c r="E102" s="133" t="s">
        <v>77</v>
      </c>
      <c r="F102" s="136" t="str">
        <f>籤號表!J22</f>
        <v>DT</v>
      </c>
      <c r="G102" s="169" t="str">
        <f>I98</f>
        <v>島鳥切人</v>
      </c>
      <c r="H102" s="157" t="s">
        <v>77</v>
      </c>
      <c r="I102" s="170" t="str">
        <f>籤號表!M25</f>
        <v>Lohas Master</v>
      </c>
      <c r="J102" s="120" t="str">
        <f>L98</f>
        <v>Revolution</v>
      </c>
      <c r="K102" s="108" t="s">
        <v>78</v>
      </c>
      <c r="L102" s="126" t="str">
        <f>籤號表!D26</f>
        <v>詠意企業</v>
      </c>
      <c r="DS102" s="41"/>
      <c r="DT102" s="41"/>
      <c r="DU102" s="41"/>
      <c r="DV102" s="41"/>
      <c r="DW102" s="41"/>
      <c r="DX102" s="41"/>
      <c r="DY102" s="41"/>
      <c r="DZ102" s="41"/>
    </row>
    <row r="103" spans="1:130" ht="12" customHeight="1">
      <c r="B103" s="307"/>
      <c r="C103" s="309"/>
      <c r="D103" s="135"/>
      <c r="E103" s="139" t="s">
        <v>79</v>
      </c>
      <c r="F103" s="136"/>
      <c r="G103" s="169"/>
      <c r="H103" s="160" t="s">
        <v>79</v>
      </c>
      <c r="I103" s="170"/>
      <c r="J103" s="122"/>
      <c r="K103" s="110" t="s">
        <v>80</v>
      </c>
      <c r="L103" s="123"/>
      <c r="DS103" s="41"/>
      <c r="DT103" s="41"/>
      <c r="DU103" s="41"/>
      <c r="DV103" s="41"/>
      <c r="DW103" s="41"/>
      <c r="DX103" s="41"/>
      <c r="DY103" s="41"/>
      <c r="DZ103" s="41"/>
    </row>
    <row r="104" spans="1:130" ht="12" customHeight="1">
      <c r="B104" s="310" t="s">
        <v>84</v>
      </c>
      <c r="C104" s="311" t="s">
        <v>85</v>
      </c>
      <c r="D104" s="133" t="str">
        <f>F102</f>
        <v>DT</v>
      </c>
      <c r="E104" s="133" t="s">
        <v>77</v>
      </c>
      <c r="F104" s="134" t="str">
        <f>D100</f>
        <v>XINGFU OB</v>
      </c>
      <c r="G104" s="157" t="str">
        <f>I102</f>
        <v>Lohas Master</v>
      </c>
      <c r="H104" s="157" t="s">
        <v>77</v>
      </c>
      <c r="I104" s="168" t="str">
        <f>G100</f>
        <v>Orca</v>
      </c>
      <c r="J104" s="124" t="str">
        <f>L102</f>
        <v>詠意企業</v>
      </c>
      <c r="K104" s="108" t="s">
        <v>78</v>
      </c>
      <c r="L104" s="125" t="str">
        <f>J100</f>
        <v>ChengGong</v>
      </c>
      <c r="DS104" s="41"/>
      <c r="DT104" s="41"/>
      <c r="DU104" s="41"/>
      <c r="DV104" s="41"/>
      <c r="DW104" s="41"/>
      <c r="DX104" s="41"/>
      <c r="DY104" s="41"/>
      <c r="DZ104" s="41"/>
    </row>
    <row r="105" spans="1:130" ht="12" customHeight="1">
      <c r="B105" s="307"/>
      <c r="C105" s="309"/>
      <c r="D105" s="138"/>
      <c r="E105" s="139" t="s">
        <v>79</v>
      </c>
      <c r="F105" s="140"/>
      <c r="G105" s="172"/>
      <c r="H105" s="160" t="s">
        <v>79</v>
      </c>
      <c r="I105" s="173"/>
      <c r="J105" s="124"/>
      <c r="K105" s="110" t="s">
        <v>80</v>
      </c>
      <c r="L105" s="125"/>
      <c r="DS105" s="41"/>
      <c r="DT105" s="41"/>
      <c r="DU105" s="41"/>
      <c r="DV105" s="41"/>
      <c r="DW105" s="41"/>
      <c r="DX105" s="41"/>
      <c r="DY105" s="41"/>
      <c r="DZ105" s="41"/>
    </row>
    <row r="106" spans="1:130" ht="12" customHeight="1">
      <c r="B106" s="310" t="s">
        <v>86</v>
      </c>
      <c r="C106" s="311" t="s">
        <v>87</v>
      </c>
      <c r="D106" s="135" t="str">
        <f>籤號表!J28</f>
        <v>JCB</v>
      </c>
      <c r="E106" s="133" t="s">
        <v>77</v>
      </c>
      <c r="F106" s="136" t="str">
        <f>籤號表!J27</f>
        <v>ARES</v>
      </c>
      <c r="G106" s="169" t="str">
        <f>籤號表!M20</f>
        <v>YoungGuns</v>
      </c>
      <c r="H106" s="157" t="s">
        <v>78</v>
      </c>
      <c r="I106" s="170" t="str">
        <f>籤號表!M26</f>
        <v>Lotus</v>
      </c>
      <c r="J106" s="120" t="str">
        <f>籤號表!D20</f>
        <v>RANGERS</v>
      </c>
      <c r="K106" s="108" t="s">
        <v>78</v>
      </c>
      <c r="L106" s="126" t="str">
        <f>籤號表!D23</f>
        <v>Taishun</v>
      </c>
      <c r="DS106" s="41"/>
      <c r="DT106" s="41"/>
      <c r="DU106" s="41"/>
      <c r="DV106" s="41"/>
      <c r="DW106" s="41"/>
      <c r="DX106" s="41"/>
      <c r="DY106" s="41"/>
      <c r="DZ106" s="41"/>
    </row>
    <row r="107" spans="1:130" ht="12" customHeight="1">
      <c r="B107" s="307"/>
      <c r="C107" s="309"/>
      <c r="D107" s="139"/>
      <c r="E107" s="139" t="s">
        <v>79</v>
      </c>
      <c r="F107" s="140"/>
      <c r="G107" s="160"/>
      <c r="H107" s="160" t="s">
        <v>80</v>
      </c>
      <c r="I107" s="173"/>
      <c r="J107" s="124"/>
      <c r="K107" s="110" t="s">
        <v>80</v>
      </c>
      <c r="L107" s="125"/>
      <c r="DS107" s="41"/>
      <c r="DT107" s="41"/>
      <c r="DU107" s="41"/>
      <c r="DV107" s="41"/>
      <c r="DW107" s="41"/>
      <c r="DX107" s="41"/>
      <c r="DY107" s="41"/>
      <c r="DZ107" s="41"/>
    </row>
    <row r="108" spans="1:130" ht="12" customHeight="1">
      <c r="B108" s="310" t="s">
        <v>88</v>
      </c>
      <c r="C108" s="311" t="s">
        <v>89</v>
      </c>
      <c r="D108" s="135" t="str">
        <f>F106</f>
        <v>ARES</v>
      </c>
      <c r="E108" s="133" t="s">
        <v>77</v>
      </c>
      <c r="F108" s="136" t="str">
        <f>籤號表!J29</f>
        <v>RELAX</v>
      </c>
      <c r="G108" s="169" t="str">
        <f>籤號表!M27</f>
        <v>植昆Seniores</v>
      </c>
      <c r="H108" s="157" t="s">
        <v>78</v>
      </c>
      <c r="I108" s="170" t="str">
        <f>G106</f>
        <v>YoungGuns</v>
      </c>
      <c r="J108" s="120" t="str">
        <f>籤號表!D25</f>
        <v>生生不息</v>
      </c>
      <c r="K108" s="108" t="s">
        <v>78</v>
      </c>
      <c r="L108" s="126" t="str">
        <f>J106</f>
        <v>RANGERS</v>
      </c>
      <c r="DX108" s="41"/>
      <c r="DY108" s="41"/>
      <c r="DZ108" s="41"/>
    </row>
    <row r="109" spans="1:130" ht="12" customHeight="1">
      <c r="B109" s="312"/>
      <c r="C109" s="309"/>
      <c r="D109" s="135"/>
      <c r="E109" s="139" t="s">
        <v>79</v>
      </c>
      <c r="F109" s="136"/>
      <c r="G109" s="169"/>
      <c r="H109" s="160" t="s">
        <v>80</v>
      </c>
      <c r="I109" s="170"/>
      <c r="J109" s="122"/>
      <c r="K109" s="110" t="s">
        <v>80</v>
      </c>
      <c r="L109" s="123"/>
      <c r="DX109" s="41"/>
      <c r="DY109" s="41"/>
      <c r="DZ109" s="41"/>
    </row>
    <row r="110" spans="1:130" ht="12" customHeight="1">
      <c r="B110" s="310" t="s">
        <v>90</v>
      </c>
      <c r="C110" s="311" t="s">
        <v>91</v>
      </c>
      <c r="D110" s="133" t="str">
        <f>籤號表!J23</f>
        <v>北醫</v>
      </c>
      <c r="E110" s="133" t="s">
        <v>77</v>
      </c>
      <c r="F110" s="134" t="str">
        <f>D106</f>
        <v>JCB</v>
      </c>
      <c r="G110" s="157" t="str">
        <f>I106</f>
        <v>Lotus</v>
      </c>
      <c r="H110" s="157" t="s">
        <v>78</v>
      </c>
      <c r="I110" s="168" t="str">
        <f>籤號表!M22</f>
        <v>FD</v>
      </c>
      <c r="J110" s="124" t="str">
        <f>L106</f>
        <v>Taishun</v>
      </c>
      <c r="K110" s="108" t="s">
        <v>78</v>
      </c>
      <c r="L110" s="125" t="str">
        <f>籤號表!D21</f>
        <v>謝師傅熱炒</v>
      </c>
      <c r="DX110" s="41"/>
      <c r="DY110" s="41"/>
      <c r="DZ110" s="41"/>
    </row>
    <row r="111" spans="1:130" ht="12" customHeight="1">
      <c r="B111" s="312"/>
      <c r="C111" s="309"/>
      <c r="D111" s="135"/>
      <c r="E111" s="139" t="s">
        <v>79</v>
      </c>
      <c r="F111" s="140"/>
      <c r="G111" s="169"/>
      <c r="H111" s="160" t="s">
        <v>80</v>
      </c>
      <c r="I111" s="173"/>
      <c r="J111" s="122"/>
      <c r="K111" s="110" t="s">
        <v>80</v>
      </c>
      <c r="L111" s="123"/>
      <c r="DX111" s="41"/>
      <c r="DY111" s="41"/>
      <c r="DZ111" s="41"/>
    </row>
    <row r="112" spans="1:130" ht="12" customHeight="1">
      <c r="B112" s="310" t="s">
        <v>92</v>
      </c>
      <c r="C112" s="311" t="s">
        <v>93</v>
      </c>
      <c r="D112" s="133" t="str">
        <f>F108</f>
        <v>RELAX</v>
      </c>
      <c r="E112" s="133" t="s">
        <v>78</v>
      </c>
      <c r="F112" s="134" t="str">
        <f>D110</f>
        <v>北醫</v>
      </c>
      <c r="G112" s="157" t="str">
        <f>I110</f>
        <v>FD</v>
      </c>
      <c r="H112" s="157" t="s">
        <v>78</v>
      </c>
      <c r="I112" s="168" t="str">
        <f>G108</f>
        <v>植昆Seniores</v>
      </c>
      <c r="J112" s="120" t="str">
        <f>L110</f>
        <v>謝師傅熱炒</v>
      </c>
      <c r="K112" s="108" t="s">
        <v>78</v>
      </c>
      <c r="L112" s="126" t="str">
        <f>J108</f>
        <v>生生不息</v>
      </c>
      <c r="DX112" s="41"/>
      <c r="DY112" s="41"/>
      <c r="DZ112" s="41"/>
    </row>
    <row r="113" spans="1:130" ht="12" customHeight="1" thickBot="1">
      <c r="B113" s="313"/>
      <c r="C113" s="314"/>
      <c r="D113" s="141"/>
      <c r="E113" s="142" t="s">
        <v>80</v>
      </c>
      <c r="F113" s="143"/>
      <c r="G113" s="174"/>
      <c r="H113" s="175" t="s">
        <v>80</v>
      </c>
      <c r="I113" s="176"/>
      <c r="J113" s="127"/>
      <c r="K113" s="128" t="s">
        <v>80</v>
      </c>
      <c r="L113" s="129"/>
      <c r="DX113" s="41"/>
      <c r="DY113" s="41"/>
      <c r="DZ113" s="41"/>
    </row>
    <row r="114" spans="1:130" ht="12" customHeight="1" thickTop="1"/>
    <row r="115" spans="1:130" s="67" customFormat="1" ht="28" customHeight="1" thickBot="1">
      <c r="A115" s="65"/>
      <c r="B115" s="301" t="s">
        <v>101</v>
      </c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</row>
    <row r="116" spans="1:130" s="67" customFormat="1" ht="18" customHeight="1" thickTop="1" thickBot="1">
      <c r="A116" s="65"/>
      <c r="B116" s="43" t="s">
        <v>71</v>
      </c>
      <c r="C116" s="44" t="s">
        <v>72</v>
      </c>
      <c r="D116" s="302" t="s">
        <v>73</v>
      </c>
      <c r="E116" s="303"/>
      <c r="F116" s="304"/>
      <c r="G116" s="302" t="s">
        <v>74</v>
      </c>
      <c r="H116" s="303"/>
      <c r="I116" s="304"/>
      <c r="J116" s="302" t="s">
        <v>75</v>
      </c>
      <c r="K116" s="303"/>
      <c r="L116" s="305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  <c r="CA116" s="66"/>
      <c r="CB116" s="66"/>
      <c r="CC116" s="66"/>
      <c r="CD116" s="66"/>
      <c r="CE116" s="66"/>
      <c r="CF116" s="66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66"/>
      <c r="DK116" s="66"/>
      <c r="DL116" s="66"/>
      <c r="DM116" s="66"/>
      <c r="DN116" s="66"/>
      <c r="DO116" s="66"/>
      <c r="DP116" s="66"/>
      <c r="DQ116" s="66"/>
      <c r="DR116" s="66"/>
    </row>
    <row r="117" spans="1:130" ht="12" customHeight="1">
      <c r="B117" s="306">
        <v>1</v>
      </c>
      <c r="C117" s="308" t="s">
        <v>76</v>
      </c>
      <c r="D117" s="107" t="str">
        <f>籤號表!D19</f>
        <v>21bros</v>
      </c>
      <c r="E117" s="108" t="s">
        <v>77</v>
      </c>
      <c r="F117" s="109" t="str">
        <f>籤號表!D26</f>
        <v>詠意企業</v>
      </c>
      <c r="G117" s="133" t="str">
        <f>籤號表!J19</f>
        <v>Windstorm</v>
      </c>
      <c r="H117" s="133" t="s">
        <v>77</v>
      </c>
      <c r="I117" s="134" t="str">
        <f>籤號表!J28</f>
        <v>JCB</v>
      </c>
      <c r="J117" s="156" t="str">
        <f>籤號表!M27</f>
        <v>植昆Seniores</v>
      </c>
      <c r="K117" s="157" t="s">
        <v>78</v>
      </c>
      <c r="L117" s="158" t="str">
        <f>籤號表!M26</f>
        <v>Lotus</v>
      </c>
      <c r="DS117" s="41"/>
      <c r="DT117" s="41"/>
      <c r="DU117" s="41"/>
      <c r="DV117" s="41"/>
      <c r="DW117" s="41"/>
      <c r="DX117" s="41"/>
      <c r="DY117" s="41"/>
      <c r="DZ117" s="41"/>
    </row>
    <row r="118" spans="1:130" ht="12" customHeight="1">
      <c r="B118" s="307"/>
      <c r="C118" s="309"/>
      <c r="D118" s="110"/>
      <c r="E118" s="110" t="s">
        <v>79</v>
      </c>
      <c r="F118" s="111"/>
      <c r="G118" s="135"/>
      <c r="H118" s="135" t="s">
        <v>79</v>
      </c>
      <c r="I118" s="136"/>
      <c r="J118" s="159"/>
      <c r="K118" s="160" t="s">
        <v>80</v>
      </c>
      <c r="L118" s="161"/>
      <c r="DS118" s="41"/>
      <c r="DT118" s="41"/>
      <c r="DU118" s="41"/>
      <c r="DV118" s="41"/>
      <c r="DW118" s="41"/>
      <c r="DX118" s="41"/>
      <c r="DY118" s="41"/>
      <c r="DZ118" s="41"/>
    </row>
    <row r="119" spans="1:130" ht="12" customHeight="1">
      <c r="B119" s="310">
        <v>2</v>
      </c>
      <c r="C119" s="311" t="s">
        <v>81</v>
      </c>
      <c r="D119" s="108" t="str">
        <f>籤號表!D27</f>
        <v>搖滾鯉魚</v>
      </c>
      <c r="E119" s="108" t="s">
        <v>77</v>
      </c>
      <c r="F119" s="112" t="str">
        <f>D117</f>
        <v>21bros</v>
      </c>
      <c r="G119" s="137" t="str">
        <f>籤號表!J29</f>
        <v>RELAX</v>
      </c>
      <c r="H119" s="133" t="s">
        <v>77</v>
      </c>
      <c r="I119" s="134" t="str">
        <f>G117</f>
        <v>Windstorm</v>
      </c>
      <c r="J119" s="162" t="str">
        <f>L117</f>
        <v>Lotus</v>
      </c>
      <c r="K119" s="157" t="s">
        <v>78</v>
      </c>
      <c r="L119" s="163" t="str">
        <f>籤號表!M21</f>
        <v>Falcon</v>
      </c>
      <c r="DS119" s="41"/>
      <c r="DT119" s="41"/>
      <c r="DU119" s="41"/>
      <c r="DV119" s="41"/>
      <c r="DW119" s="41"/>
      <c r="DX119" s="41"/>
      <c r="DY119" s="41"/>
      <c r="DZ119" s="41"/>
    </row>
    <row r="120" spans="1:130" ht="12" customHeight="1">
      <c r="B120" s="307"/>
      <c r="C120" s="309"/>
      <c r="D120" s="110"/>
      <c r="E120" s="110" t="s">
        <v>79</v>
      </c>
      <c r="F120" s="111"/>
      <c r="G120" s="138"/>
      <c r="H120" s="139" t="s">
        <v>79</v>
      </c>
      <c r="I120" s="140"/>
      <c r="J120" s="162"/>
      <c r="K120" s="160" t="s">
        <v>80</v>
      </c>
      <c r="L120" s="161"/>
      <c r="DS120" s="41"/>
      <c r="DT120" s="41"/>
      <c r="DU120" s="41"/>
      <c r="DV120" s="41"/>
      <c r="DW120" s="41"/>
      <c r="DX120" s="41"/>
      <c r="DY120" s="41"/>
      <c r="DZ120" s="41"/>
    </row>
    <row r="121" spans="1:130" ht="12" customHeight="1">
      <c r="B121" s="310" t="s">
        <v>82</v>
      </c>
      <c r="C121" s="311" t="s">
        <v>83</v>
      </c>
      <c r="D121" s="113" t="str">
        <f>F117</f>
        <v>詠意企業</v>
      </c>
      <c r="E121" s="108" t="s">
        <v>77</v>
      </c>
      <c r="F121" s="114" t="str">
        <f>籤號表!D23</f>
        <v>Taishun</v>
      </c>
      <c r="G121" s="135" t="str">
        <f>I117</f>
        <v>JCB</v>
      </c>
      <c r="H121" s="133" t="s">
        <v>77</v>
      </c>
      <c r="I121" s="136" t="str">
        <f>籤號表!J25</f>
        <v>XINGFU OB</v>
      </c>
      <c r="J121" s="156" t="str">
        <f>籤號表!M25</f>
        <v>Lohas Master</v>
      </c>
      <c r="K121" s="157" t="s">
        <v>78</v>
      </c>
      <c r="L121" s="164" t="str">
        <f>J117</f>
        <v>植昆Seniores</v>
      </c>
      <c r="DS121" s="41"/>
      <c r="DT121" s="41"/>
      <c r="DU121" s="41"/>
      <c r="DV121" s="41"/>
      <c r="DW121" s="41"/>
      <c r="DX121" s="41"/>
      <c r="DY121" s="41"/>
      <c r="DZ121" s="41"/>
    </row>
    <row r="122" spans="1:130" ht="12" customHeight="1">
      <c r="B122" s="307"/>
      <c r="C122" s="309"/>
      <c r="D122" s="113"/>
      <c r="E122" s="110" t="s">
        <v>79</v>
      </c>
      <c r="F122" s="114"/>
      <c r="G122" s="135"/>
      <c r="H122" s="139" t="s">
        <v>79</v>
      </c>
      <c r="I122" s="136"/>
      <c r="J122" s="159"/>
      <c r="K122" s="160" t="s">
        <v>80</v>
      </c>
      <c r="L122" s="161"/>
      <c r="DS122" s="41"/>
      <c r="DT122" s="41"/>
      <c r="DU122" s="41"/>
      <c r="DV122" s="41"/>
      <c r="DW122" s="41"/>
      <c r="DX122" s="41"/>
      <c r="DY122" s="41"/>
      <c r="DZ122" s="41"/>
    </row>
    <row r="123" spans="1:130" ht="12" customHeight="1">
      <c r="B123" s="310" t="s">
        <v>84</v>
      </c>
      <c r="C123" s="311" t="s">
        <v>85</v>
      </c>
      <c r="D123" s="108" t="str">
        <f>F121</f>
        <v>Taishun</v>
      </c>
      <c r="E123" s="108" t="s">
        <v>77</v>
      </c>
      <c r="F123" s="112" t="str">
        <f>D119</f>
        <v>搖滾鯉魚</v>
      </c>
      <c r="G123" s="133" t="str">
        <f>I121</f>
        <v>XINGFU OB</v>
      </c>
      <c r="H123" s="133" t="s">
        <v>77</v>
      </c>
      <c r="I123" s="134" t="str">
        <f>G119</f>
        <v>RELAX</v>
      </c>
      <c r="J123" s="162" t="str">
        <f>L119</f>
        <v>Falcon</v>
      </c>
      <c r="K123" s="157" t="s">
        <v>78</v>
      </c>
      <c r="L123" s="163" t="str">
        <f>籤號表!M28</f>
        <v>島鳥切人</v>
      </c>
      <c r="DS123" s="41"/>
      <c r="DT123" s="41"/>
      <c r="DU123" s="41"/>
      <c r="DV123" s="41"/>
      <c r="DW123" s="41"/>
      <c r="DX123" s="41"/>
      <c r="DY123" s="41"/>
      <c r="DZ123" s="41"/>
    </row>
    <row r="124" spans="1:130" ht="12" customHeight="1">
      <c r="B124" s="307"/>
      <c r="C124" s="309"/>
      <c r="D124" s="115"/>
      <c r="E124" s="110" t="s">
        <v>79</v>
      </c>
      <c r="F124" s="111"/>
      <c r="G124" s="138"/>
      <c r="H124" s="139" t="s">
        <v>79</v>
      </c>
      <c r="I124" s="140"/>
      <c r="J124" s="162"/>
      <c r="K124" s="160" t="s">
        <v>80</v>
      </c>
      <c r="L124" s="163"/>
      <c r="DS124" s="41"/>
      <c r="DT124" s="41"/>
      <c r="DU124" s="41"/>
      <c r="DV124" s="41"/>
      <c r="DW124" s="41"/>
      <c r="DX124" s="41"/>
      <c r="DY124" s="41"/>
      <c r="DZ124" s="41"/>
    </row>
    <row r="125" spans="1:130" ht="12" customHeight="1">
      <c r="B125" s="310" t="s">
        <v>86</v>
      </c>
      <c r="C125" s="311" t="s">
        <v>87</v>
      </c>
      <c r="D125" s="113" t="str">
        <f>籤號表!D28</f>
        <v>Revolution</v>
      </c>
      <c r="E125" s="108" t="s">
        <v>77</v>
      </c>
      <c r="F125" s="114" t="str">
        <f>籤號表!D29</f>
        <v>ChengGong</v>
      </c>
      <c r="G125" s="135" t="str">
        <f>籤號表!J20</f>
        <v>GIGABYTE</v>
      </c>
      <c r="H125" s="133" t="s">
        <v>78</v>
      </c>
      <c r="I125" s="136" t="str">
        <f>籤號表!J26</f>
        <v>Freedom</v>
      </c>
      <c r="J125" s="156" t="str">
        <f>籤號表!M24</f>
        <v>Alcoholism</v>
      </c>
      <c r="K125" s="157" t="s">
        <v>78</v>
      </c>
      <c r="L125" s="164" t="str">
        <f>J121</f>
        <v>Lohas Master</v>
      </c>
      <c r="DS125" s="41"/>
      <c r="DT125" s="41"/>
      <c r="DU125" s="41"/>
      <c r="DV125" s="41"/>
      <c r="DW125" s="41"/>
      <c r="DX125" s="41"/>
      <c r="DY125" s="41"/>
      <c r="DZ125" s="41"/>
    </row>
    <row r="126" spans="1:130" ht="12" customHeight="1">
      <c r="B126" s="307"/>
      <c r="C126" s="309"/>
      <c r="D126" s="110"/>
      <c r="E126" s="110" t="s">
        <v>79</v>
      </c>
      <c r="F126" s="111"/>
      <c r="G126" s="139"/>
      <c r="H126" s="139" t="s">
        <v>80</v>
      </c>
      <c r="I126" s="140"/>
      <c r="J126" s="162"/>
      <c r="K126" s="160" t="s">
        <v>80</v>
      </c>
      <c r="L126" s="163"/>
      <c r="DS126" s="41"/>
      <c r="DT126" s="41"/>
      <c r="DU126" s="41"/>
      <c r="DV126" s="41"/>
      <c r="DW126" s="41"/>
      <c r="DX126" s="41"/>
      <c r="DY126" s="41"/>
      <c r="DZ126" s="41"/>
    </row>
    <row r="127" spans="1:130" ht="12" customHeight="1">
      <c r="B127" s="310" t="s">
        <v>88</v>
      </c>
      <c r="C127" s="311" t="s">
        <v>89</v>
      </c>
      <c r="D127" s="113" t="str">
        <f>F125</f>
        <v>ChengGong</v>
      </c>
      <c r="E127" s="108" t="s">
        <v>77</v>
      </c>
      <c r="F127" s="114" t="str">
        <f>籤號表!D21</f>
        <v>謝師傅熱炒</v>
      </c>
      <c r="G127" s="135" t="str">
        <f>籤號表!J27</f>
        <v>ARES</v>
      </c>
      <c r="H127" s="133" t="s">
        <v>78</v>
      </c>
      <c r="I127" s="136" t="str">
        <f>G125</f>
        <v>GIGABYTE</v>
      </c>
      <c r="J127" s="156" t="str">
        <f>L123</f>
        <v>島鳥切人</v>
      </c>
      <c r="K127" s="157" t="s">
        <v>78</v>
      </c>
      <c r="L127" s="164" t="str">
        <f>籤號表!M20</f>
        <v>YoungGuns</v>
      </c>
      <c r="DX127" s="41"/>
      <c r="DY127" s="41"/>
      <c r="DZ127" s="41"/>
    </row>
    <row r="128" spans="1:130" ht="12" customHeight="1">
      <c r="B128" s="312"/>
      <c r="C128" s="309"/>
      <c r="D128" s="113"/>
      <c r="E128" s="110" t="s">
        <v>79</v>
      </c>
      <c r="F128" s="114"/>
      <c r="G128" s="135"/>
      <c r="H128" s="139" t="s">
        <v>80</v>
      </c>
      <c r="I128" s="136"/>
      <c r="J128" s="159"/>
      <c r="K128" s="160" t="s">
        <v>80</v>
      </c>
      <c r="L128" s="161"/>
      <c r="DX128" s="41"/>
      <c r="DY128" s="41"/>
      <c r="DZ128" s="41"/>
    </row>
    <row r="129" spans="1:130" ht="12" customHeight="1">
      <c r="B129" s="310" t="s">
        <v>90</v>
      </c>
      <c r="C129" s="311" t="s">
        <v>91</v>
      </c>
      <c r="D129" s="107" t="str">
        <f>籤號表!D24</f>
        <v xml:space="preserve">WHIRLWIND </v>
      </c>
      <c r="E129" s="108" t="s">
        <v>77</v>
      </c>
      <c r="F129" s="112" t="str">
        <f>D125</f>
        <v>Revolution</v>
      </c>
      <c r="G129" s="133" t="str">
        <f>I125</f>
        <v>Freedom</v>
      </c>
      <c r="H129" s="133" t="s">
        <v>78</v>
      </c>
      <c r="I129" s="134" t="str">
        <f>籤號表!J22</f>
        <v>DT</v>
      </c>
      <c r="J129" s="162" t="str">
        <f>籤號表!M29</f>
        <v>Orca</v>
      </c>
      <c r="K129" s="157" t="s">
        <v>78</v>
      </c>
      <c r="L129" s="163" t="str">
        <f>J125</f>
        <v>Alcoholism</v>
      </c>
      <c r="DX129" s="41"/>
      <c r="DY129" s="41"/>
      <c r="DZ129" s="41"/>
    </row>
    <row r="130" spans="1:130" ht="12" customHeight="1">
      <c r="B130" s="312"/>
      <c r="C130" s="309"/>
      <c r="D130" s="113"/>
      <c r="E130" s="110" t="s">
        <v>79</v>
      </c>
      <c r="F130" s="111"/>
      <c r="G130" s="135"/>
      <c r="H130" s="139" t="s">
        <v>80</v>
      </c>
      <c r="I130" s="140"/>
      <c r="J130" s="159"/>
      <c r="K130" s="160" t="s">
        <v>80</v>
      </c>
      <c r="L130" s="161"/>
      <c r="DX130" s="41"/>
      <c r="DY130" s="41"/>
      <c r="DZ130" s="41"/>
    </row>
    <row r="131" spans="1:130" ht="12" customHeight="1">
      <c r="B131" s="310" t="s">
        <v>92</v>
      </c>
      <c r="C131" s="311" t="s">
        <v>93</v>
      </c>
      <c r="D131" s="108" t="str">
        <f>F127</f>
        <v>謝師傅熱炒</v>
      </c>
      <c r="E131" s="108" t="s">
        <v>78</v>
      </c>
      <c r="F131" s="130" t="str">
        <f>D129</f>
        <v xml:space="preserve">WHIRLWIND </v>
      </c>
      <c r="G131" s="133" t="str">
        <f>I129</f>
        <v>DT</v>
      </c>
      <c r="H131" s="133" t="s">
        <v>78</v>
      </c>
      <c r="I131" s="134" t="str">
        <f>G127</f>
        <v>ARES</v>
      </c>
      <c r="J131" s="156" t="str">
        <f>L127</f>
        <v>YoungGuns</v>
      </c>
      <c r="K131" s="157" t="s">
        <v>78</v>
      </c>
      <c r="L131" s="164" t="str">
        <f>J129</f>
        <v>Orca</v>
      </c>
      <c r="DX131" s="41"/>
      <c r="DY131" s="41"/>
      <c r="DZ131" s="41"/>
    </row>
    <row r="132" spans="1:130" ht="12" customHeight="1" thickBot="1">
      <c r="B132" s="313"/>
      <c r="C132" s="314"/>
      <c r="D132" s="116"/>
      <c r="E132" s="117" t="s">
        <v>80</v>
      </c>
      <c r="F132" s="118"/>
      <c r="G132" s="141"/>
      <c r="H132" s="142" t="s">
        <v>80</v>
      </c>
      <c r="I132" s="143"/>
      <c r="J132" s="165"/>
      <c r="K132" s="166" t="s">
        <v>80</v>
      </c>
      <c r="L132" s="167"/>
      <c r="DX132" s="41"/>
      <c r="DY132" s="41"/>
      <c r="DZ132" s="41"/>
    </row>
    <row r="133" spans="1:130" ht="12" customHeight="1" thickTop="1">
      <c r="B133" s="60"/>
      <c r="C133" s="60"/>
      <c r="D133" s="61"/>
      <c r="E133" s="62"/>
      <c r="F133" s="61"/>
      <c r="G133" s="61"/>
      <c r="H133" s="61"/>
      <c r="I133" s="61"/>
    </row>
    <row r="134" spans="1:130" s="67" customFormat="1" ht="28" customHeight="1" thickBot="1">
      <c r="A134" s="65"/>
      <c r="B134" s="301" t="s">
        <v>102</v>
      </c>
      <c r="C134" s="301"/>
      <c r="D134" s="301"/>
      <c r="E134" s="301"/>
      <c r="F134" s="301"/>
      <c r="G134" s="301"/>
      <c r="H134" s="301"/>
      <c r="I134" s="301"/>
      <c r="J134" s="301"/>
      <c r="K134" s="301"/>
      <c r="L134" s="301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6"/>
      <c r="DU134" s="66"/>
      <c r="DV134" s="66"/>
      <c r="DW134" s="66"/>
      <c r="DX134" s="66"/>
      <c r="DY134" s="66"/>
      <c r="DZ134" s="66"/>
    </row>
    <row r="135" spans="1:130" s="67" customFormat="1" ht="18" customHeight="1" thickTop="1" thickBot="1">
      <c r="A135" s="65"/>
      <c r="B135" s="43" t="s">
        <v>71</v>
      </c>
      <c r="C135" s="44" t="s">
        <v>72</v>
      </c>
      <c r="D135" s="302" t="s">
        <v>73</v>
      </c>
      <c r="E135" s="303"/>
      <c r="F135" s="304"/>
      <c r="G135" s="302" t="s">
        <v>74</v>
      </c>
      <c r="H135" s="303"/>
      <c r="I135" s="304"/>
      <c r="J135" s="302" t="s">
        <v>75</v>
      </c>
      <c r="K135" s="303"/>
      <c r="L135" s="305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</row>
    <row r="136" spans="1:130" ht="12" customHeight="1">
      <c r="B136" s="306">
        <v>1</v>
      </c>
      <c r="C136" s="308" t="s">
        <v>76</v>
      </c>
      <c r="D136" s="177" t="str">
        <f>籤號表!M21</f>
        <v>Falcon</v>
      </c>
      <c r="E136" s="157" t="s">
        <v>77</v>
      </c>
      <c r="F136" s="178" t="str">
        <f>籤號表!M20</f>
        <v>YoungGuns</v>
      </c>
      <c r="G136" s="108" t="str">
        <f>籤號表!D19</f>
        <v>21bros</v>
      </c>
      <c r="H136" s="108" t="s">
        <v>77</v>
      </c>
      <c r="I136" s="130" t="str">
        <f>籤號表!D24</f>
        <v xml:space="preserve">WHIRLWIND </v>
      </c>
      <c r="J136" s="144" t="str">
        <f>籤號表!J20</f>
        <v>GIGABYTE</v>
      </c>
      <c r="K136" s="133" t="s">
        <v>78</v>
      </c>
      <c r="L136" s="145" t="str">
        <f>籤號表!J23</f>
        <v>北醫</v>
      </c>
      <c r="DS136" s="41"/>
      <c r="DT136" s="41"/>
      <c r="DU136" s="41"/>
      <c r="DV136" s="41"/>
      <c r="DW136" s="41"/>
      <c r="DX136" s="41"/>
      <c r="DY136" s="41"/>
      <c r="DZ136" s="41"/>
    </row>
    <row r="137" spans="1:130" ht="12" customHeight="1">
      <c r="B137" s="307"/>
      <c r="C137" s="309"/>
      <c r="D137" s="160"/>
      <c r="E137" s="160" t="s">
        <v>79</v>
      </c>
      <c r="F137" s="173"/>
      <c r="G137" s="113"/>
      <c r="H137" s="113" t="s">
        <v>79</v>
      </c>
      <c r="I137" s="114"/>
      <c r="J137" s="146"/>
      <c r="K137" s="139" t="s">
        <v>80</v>
      </c>
      <c r="L137" s="147"/>
      <c r="DS137" s="41"/>
      <c r="DT137" s="41"/>
      <c r="DU137" s="41"/>
      <c r="DV137" s="41"/>
      <c r="DW137" s="41"/>
      <c r="DX137" s="41"/>
      <c r="DY137" s="41"/>
      <c r="DZ137" s="41"/>
    </row>
    <row r="138" spans="1:130" ht="12" customHeight="1">
      <c r="B138" s="310">
        <v>2</v>
      </c>
      <c r="C138" s="311" t="s">
        <v>81</v>
      </c>
      <c r="D138" s="157" t="str">
        <f>F136</f>
        <v>YoungGuns</v>
      </c>
      <c r="E138" s="157" t="s">
        <v>77</v>
      </c>
      <c r="F138" s="168" t="str">
        <f>籤號表!M24</f>
        <v>Alcoholism</v>
      </c>
      <c r="G138" s="119" t="str">
        <f>籤號表!D25</f>
        <v>生生不息</v>
      </c>
      <c r="H138" s="108" t="s">
        <v>77</v>
      </c>
      <c r="I138" s="112" t="str">
        <f>G136</f>
        <v>21bros</v>
      </c>
      <c r="J138" s="148" t="str">
        <f>籤號表!J25</f>
        <v>XINGFU OB</v>
      </c>
      <c r="K138" s="133" t="s">
        <v>78</v>
      </c>
      <c r="L138" s="149" t="str">
        <f>J136</f>
        <v>GIGABYTE</v>
      </c>
      <c r="DS138" s="41"/>
      <c r="DT138" s="41"/>
      <c r="DU138" s="41"/>
      <c r="DV138" s="41"/>
      <c r="DW138" s="41"/>
      <c r="DX138" s="41"/>
      <c r="DY138" s="41"/>
      <c r="DZ138" s="41"/>
    </row>
    <row r="139" spans="1:130" ht="12" customHeight="1">
      <c r="B139" s="307"/>
      <c r="C139" s="309"/>
      <c r="D139" s="160"/>
      <c r="E139" s="160" t="s">
        <v>79</v>
      </c>
      <c r="F139" s="173"/>
      <c r="G139" s="115"/>
      <c r="H139" s="110" t="s">
        <v>79</v>
      </c>
      <c r="I139" s="111"/>
      <c r="J139" s="148"/>
      <c r="K139" s="139" t="s">
        <v>80</v>
      </c>
      <c r="L139" s="147"/>
      <c r="DS139" s="41"/>
      <c r="DT139" s="41"/>
      <c r="DU139" s="41"/>
      <c r="DV139" s="41"/>
      <c r="DW139" s="41"/>
      <c r="DX139" s="41"/>
      <c r="DY139" s="41"/>
      <c r="DZ139" s="41"/>
    </row>
    <row r="140" spans="1:130" ht="12" customHeight="1">
      <c r="B140" s="310" t="s">
        <v>82</v>
      </c>
      <c r="C140" s="311" t="s">
        <v>83</v>
      </c>
      <c r="D140" s="169" t="str">
        <f>籤號表!M27</f>
        <v>植昆Seniores</v>
      </c>
      <c r="E140" s="157" t="s">
        <v>77</v>
      </c>
      <c r="F140" s="170" t="str">
        <f>D136</f>
        <v>Falcon</v>
      </c>
      <c r="G140" s="131" t="str">
        <f>I136</f>
        <v xml:space="preserve">WHIRLWIND </v>
      </c>
      <c r="H140" s="108" t="s">
        <v>77</v>
      </c>
      <c r="I140" s="114" t="str">
        <f>籤號表!D22</f>
        <v>Village Bears</v>
      </c>
      <c r="J140" s="144" t="str">
        <f>L136</f>
        <v>北醫</v>
      </c>
      <c r="K140" s="133" t="s">
        <v>78</v>
      </c>
      <c r="L140" s="150" t="str">
        <f>籤號表!J21</f>
        <v>北方鷹</v>
      </c>
      <c r="DS140" s="41"/>
      <c r="DT140" s="41"/>
      <c r="DU140" s="41"/>
      <c r="DV140" s="41"/>
      <c r="DW140" s="41"/>
      <c r="DX140" s="41"/>
      <c r="DY140" s="41"/>
      <c r="DZ140" s="41"/>
    </row>
    <row r="141" spans="1:130" ht="12" customHeight="1">
      <c r="B141" s="307"/>
      <c r="C141" s="309"/>
      <c r="D141" s="169"/>
      <c r="E141" s="160" t="s">
        <v>79</v>
      </c>
      <c r="F141" s="170"/>
      <c r="G141" s="113"/>
      <c r="H141" s="110" t="s">
        <v>79</v>
      </c>
      <c r="I141" s="114"/>
      <c r="J141" s="146"/>
      <c r="K141" s="139" t="s">
        <v>80</v>
      </c>
      <c r="L141" s="147"/>
      <c r="DS141" s="41"/>
      <c r="DT141" s="41"/>
      <c r="DU141" s="41"/>
      <c r="DV141" s="41"/>
      <c r="DW141" s="41"/>
      <c r="DX141" s="41"/>
      <c r="DY141" s="41"/>
      <c r="DZ141" s="41"/>
    </row>
    <row r="142" spans="1:130" ht="12" customHeight="1">
      <c r="B142" s="310" t="s">
        <v>84</v>
      </c>
      <c r="C142" s="311" t="s">
        <v>85</v>
      </c>
      <c r="D142" s="157" t="str">
        <f>F138</f>
        <v>Alcoholism</v>
      </c>
      <c r="E142" s="157" t="s">
        <v>77</v>
      </c>
      <c r="F142" s="168" t="str">
        <f>D140</f>
        <v>植昆Seniores</v>
      </c>
      <c r="G142" s="108" t="str">
        <f>I140</f>
        <v>Village Bears</v>
      </c>
      <c r="H142" s="108" t="s">
        <v>77</v>
      </c>
      <c r="I142" s="112" t="str">
        <f>G138</f>
        <v>生生不息</v>
      </c>
      <c r="J142" s="148" t="str">
        <f>L140</f>
        <v>北方鷹</v>
      </c>
      <c r="K142" s="133" t="s">
        <v>78</v>
      </c>
      <c r="L142" s="149" t="str">
        <f>J138</f>
        <v>XINGFU OB</v>
      </c>
      <c r="DS142" s="41"/>
      <c r="DT142" s="41"/>
      <c r="DU142" s="41"/>
      <c r="DV142" s="41"/>
      <c r="DW142" s="41"/>
      <c r="DX142" s="41"/>
      <c r="DY142" s="41"/>
      <c r="DZ142" s="41"/>
    </row>
    <row r="143" spans="1:130" ht="12" customHeight="1">
      <c r="B143" s="307"/>
      <c r="C143" s="309"/>
      <c r="D143" s="172"/>
      <c r="E143" s="160" t="s">
        <v>79</v>
      </c>
      <c r="F143" s="173"/>
      <c r="G143" s="115"/>
      <c r="H143" s="110" t="s">
        <v>79</v>
      </c>
      <c r="I143" s="111"/>
      <c r="J143" s="148"/>
      <c r="K143" s="139" t="s">
        <v>80</v>
      </c>
      <c r="L143" s="149"/>
      <c r="DS143" s="41"/>
      <c r="DT143" s="41"/>
      <c r="DU143" s="41"/>
      <c r="DV143" s="41"/>
      <c r="DW143" s="41"/>
      <c r="DX143" s="41"/>
      <c r="DY143" s="41"/>
      <c r="DZ143" s="41"/>
    </row>
    <row r="144" spans="1:130" ht="12" customHeight="1">
      <c r="B144" s="310" t="s">
        <v>86</v>
      </c>
      <c r="C144" s="311" t="s">
        <v>87</v>
      </c>
      <c r="D144" s="169" t="str">
        <f>籤號表!M22</f>
        <v>FD</v>
      </c>
      <c r="E144" s="157" t="s">
        <v>77</v>
      </c>
      <c r="F144" s="170" t="str">
        <f>籤號表!M23</f>
        <v>Kiwi奇果</v>
      </c>
      <c r="G144" s="113" t="str">
        <f>籤號表!D28</f>
        <v>Revolution</v>
      </c>
      <c r="H144" s="108" t="s">
        <v>78</v>
      </c>
      <c r="I144" s="114" t="str">
        <f>籤號表!D27</f>
        <v>搖滾鯉魚</v>
      </c>
      <c r="J144" s="144" t="str">
        <f>籤號表!J22</f>
        <v>DT</v>
      </c>
      <c r="K144" s="133" t="s">
        <v>78</v>
      </c>
      <c r="L144" s="150" t="str">
        <f>籤號表!J28</f>
        <v>JCB</v>
      </c>
      <c r="DS144" s="41"/>
      <c r="DT144" s="41"/>
      <c r="DU144" s="41"/>
      <c r="DV144" s="41"/>
      <c r="DW144" s="41"/>
      <c r="DX144" s="41"/>
      <c r="DY144" s="41"/>
      <c r="DZ144" s="41"/>
    </row>
    <row r="145" spans="1:130" ht="12" customHeight="1">
      <c r="B145" s="307"/>
      <c r="C145" s="309"/>
      <c r="D145" s="160"/>
      <c r="E145" s="160" t="s">
        <v>79</v>
      </c>
      <c r="F145" s="173"/>
      <c r="G145" s="110"/>
      <c r="H145" s="110" t="s">
        <v>80</v>
      </c>
      <c r="I145" s="111"/>
      <c r="J145" s="148"/>
      <c r="K145" s="139" t="s">
        <v>80</v>
      </c>
      <c r="L145" s="149"/>
      <c r="DS145" s="41"/>
      <c r="DT145" s="41"/>
      <c r="DU145" s="41"/>
      <c r="DV145" s="41"/>
      <c r="DW145" s="41"/>
      <c r="DX145" s="41"/>
      <c r="DY145" s="41"/>
      <c r="DZ145" s="41"/>
    </row>
    <row r="146" spans="1:130" ht="12" customHeight="1">
      <c r="B146" s="310" t="s">
        <v>88</v>
      </c>
      <c r="C146" s="311" t="s">
        <v>89</v>
      </c>
      <c r="D146" s="169" t="str">
        <f>籤號表!M19</f>
        <v>Polaris</v>
      </c>
      <c r="E146" s="157" t="s">
        <v>77</v>
      </c>
      <c r="F146" s="170" t="str">
        <f>D144</f>
        <v>FD</v>
      </c>
      <c r="G146" s="113" t="str">
        <f>I144</f>
        <v>搖滾鯉魚</v>
      </c>
      <c r="H146" s="108" t="s">
        <v>78</v>
      </c>
      <c r="I146" s="114" t="str">
        <f>籤號表!D29</f>
        <v>ChengGong</v>
      </c>
      <c r="J146" s="144" t="str">
        <f>籤號表!J29</f>
        <v>RELAX</v>
      </c>
      <c r="K146" s="133" t="s">
        <v>78</v>
      </c>
      <c r="L146" s="150" t="str">
        <f>J144</f>
        <v>DT</v>
      </c>
      <c r="DX146" s="41"/>
      <c r="DY146" s="41"/>
      <c r="DZ146" s="41"/>
    </row>
    <row r="147" spans="1:130" ht="12" customHeight="1">
      <c r="B147" s="312"/>
      <c r="C147" s="309"/>
      <c r="D147" s="169"/>
      <c r="E147" s="160" t="s">
        <v>79</v>
      </c>
      <c r="F147" s="170"/>
      <c r="G147" s="113"/>
      <c r="H147" s="110" t="s">
        <v>80</v>
      </c>
      <c r="I147" s="114"/>
      <c r="J147" s="146"/>
      <c r="K147" s="139" t="s">
        <v>80</v>
      </c>
      <c r="L147" s="147"/>
      <c r="DX147" s="41"/>
      <c r="DY147" s="41"/>
      <c r="DZ147" s="41"/>
    </row>
    <row r="148" spans="1:130" ht="12" customHeight="1">
      <c r="B148" s="310" t="s">
        <v>90</v>
      </c>
      <c r="C148" s="311" t="s">
        <v>91</v>
      </c>
      <c r="D148" s="157" t="str">
        <f>F144</f>
        <v>Kiwi奇果</v>
      </c>
      <c r="E148" s="157" t="s">
        <v>77</v>
      </c>
      <c r="F148" s="168" t="str">
        <f>D146</f>
        <v>Polaris</v>
      </c>
      <c r="G148" s="108" t="str">
        <f>籤號表!D23</f>
        <v>Taishun</v>
      </c>
      <c r="H148" s="108" t="s">
        <v>78</v>
      </c>
      <c r="I148" s="112" t="str">
        <f>G144</f>
        <v>Revolution</v>
      </c>
      <c r="J148" s="148" t="str">
        <f>L144</f>
        <v>JCB</v>
      </c>
      <c r="K148" s="133" t="s">
        <v>78</v>
      </c>
      <c r="L148" s="149" t="str">
        <f>籤號表!J26</f>
        <v>Freedom</v>
      </c>
      <c r="DX148" s="41"/>
      <c r="DY148" s="41"/>
      <c r="DZ148" s="41"/>
    </row>
    <row r="149" spans="1:130" ht="12" customHeight="1">
      <c r="B149" s="312"/>
      <c r="C149" s="309"/>
      <c r="D149" s="169"/>
      <c r="E149" s="160" t="s">
        <v>79</v>
      </c>
      <c r="F149" s="173"/>
      <c r="G149" s="113"/>
      <c r="H149" s="110" t="s">
        <v>80</v>
      </c>
      <c r="I149" s="111"/>
      <c r="J149" s="146"/>
      <c r="K149" s="139" t="s">
        <v>80</v>
      </c>
      <c r="L149" s="147"/>
      <c r="DX149" s="41"/>
      <c r="DY149" s="41"/>
      <c r="DZ149" s="41"/>
    </row>
    <row r="150" spans="1:130" ht="12" customHeight="1">
      <c r="B150" s="310" t="s">
        <v>92</v>
      </c>
      <c r="C150" s="311" t="s">
        <v>93</v>
      </c>
      <c r="D150" s="49"/>
      <c r="E150" s="49" t="s">
        <v>78</v>
      </c>
      <c r="F150" s="77"/>
      <c r="G150" s="108" t="str">
        <f>I146</f>
        <v>ChengGong</v>
      </c>
      <c r="H150" s="108" t="s">
        <v>78</v>
      </c>
      <c r="I150" s="112" t="str">
        <f>G148</f>
        <v>Taishun</v>
      </c>
      <c r="J150" s="144" t="str">
        <f>L148</f>
        <v>Freedom</v>
      </c>
      <c r="K150" s="133" t="s">
        <v>78</v>
      </c>
      <c r="L150" s="150" t="str">
        <f>J146</f>
        <v>RELAX</v>
      </c>
      <c r="DX150" s="41"/>
      <c r="DY150" s="41"/>
      <c r="DZ150" s="41"/>
    </row>
    <row r="151" spans="1:130" ht="12" customHeight="1" thickBot="1">
      <c r="B151" s="313"/>
      <c r="C151" s="314"/>
      <c r="D151" s="82"/>
      <c r="E151" s="83" t="s">
        <v>80</v>
      </c>
      <c r="F151" s="84"/>
      <c r="G151" s="116"/>
      <c r="H151" s="117" t="s">
        <v>80</v>
      </c>
      <c r="I151" s="118"/>
      <c r="J151" s="151"/>
      <c r="K151" s="152" t="s">
        <v>80</v>
      </c>
      <c r="L151" s="153"/>
      <c r="DX151" s="41"/>
      <c r="DY151" s="41"/>
      <c r="DZ151" s="41"/>
    </row>
    <row r="152" spans="1:130" ht="12" customHeight="1" thickTop="1"/>
    <row r="153" spans="1:130" ht="28" customHeight="1" thickBot="1">
      <c r="B153" s="301" t="s">
        <v>103</v>
      </c>
      <c r="C153" s="301"/>
      <c r="D153" s="301"/>
      <c r="E153" s="301"/>
      <c r="F153" s="301"/>
      <c r="G153" s="301"/>
      <c r="H153" s="301"/>
      <c r="I153" s="301"/>
      <c r="J153" s="301"/>
      <c r="K153" s="301"/>
      <c r="L153" s="301"/>
    </row>
    <row r="154" spans="1:130" s="46" customFormat="1" ht="18" customHeight="1" thickTop="1" thickBot="1">
      <c r="A154" s="45"/>
      <c r="B154" s="43" t="s">
        <v>71</v>
      </c>
      <c r="C154" s="44" t="s">
        <v>72</v>
      </c>
      <c r="D154" s="302" t="s">
        <v>73</v>
      </c>
      <c r="E154" s="303"/>
      <c r="F154" s="304"/>
      <c r="G154" s="302" t="s">
        <v>74</v>
      </c>
      <c r="H154" s="303"/>
      <c r="I154" s="304"/>
      <c r="J154" s="302" t="s">
        <v>75</v>
      </c>
      <c r="K154" s="303"/>
      <c r="L154" s="30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</row>
    <row r="155" spans="1:130" ht="12" customHeight="1">
      <c r="B155" s="306">
        <v>1</v>
      </c>
      <c r="C155" s="308" t="s">
        <v>76</v>
      </c>
      <c r="D155" s="75"/>
      <c r="E155" s="49" t="s">
        <v>77</v>
      </c>
      <c r="F155" s="76"/>
      <c r="G155" s="49"/>
      <c r="H155" s="49" t="s">
        <v>77</v>
      </c>
      <c r="I155" s="77"/>
      <c r="J155" s="48"/>
      <c r="K155" s="49" t="s">
        <v>78</v>
      </c>
      <c r="L155" s="50"/>
    </row>
    <row r="156" spans="1:130" ht="12" customHeight="1">
      <c r="B156" s="307"/>
      <c r="C156" s="309"/>
      <c r="D156" s="52"/>
      <c r="E156" s="52" t="s">
        <v>79</v>
      </c>
      <c r="F156" s="78"/>
      <c r="H156" s="63" t="s">
        <v>79</v>
      </c>
      <c r="I156" s="79"/>
      <c r="J156" s="51"/>
      <c r="K156" s="52" t="s">
        <v>80</v>
      </c>
      <c r="L156" s="53"/>
    </row>
    <row r="157" spans="1:130" ht="12" customHeight="1">
      <c r="B157" s="310">
        <v>2</v>
      </c>
      <c r="C157" s="311" t="s">
        <v>81</v>
      </c>
      <c r="D157" s="49"/>
      <c r="E157" s="49" t="s">
        <v>77</v>
      </c>
      <c r="F157" s="77"/>
      <c r="G157" s="80"/>
      <c r="H157" s="49" t="s">
        <v>77</v>
      </c>
      <c r="I157" s="77"/>
      <c r="J157" s="54"/>
      <c r="K157" s="49" t="s">
        <v>78</v>
      </c>
      <c r="L157" s="55"/>
    </row>
    <row r="158" spans="1:130" ht="12" customHeight="1">
      <c r="B158" s="307"/>
      <c r="C158" s="309"/>
      <c r="D158" s="52"/>
      <c r="E158" s="52" t="s">
        <v>79</v>
      </c>
      <c r="F158" s="78"/>
      <c r="G158" s="81"/>
      <c r="H158" s="52" t="s">
        <v>79</v>
      </c>
      <c r="I158" s="78"/>
      <c r="J158" s="54"/>
      <c r="K158" s="52" t="s">
        <v>80</v>
      </c>
      <c r="L158" s="53"/>
    </row>
    <row r="159" spans="1:130" ht="12" customHeight="1">
      <c r="B159" s="310" t="s">
        <v>82</v>
      </c>
      <c r="C159" s="311" t="s">
        <v>83</v>
      </c>
      <c r="E159" s="49" t="s">
        <v>77</v>
      </c>
      <c r="F159" s="79"/>
      <c r="H159" s="49" t="s">
        <v>77</v>
      </c>
      <c r="I159" s="79"/>
      <c r="J159" s="48"/>
      <c r="K159" s="49" t="s">
        <v>78</v>
      </c>
      <c r="L159" s="56"/>
    </row>
    <row r="160" spans="1:130" ht="12" customHeight="1">
      <c r="B160" s="307"/>
      <c r="C160" s="309"/>
      <c r="E160" s="52" t="s">
        <v>79</v>
      </c>
      <c r="F160" s="79"/>
      <c r="H160" s="52" t="s">
        <v>79</v>
      </c>
      <c r="I160" s="79"/>
      <c r="J160" s="51"/>
      <c r="K160" s="52" t="s">
        <v>80</v>
      </c>
      <c r="L160" s="53"/>
    </row>
    <row r="161" spans="1:130" ht="12" customHeight="1">
      <c r="B161" s="310" t="s">
        <v>84</v>
      </c>
      <c r="C161" s="311" t="s">
        <v>85</v>
      </c>
      <c r="D161" s="49"/>
      <c r="E161" s="49" t="s">
        <v>77</v>
      </c>
      <c r="F161" s="77"/>
      <c r="G161" s="49"/>
      <c r="H161" s="49" t="s">
        <v>77</v>
      </c>
      <c r="I161" s="77"/>
      <c r="J161" s="54"/>
      <c r="K161" s="49" t="s">
        <v>78</v>
      </c>
      <c r="L161" s="55"/>
    </row>
    <row r="162" spans="1:130" ht="12" customHeight="1">
      <c r="B162" s="307"/>
      <c r="C162" s="309"/>
      <c r="D162" s="81"/>
      <c r="E162" s="52" t="s">
        <v>79</v>
      </c>
      <c r="F162" s="78"/>
      <c r="G162" s="81"/>
      <c r="H162" s="52" t="s">
        <v>79</v>
      </c>
      <c r="I162" s="78"/>
      <c r="J162" s="54"/>
      <c r="K162" s="52" t="s">
        <v>80</v>
      </c>
      <c r="L162" s="55"/>
    </row>
    <row r="163" spans="1:130" ht="12" customHeight="1">
      <c r="B163" s="310" t="s">
        <v>86</v>
      </c>
      <c r="C163" s="311" t="s">
        <v>87</v>
      </c>
      <c r="E163" s="49" t="s">
        <v>77</v>
      </c>
      <c r="F163" s="79"/>
      <c r="H163" s="49" t="s">
        <v>78</v>
      </c>
      <c r="I163" s="79"/>
      <c r="J163" s="48"/>
      <c r="K163" s="49" t="s">
        <v>78</v>
      </c>
      <c r="L163" s="56"/>
    </row>
    <row r="164" spans="1:130" ht="12" customHeight="1">
      <c r="B164" s="307"/>
      <c r="C164" s="309"/>
      <c r="D164" s="52"/>
      <c r="E164" s="52" t="s">
        <v>79</v>
      </c>
      <c r="F164" s="78"/>
      <c r="G164" s="52"/>
      <c r="H164" s="52" t="s">
        <v>80</v>
      </c>
      <c r="I164" s="78"/>
      <c r="J164" s="54"/>
      <c r="K164" s="52" t="s">
        <v>80</v>
      </c>
      <c r="L164" s="55"/>
    </row>
    <row r="165" spans="1:130" ht="12" customHeight="1">
      <c r="B165" s="310" t="s">
        <v>88</v>
      </c>
      <c r="C165" s="311" t="s">
        <v>89</v>
      </c>
      <c r="E165" s="49" t="s">
        <v>77</v>
      </c>
      <c r="F165" s="79"/>
      <c r="H165" s="49" t="s">
        <v>78</v>
      </c>
      <c r="I165" s="79"/>
      <c r="J165" s="48"/>
      <c r="K165" s="49" t="s">
        <v>78</v>
      </c>
      <c r="L165" s="56"/>
    </row>
    <row r="166" spans="1:130" ht="12" customHeight="1">
      <c r="B166" s="312"/>
      <c r="C166" s="309"/>
      <c r="E166" s="52" t="s">
        <v>79</v>
      </c>
      <c r="F166" s="79"/>
      <c r="H166" s="52" t="s">
        <v>80</v>
      </c>
      <c r="I166" s="79"/>
      <c r="J166" s="51"/>
      <c r="K166" s="52" t="s">
        <v>80</v>
      </c>
      <c r="L166" s="53"/>
    </row>
    <row r="167" spans="1:130" ht="12" customHeight="1">
      <c r="B167" s="310" t="s">
        <v>90</v>
      </c>
      <c r="C167" s="311" t="s">
        <v>91</v>
      </c>
      <c r="D167" s="49"/>
      <c r="E167" s="49" t="s">
        <v>77</v>
      </c>
      <c r="F167" s="77"/>
      <c r="G167" s="49"/>
      <c r="H167" s="49" t="s">
        <v>78</v>
      </c>
      <c r="I167" s="77"/>
      <c r="J167" s="54"/>
      <c r="K167" s="49" t="s">
        <v>78</v>
      </c>
      <c r="L167" s="55"/>
    </row>
    <row r="168" spans="1:130" ht="12" customHeight="1">
      <c r="B168" s="312"/>
      <c r="C168" s="309"/>
      <c r="E168" s="52" t="s">
        <v>79</v>
      </c>
      <c r="F168" s="78"/>
      <c r="H168" s="52" t="s">
        <v>80</v>
      </c>
      <c r="I168" s="78"/>
      <c r="J168" s="51"/>
      <c r="K168" s="52" t="s">
        <v>80</v>
      </c>
      <c r="L168" s="53"/>
    </row>
    <row r="169" spans="1:130" ht="12" customHeight="1">
      <c r="B169" s="310" t="s">
        <v>92</v>
      </c>
      <c r="C169" s="311" t="s">
        <v>93</v>
      </c>
      <c r="D169" s="49"/>
      <c r="E169" s="49" t="s">
        <v>78</v>
      </c>
      <c r="F169" s="77"/>
      <c r="G169" s="49"/>
      <c r="H169" s="49" t="s">
        <v>78</v>
      </c>
      <c r="I169" s="77"/>
      <c r="J169" s="48"/>
      <c r="K169" s="49" t="s">
        <v>78</v>
      </c>
      <c r="L169" s="56"/>
    </row>
    <row r="170" spans="1:130" ht="12" customHeight="1" thickBot="1">
      <c r="B170" s="313"/>
      <c r="C170" s="314"/>
      <c r="D170" s="82"/>
      <c r="E170" s="83" t="s">
        <v>80</v>
      </c>
      <c r="F170" s="84"/>
      <c r="G170" s="82"/>
      <c r="H170" s="83" t="s">
        <v>80</v>
      </c>
      <c r="I170" s="84"/>
      <c r="J170" s="57"/>
      <c r="K170" s="58" t="s">
        <v>80</v>
      </c>
      <c r="L170" s="59"/>
    </row>
    <row r="171" spans="1:130" ht="12" customHeight="1" thickTop="1"/>
    <row r="172" spans="1:130" s="67" customFormat="1" ht="28" customHeight="1" thickBot="1">
      <c r="A172" s="66"/>
      <c r="B172" s="301" t="s">
        <v>104</v>
      </c>
      <c r="C172" s="301"/>
      <c r="D172" s="301"/>
      <c r="E172" s="301"/>
      <c r="F172" s="301"/>
      <c r="G172" s="301"/>
      <c r="H172" s="301"/>
      <c r="I172" s="301"/>
      <c r="J172" s="301"/>
      <c r="K172" s="301"/>
      <c r="L172" s="301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6"/>
      <c r="CI172" s="66"/>
      <c r="CJ172" s="66"/>
      <c r="CK172" s="66"/>
      <c r="CL172" s="66"/>
      <c r="CM172" s="66"/>
      <c r="CN172" s="66"/>
      <c r="CO172" s="66"/>
      <c r="CP172" s="66"/>
      <c r="CQ172" s="66"/>
      <c r="CR172" s="66"/>
      <c r="CS172" s="66"/>
      <c r="CT172" s="66"/>
      <c r="CU172" s="66"/>
      <c r="CV172" s="66"/>
      <c r="CW172" s="66"/>
      <c r="CX172" s="66"/>
      <c r="CY172" s="66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6"/>
      <c r="DU172" s="66"/>
      <c r="DV172" s="66"/>
      <c r="DW172" s="66"/>
      <c r="DX172" s="66"/>
      <c r="DY172" s="66"/>
      <c r="DZ172" s="66"/>
    </row>
    <row r="173" spans="1:130" s="67" customFormat="1" ht="18" customHeight="1" thickTop="1" thickBot="1">
      <c r="A173" s="66"/>
      <c r="B173" s="43" t="s">
        <v>71</v>
      </c>
      <c r="C173" s="44" t="s">
        <v>72</v>
      </c>
      <c r="D173" s="302" t="s">
        <v>73</v>
      </c>
      <c r="E173" s="303"/>
      <c r="F173" s="304"/>
      <c r="G173" s="302" t="s">
        <v>74</v>
      </c>
      <c r="H173" s="303"/>
      <c r="I173" s="304"/>
      <c r="J173" s="302" t="s">
        <v>75</v>
      </c>
      <c r="K173" s="303"/>
      <c r="L173" s="305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6"/>
      <c r="CI173" s="66"/>
      <c r="CJ173" s="66"/>
      <c r="CK173" s="66"/>
      <c r="CL173" s="66"/>
      <c r="CM173" s="66"/>
      <c r="CN173" s="66"/>
      <c r="CO173" s="66"/>
      <c r="CP173" s="66"/>
      <c r="CQ173" s="66"/>
      <c r="CR173" s="66"/>
      <c r="CS173" s="66"/>
      <c r="CT173" s="66"/>
      <c r="CU173" s="66"/>
      <c r="CV173" s="66"/>
      <c r="CW173" s="66"/>
      <c r="CX173" s="66"/>
      <c r="CY173" s="66"/>
      <c r="CZ173" s="66"/>
      <c r="DA173" s="66"/>
      <c r="DB173" s="66"/>
      <c r="DC173" s="66"/>
      <c r="DD173" s="66"/>
      <c r="DE173" s="66"/>
      <c r="DF173" s="66"/>
      <c r="DG173" s="66"/>
      <c r="DH173" s="66"/>
      <c r="DI173" s="66"/>
      <c r="DJ173" s="66"/>
      <c r="DK173" s="66"/>
      <c r="DL173" s="66"/>
      <c r="DM173" s="66"/>
      <c r="DN173" s="66"/>
      <c r="DO173" s="66"/>
      <c r="DP173" s="66"/>
      <c r="DQ173" s="66"/>
      <c r="DR173" s="66"/>
      <c r="DS173" s="66"/>
      <c r="DT173" s="66"/>
      <c r="DU173" s="66"/>
      <c r="DV173" s="66"/>
      <c r="DW173" s="66"/>
      <c r="DX173" s="66"/>
      <c r="DY173" s="66"/>
      <c r="DZ173" s="66"/>
    </row>
    <row r="174" spans="1:130" ht="12" customHeight="1">
      <c r="B174" s="306">
        <v>1</v>
      </c>
      <c r="C174" s="308" t="s">
        <v>76</v>
      </c>
      <c r="D174" s="75"/>
      <c r="E174" s="49" t="s">
        <v>77</v>
      </c>
      <c r="F174" s="76"/>
      <c r="G174" s="49"/>
      <c r="H174" s="49" t="s">
        <v>77</v>
      </c>
      <c r="I174" s="77"/>
      <c r="J174" s="48"/>
      <c r="K174" s="49" t="s">
        <v>78</v>
      </c>
      <c r="L174" s="50"/>
    </row>
    <row r="175" spans="1:130" ht="12" customHeight="1">
      <c r="B175" s="307"/>
      <c r="C175" s="309"/>
      <c r="D175" s="52"/>
      <c r="E175" s="52" t="s">
        <v>79</v>
      </c>
      <c r="F175" s="78"/>
      <c r="H175" s="63" t="s">
        <v>79</v>
      </c>
      <c r="I175" s="79"/>
      <c r="J175" s="51"/>
      <c r="K175" s="52" t="s">
        <v>80</v>
      </c>
      <c r="L175" s="53"/>
    </row>
    <row r="176" spans="1:130" ht="12" customHeight="1">
      <c r="B176" s="310">
        <v>2</v>
      </c>
      <c r="C176" s="311" t="s">
        <v>81</v>
      </c>
      <c r="D176" s="49"/>
      <c r="E176" s="49" t="s">
        <v>77</v>
      </c>
      <c r="F176" s="77"/>
      <c r="G176" s="80"/>
      <c r="H176" s="49" t="s">
        <v>77</v>
      </c>
      <c r="I176" s="77"/>
      <c r="J176" s="54"/>
      <c r="K176" s="49" t="s">
        <v>78</v>
      </c>
      <c r="L176" s="55"/>
    </row>
    <row r="177" spans="2:12" ht="12" customHeight="1">
      <c r="B177" s="307"/>
      <c r="C177" s="309"/>
      <c r="D177" s="52"/>
      <c r="E177" s="52" t="s">
        <v>79</v>
      </c>
      <c r="F177" s="78"/>
      <c r="G177" s="81"/>
      <c r="H177" s="52" t="s">
        <v>79</v>
      </c>
      <c r="I177" s="78"/>
      <c r="J177" s="54"/>
      <c r="K177" s="52" t="s">
        <v>80</v>
      </c>
      <c r="L177" s="53"/>
    </row>
    <row r="178" spans="2:12" ht="12" customHeight="1">
      <c r="B178" s="310" t="s">
        <v>82</v>
      </c>
      <c r="C178" s="311" t="s">
        <v>83</v>
      </c>
      <c r="E178" s="49" t="s">
        <v>77</v>
      </c>
      <c r="F178" s="79"/>
      <c r="H178" s="49" t="s">
        <v>77</v>
      </c>
      <c r="I178" s="79"/>
      <c r="J178" s="48"/>
      <c r="K178" s="49" t="s">
        <v>78</v>
      </c>
      <c r="L178" s="56"/>
    </row>
    <row r="179" spans="2:12" ht="12" customHeight="1">
      <c r="B179" s="307"/>
      <c r="C179" s="309"/>
      <c r="E179" s="52" t="s">
        <v>79</v>
      </c>
      <c r="F179" s="79"/>
      <c r="H179" s="52" t="s">
        <v>79</v>
      </c>
      <c r="I179" s="79"/>
      <c r="J179" s="51"/>
      <c r="K179" s="52" t="s">
        <v>80</v>
      </c>
      <c r="L179" s="53"/>
    </row>
    <row r="180" spans="2:12" ht="12" customHeight="1">
      <c r="B180" s="310" t="s">
        <v>84</v>
      </c>
      <c r="C180" s="311" t="s">
        <v>85</v>
      </c>
      <c r="D180" s="49"/>
      <c r="E180" s="49" t="s">
        <v>77</v>
      </c>
      <c r="F180" s="77"/>
      <c r="G180" s="49"/>
      <c r="H180" s="49" t="s">
        <v>77</v>
      </c>
      <c r="I180" s="77"/>
      <c r="J180" s="54"/>
      <c r="K180" s="49" t="s">
        <v>78</v>
      </c>
      <c r="L180" s="55"/>
    </row>
    <row r="181" spans="2:12" ht="12" customHeight="1">
      <c r="B181" s="307"/>
      <c r="C181" s="309"/>
      <c r="D181" s="81"/>
      <c r="E181" s="52" t="s">
        <v>79</v>
      </c>
      <c r="F181" s="78"/>
      <c r="G181" s="81"/>
      <c r="H181" s="52" t="s">
        <v>79</v>
      </c>
      <c r="I181" s="78"/>
      <c r="J181" s="54"/>
      <c r="K181" s="52" t="s">
        <v>80</v>
      </c>
      <c r="L181" s="55"/>
    </row>
    <row r="182" spans="2:12" ht="12" customHeight="1">
      <c r="B182" s="310" t="s">
        <v>86</v>
      </c>
      <c r="C182" s="311" t="s">
        <v>87</v>
      </c>
      <c r="E182" s="49" t="s">
        <v>77</v>
      </c>
      <c r="F182" s="79"/>
      <c r="H182" s="49" t="s">
        <v>78</v>
      </c>
      <c r="I182" s="79"/>
      <c r="J182" s="48"/>
      <c r="K182" s="49" t="s">
        <v>78</v>
      </c>
      <c r="L182" s="56"/>
    </row>
    <row r="183" spans="2:12" ht="12" customHeight="1">
      <c r="B183" s="307"/>
      <c r="C183" s="309"/>
      <c r="D183" s="52"/>
      <c r="E183" s="52" t="s">
        <v>79</v>
      </c>
      <c r="F183" s="78"/>
      <c r="G183" s="52"/>
      <c r="H183" s="52" t="s">
        <v>80</v>
      </c>
      <c r="I183" s="78"/>
      <c r="J183" s="54"/>
      <c r="K183" s="52" t="s">
        <v>80</v>
      </c>
      <c r="L183" s="55"/>
    </row>
    <row r="184" spans="2:12" ht="12" customHeight="1">
      <c r="B184" s="310" t="s">
        <v>88</v>
      </c>
      <c r="C184" s="311" t="s">
        <v>89</v>
      </c>
      <c r="E184" s="49" t="s">
        <v>77</v>
      </c>
      <c r="F184" s="79"/>
      <c r="H184" s="49" t="s">
        <v>78</v>
      </c>
      <c r="I184" s="79"/>
      <c r="J184" s="48"/>
      <c r="K184" s="49" t="s">
        <v>78</v>
      </c>
      <c r="L184" s="56"/>
    </row>
    <row r="185" spans="2:12" ht="12" customHeight="1">
      <c r="B185" s="312"/>
      <c r="C185" s="309"/>
      <c r="E185" s="52" t="s">
        <v>79</v>
      </c>
      <c r="F185" s="79"/>
      <c r="H185" s="52" t="s">
        <v>80</v>
      </c>
      <c r="I185" s="79"/>
      <c r="J185" s="51"/>
      <c r="K185" s="52" t="s">
        <v>80</v>
      </c>
      <c r="L185" s="53"/>
    </row>
    <row r="186" spans="2:12" ht="12" customHeight="1">
      <c r="B186" s="310" t="s">
        <v>90</v>
      </c>
      <c r="C186" s="311" t="s">
        <v>91</v>
      </c>
      <c r="D186" s="49"/>
      <c r="E186" s="49" t="s">
        <v>77</v>
      </c>
      <c r="F186" s="77"/>
      <c r="G186" s="49"/>
      <c r="H186" s="49" t="s">
        <v>78</v>
      </c>
      <c r="I186" s="77"/>
      <c r="J186" s="54"/>
      <c r="K186" s="49" t="s">
        <v>78</v>
      </c>
      <c r="L186" s="55"/>
    </row>
    <row r="187" spans="2:12" ht="12" customHeight="1">
      <c r="B187" s="312"/>
      <c r="C187" s="309"/>
      <c r="E187" s="52" t="s">
        <v>79</v>
      </c>
      <c r="F187" s="78"/>
      <c r="H187" s="52" t="s">
        <v>80</v>
      </c>
      <c r="I187" s="78"/>
      <c r="J187" s="51"/>
      <c r="K187" s="52" t="s">
        <v>80</v>
      </c>
      <c r="L187" s="53"/>
    </row>
    <row r="188" spans="2:12" ht="12" customHeight="1">
      <c r="B188" s="310" t="s">
        <v>92</v>
      </c>
      <c r="C188" s="311" t="s">
        <v>93</v>
      </c>
      <c r="D188" s="49"/>
      <c r="E188" s="49" t="s">
        <v>78</v>
      </c>
      <c r="F188" s="77"/>
      <c r="G188" s="49"/>
      <c r="H188" s="49" t="s">
        <v>78</v>
      </c>
      <c r="I188" s="77"/>
      <c r="J188" s="48"/>
      <c r="K188" s="49" t="s">
        <v>78</v>
      </c>
      <c r="L188" s="56"/>
    </row>
    <row r="189" spans="2:12" ht="12" customHeight="1" thickBot="1">
      <c r="B189" s="313"/>
      <c r="C189" s="314"/>
      <c r="D189" s="82"/>
      <c r="E189" s="83" t="s">
        <v>80</v>
      </c>
      <c r="F189" s="84"/>
      <c r="G189" s="82"/>
      <c r="H189" s="83" t="s">
        <v>80</v>
      </c>
      <c r="I189" s="84"/>
      <c r="J189" s="57"/>
      <c r="K189" s="58" t="s">
        <v>80</v>
      </c>
      <c r="L189" s="59"/>
    </row>
    <row r="190" spans="2:12" ht="12" customHeight="1" thickTop="1"/>
    <row r="191" spans="2:12" ht="12" customHeight="1"/>
    <row r="192" spans="2:12" ht="28" customHeight="1" thickBot="1">
      <c r="B192" s="301" t="s">
        <v>104</v>
      </c>
      <c r="C192" s="301"/>
      <c r="D192" s="301"/>
      <c r="E192" s="301"/>
      <c r="F192" s="301"/>
      <c r="G192" s="301"/>
      <c r="H192" s="301"/>
      <c r="I192" s="301"/>
      <c r="J192" s="301"/>
      <c r="K192" s="301"/>
      <c r="L192" s="301"/>
    </row>
    <row r="193" spans="1:130" s="46" customFormat="1" ht="22" customHeight="1" thickTop="1" thickBot="1">
      <c r="A193" s="45"/>
      <c r="B193" s="43" t="s">
        <v>71</v>
      </c>
      <c r="C193" s="44" t="s">
        <v>72</v>
      </c>
      <c r="D193" s="302" t="s">
        <v>73</v>
      </c>
      <c r="E193" s="303"/>
      <c r="F193" s="304"/>
      <c r="G193" s="302" t="s">
        <v>74</v>
      </c>
      <c r="H193" s="303"/>
      <c r="I193" s="304"/>
      <c r="J193" s="302" t="s">
        <v>75</v>
      </c>
      <c r="K193" s="303"/>
      <c r="L193" s="30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  <c r="CW193" s="45"/>
      <c r="CX193" s="45"/>
      <c r="CY193" s="45"/>
      <c r="CZ193" s="45"/>
      <c r="DA193" s="45"/>
      <c r="DB193" s="45"/>
      <c r="DC193" s="45"/>
      <c r="DD193" s="45"/>
      <c r="DE193" s="45"/>
      <c r="DF193" s="45"/>
      <c r="DG193" s="45"/>
      <c r="DH193" s="45"/>
      <c r="DI193" s="45"/>
      <c r="DJ193" s="45"/>
      <c r="DK193" s="45"/>
      <c r="DL193" s="45"/>
      <c r="DM193" s="45"/>
      <c r="DN193" s="45"/>
      <c r="DO193" s="45"/>
      <c r="DP193" s="45"/>
      <c r="DQ193" s="45"/>
      <c r="DR193" s="45"/>
      <c r="DS193" s="45"/>
      <c r="DT193" s="45"/>
      <c r="DU193" s="45"/>
      <c r="DV193" s="45"/>
      <c r="DW193" s="45"/>
      <c r="DX193" s="45"/>
      <c r="DY193" s="45"/>
      <c r="DZ193" s="45"/>
    </row>
    <row r="194" spans="1:130" ht="12" customHeight="1">
      <c r="B194" s="306">
        <v>1</v>
      </c>
      <c r="C194" s="308" t="s">
        <v>76</v>
      </c>
      <c r="D194" s="75"/>
      <c r="E194" s="49" t="s">
        <v>77</v>
      </c>
      <c r="F194" s="76"/>
      <c r="G194" s="49"/>
      <c r="H194" s="49" t="s">
        <v>77</v>
      </c>
      <c r="I194" s="77"/>
      <c r="J194" s="48"/>
      <c r="K194" s="49" t="s">
        <v>78</v>
      </c>
      <c r="L194" s="50"/>
    </row>
    <row r="195" spans="1:130" ht="12" customHeight="1">
      <c r="B195" s="307"/>
      <c r="C195" s="309"/>
      <c r="D195" s="52"/>
      <c r="E195" s="52" t="s">
        <v>79</v>
      </c>
      <c r="F195" s="78"/>
      <c r="H195" s="63" t="s">
        <v>79</v>
      </c>
      <c r="I195" s="79"/>
      <c r="J195" s="51"/>
      <c r="K195" s="52" t="s">
        <v>80</v>
      </c>
      <c r="L195" s="53"/>
    </row>
    <row r="196" spans="1:130" ht="12" customHeight="1">
      <c r="B196" s="310">
        <v>2</v>
      </c>
      <c r="C196" s="311" t="s">
        <v>81</v>
      </c>
      <c r="D196" s="49"/>
      <c r="E196" s="49" t="s">
        <v>77</v>
      </c>
      <c r="F196" s="77"/>
      <c r="G196" s="80"/>
      <c r="H196" s="49" t="s">
        <v>77</v>
      </c>
      <c r="I196" s="77"/>
      <c r="J196" s="54"/>
      <c r="K196" s="49" t="s">
        <v>78</v>
      </c>
      <c r="L196" s="55"/>
    </row>
    <row r="197" spans="1:130" ht="12" customHeight="1">
      <c r="B197" s="307"/>
      <c r="C197" s="309"/>
      <c r="D197" s="52"/>
      <c r="E197" s="52" t="s">
        <v>79</v>
      </c>
      <c r="F197" s="78"/>
      <c r="G197" s="81"/>
      <c r="H197" s="52" t="s">
        <v>79</v>
      </c>
      <c r="I197" s="78"/>
      <c r="J197" s="54"/>
      <c r="K197" s="52" t="s">
        <v>80</v>
      </c>
      <c r="L197" s="53"/>
    </row>
    <row r="198" spans="1:130" ht="12" customHeight="1">
      <c r="B198" s="310" t="s">
        <v>82</v>
      </c>
      <c r="C198" s="311" t="s">
        <v>83</v>
      </c>
      <c r="E198" s="49" t="s">
        <v>77</v>
      </c>
      <c r="F198" s="79"/>
      <c r="H198" s="49" t="s">
        <v>77</v>
      </c>
      <c r="I198" s="79"/>
      <c r="J198" s="48"/>
      <c r="K198" s="49" t="s">
        <v>78</v>
      </c>
      <c r="L198" s="56"/>
    </row>
    <row r="199" spans="1:130" ht="12" customHeight="1">
      <c r="B199" s="307"/>
      <c r="C199" s="309"/>
      <c r="E199" s="52" t="s">
        <v>79</v>
      </c>
      <c r="F199" s="79"/>
      <c r="H199" s="52" t="s">
        <v>79</v>
      </c>
      <c r="I199" s="79"/>
      <c r="J199" s="51"/>
      <c r="K199" s="52" t="s">
        <v>80</v>
      </c>
      <c r="L199" s="53"/>
    </row>
    <row r="200" spans="1:130" ht="12" customHeight="1">
      <c r="B200" s="310" t="s">
        <v>84</v>
      </c>
      <c r="C200" s="311" t="s">
        <v>85</v>
      </c>
      <c r="D200" s="49"/>
      <c r="E200" s="49" t="s">
        <v>77</v>
      </c>
      <c r="F200" s="77"/>
      <c r="G200" s="49"/>
      <c r="H200" s="49" t="s">
        <v>77</v>
      </c>
      <c r="I200" s="77"/>
      <c r="J200" s="54"/>
      <c r="K200" s="49" t="s">
        <v>78</v>
      </c>
      <c r="L200" s="55"/>
    </row>
    <row r="201" spans="1:130" ht="12" customHeight="1">
      <c r="B201" s="307"/>
      <c r="C201" s="309"/>
      <c r="D201" s="81"/>
      <c r="E201" s="52" t="s">
        <v>79</v>
      </c>
      <c r="F201" s="78"/>
      <c r="G201" s="81"/>
      <c r="H201" s="52" t="s">
        <v>79</v>
      </c>
      <c r="I201" s="78"/>
      <c r="J201" s="54"/>
      <c r="K201" s="52" t="s">
        <v>80</v>
      </c>
      <c r="L201" s="55"/>
    </row>
    <row r="202" spans="1:130" ht="12" customHeight="1">
      <c r="B202" s="310" t="s">
        <v>86</v>
      </c>
      <c r="C202" s="311" t="s">
        <v>87</v>
      </c>
      <c r="E202" s="49" t="s">
        <v>77</v>
      </c>
      <c r="F202" s="79"/>
      <c r="H202" s="49" t="s">
        <v>78</v>
      </c>
      <c r="I202" s="79"/>
      <c r="J202" s="48"/>
      <c r="K202" s="49" t="s">
        <v>78</v>
      </c>
      <c r="L202" s="56"/>
    </row>
    <row r="203" spans="1:130" ht="12" customHeight="1">
      <c r="B203" s="307"/>
      <c r="C203" s="309"/>
      <c r="D203" s="52"/>
      <c r="E203" s="52" t="s">
        <v>79</v>
      </c>
      <c r="F203" s="78"/>
      <c r="G203" s="52"/>
      <c r="H203" s="52" t="s">
        <v>80</v>
      </c>
      <c r="I203" s="78"/>
      <c r="J203" s="54"/>
      <c r="K203" s="52" t="s">
        <v>80</v>
      </c>
      <c r="L203" s="55"/>
    </row>
    <row r="204" spans="1:130" ht="12" customHeight="1">
      <c r="B204" s="310" t="s">
        <v>88</v>
      </c>
      <c r="C204" s="311" t="s">
        <v>89</v>
      </c>
      <c r="E204" s="49" t="s">
        <v>77</v>
      </c>
      <c r="F204" s="79"/>
      <c r="H204" s="49" t="s">
        <v>78</v>
      </c>
      <c r="I204" s="79"/>
      <c r="J204" s="48"/>
      <c r="K204" s="49" t="s">
        <v>78</v>
      </c>
      <c r="L204" s="56"/>
    </row>
    <row r="205" spans="1:130" ht="12" customHeight="1">
      <c r="B205" s="312"/>
      <c r="C205" s="309"/>
      <c r="E205" s="52" t="s">
        <v>79</v>
      </c>
      <c r="F205" s="79"/>
      <c r="H205" s="52" t="s">
        <v>80</v>
      </c>
      <c r="I205" s="79"/>
      <c r="J205" s="51"/>
      <c r="K205" s="52" t="s">
        <v>80</v>
      </c>
      <c r="L205" s="53"/>
    </row>
    <row r="206" spans="1:130" ht="12" customHeight="1">
      <c r="B206" s="310" t="s">
        <v>90</v>
      </c>
      <c r="C206" s="311" t="s">
        <v>91</v>
      </c>
      <c r="D206" s="49"/>
      <c r="E206" s="49" t="s">
        <v>77</v>
      </c>
      <c r="F206" s="77"/>
      <c r="G206" s="49"/>
      <c r="H206" s="49" t="s">
        <v>78</v>
      </c>
      <c r="I206" s="77"/>
      <c r="J206" s="54"/>
      <c r="K206" s="49" t="s">
        <v>78</v>
      </c>
      <c r="L206" s="55"/>
    </row>
    <row r="207" spans="1:130" ht="12" customHeight="1">
      <c r="B207" s="312"/>
      <c r="C207" s="309"/>
      <c r="E207" s="52" t="s">
        <v>79</v>
      </c>
      <c r="F207" s="78"/>
      <c r="H207" s="52" t="s">
        <v>80</v>
      </c>
      <c r="I207" s="78"/>
      <c r="J207" s="51"/>
      <c r="K207" s="52" t="s">
        <v>80</v>
      </c>
      <c r="L207" s="53"/>
    </row>
    <row r="208" spans="1:130" ht="12" customHeight="1">
      <c r="B208" s="310" t="s">
        <v>92</v>
      </c>
      <c r="C208" s="311" t="s">
        <v>93</v>
      </c>
      <c r="D208" s="49"/>
      <c r="E208" s="49" t="s">
        <v>78</v>
      </c>
      <c r="F208" s="77"/>
      <c r="G208" s="49"/>
      <c r="H208" s="49" t="s">
        <v>78</v>
      </c>
      <c r="I208" s="77"/>
      <c r="J208" s="48"/>
      <c r="K208" s="49" t="s">
        <v>78</v>
      </c>
      <c r="L208" s="56"/>
    </row>
    <row r="209" spans="1:130" ht="12" customHeight="1" thickBot="1">
      <c r="B209" s="313"/>
      <c r="C209" s="314"/>
      <c r="D209" s="82"/>
      <c r="E209" s="83" t="s">
        <v>80</v>
      </c>
      <c r="F209" s="84"/>
      <c r="G209" s="82"/>
      <c r="H209" s="83" t="s">
        <v>80</v>
      </c>
      <c r="I209" s="84"/>
      <c r="J209" s="57"/>
      <c r="K209" s="58" t="s">
        <v>80</v>
      </c>
      <c r="L209" s="59"/>
    </row>
    <row r="210" spans="1:130" ht="12" customHeight="1" thickTop="1"/>
    <row r="211" spans="1:130" ht="28" customHeight="1" thickBot="1">
      <c r="B211" s="301" t="s">
        <v>104</v>
      </c>
      <c r="C211" s="301"/>
      <c r="D211" s="301"/>
      <c r="E211" s="301"/>
      <c r="F211" s="301"/>
      <c r="G211" s="301"/>
      <c r="H211" s="301"/>
      <c r="I211" s="301"/>
      <c r="J211" s="301"/>
      <c r="K211" s="301"/>
      <c r="L211" s="301"/>
    </row>
    <row r="212" spans="1:130" s="46" customFormat="1" ht="22" customHeight="1" thickTop="1" thickBot="1">
      <c r="A212" s="45"/>
      <c r="B212" s="43" t="s">
        <v>71</v>
      </c>
      <c r="C212" s="44" t="s">
        <v>72</v>
      </c>
      <c r="D212" s="302" t="s">
        <v>73</v>
      </c>
      <c r="E212" s="303"/>
      <c r="F212" s="304"/>
      <c r="G212" s="302" t="s">
        <v>74</v>
      </c>
      <c r="H212" s="303"/>
      <c r="I212" s="304"/>
      <c r="J212" s="302" t="s">
        <v>75</v>
      </c>
      <c r="K212" s="303"/>
      <c r="L212" s="30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  <c r="CR212" s="45"/>
      <c r="CS212" s="45"/>
      <c r="CT212" s="45"/>
      <c r="CU212" s="45"/>
      <c r="CV212" s="45"/>
      <c r="CW212" s="45"/>
      <c r="CX212" s="45"/>
      <c r="CY212" s="45"/>
      <c r="CZ212" s="45"/>
      <c r="DA212" s="45"/>
      <c r="DB212" s="45"/>
      <c r="DC212" s="45"/>
      <c r="DD212" s="45"/>
      <c r="DE212" s="45"/>
      <c r="DF212" s="45"/>
      <c r="DG212" s="45"/>
      <c r="DH212" s="45"/>
      <c r="DI212" s="45"/>
      <c r="DJ212" s="45"/>
      <c r="DK212" s="45"/>
      <c r="DL212" s="45"/>
      <c r="DM212" s="45"/>
      <c r="DN212" s="45"/>
      <c r="DO212" s="45"/>
      <c r="DP212" s="45"/>
      <c r="DQ212" s="45"/>
      <c r="DR212" s="45"/>
      <c r="DS212" s="45"/>
      <c r="DT212" s="45"/>
      <c r="DU212" s="45"/>
      <c r="DV212" s="45"/>
      <c r="DW212" s="45"/>
      <c r="DX212" s="45"/>
      <c r="DY212" s="45"/>
      <c r="DZ212" s="45"/>
    </row>
    <row r="213" spans="1:130" ht="12" customHeight="1">
      <c r="B213" s="306">
        <v>1</v>
      </c>
      <c r="C213" s="308" t="s">
        <v>76</v>
      </c>
      <c r="D213" s="75"/>
      <c r="E213" s="49" t="s">
        <v>77</v>
      </c>
      <c r="F213" s="76"/>
      <c r="G213" s="49"/>
      <c r="H213" s="49" t="s">
        <v>77</v>
      </c>
      <c r="I213" s="77"/>
      <c r="J213" s="48"/>
      <c r="K213" s="49" t="s">
        <v>78</v>
      </c>
      <c r="L213" s="50"/>
    </row>
    <row r="214" spans="1:130" ht="12" customHeight="1">
      <c r="B214" s="307"/>
      <c r="C214" s="309"/>
      <c r="D214" s="52"/>
      <c r="E214" s="52" t="s">
        <v>79</v>
      </c>
      <c r="F214" s="78"/>
      <c r="H214" s="63" t="s">
        <v>79</v>
      </c>
      <c r="I214" s="79"/>
      <c r="J214" s="51"/>
      <c r="K214" s="52" t="s">
        <v>80</v>
      </c>
      <c r="L214" s="53"/>
    </row>
    <row r="215" spans="1:130" ht="12" customHeight="1">
      <c r="B215" s="310">
        <v>2</v>
      </c>
      <c r="C215" s="311" t="s">
        <v>81</v>
      </c>
      <c r="D215" s="49"/>
      <c r="E215" s="49" t="s">
        <v>77</v>
      </c>
      <c r="F215" s="77"/>
      <c r="G215" s="80"/>
      <c r="H215" s="49" t="s">
        <v>77</v>
      </c>
      <c r="I215" s="77"/>
      <c r="J215" s="54"/>
      <c r="K215" s="49" t="s">
        <v>78</v>
      </c>
      <c r="L215" s="55"/>
    </row>
    <row r="216" spans="1:130" ht="12" customHeight="1">
      <c r="B216" s="307"/>
      <c r="C216" s="309"/>
      <c r="D216" s="52"/>
      <c r="E216" s="52" t="s">
        <v>79</v>
      </c>
      <c r="F216" s="78"/>
      <c r="G216" s="81"/>
      <c r="H216" s="52" t="s">
        <v>79</v>
      </c>
      <c r="I216" s="78"/>
      <c r="J216" s="54"/>
      <c r="K216" s="52" t="s">
        <v>80</v>
      </c>
      <c r="L216" s="53"/>
    </row>
    <row r="217" spans="1:130" ht="12" customHeight="1">
      <c r="B217" s="310" t="s">
        <v>82</v>
      </c>
      <c r="C217" s="311" t="s">
        <v>83</v>
      </c>
      <c r="E217" s="49" t="s">
        <v>77</v>
      </c>
      <c r="F217" s="79"/>
      <c r="H217" s="49" t="s">
        <v>77</v>
      </c>
      <c r="I217" s="79"/>
      <c r="J217" s="48"/>
      <c r="K217" s="49" t="s">
        <v>78</v>
      </c>
      <c r="L217" s="56"/>
    </row>
    <row r="218" spans="1:130" ht="12" customHeight="1">
      <c r="B218" s="307"/>
      <c r="C218" s="309"/>
      <c r="E218" s="52" t="s">
        <v>79</v>
      </c>
      <c r="F218" s="79"/>
      <c r="H218" s="52" t="s">
        <v>79</v>
      </c>
      <c r="I218" s="79"/>
      <c r="J218" s="51"/>
      <c r="K218" s="52" t="s">
        <v>80</v>
      </c>
      <c r="L218" s="53"/>
    </row>
    <row r="219" spans="1:130" ht="12" customHeight="1">
      <c r="B219" s="310" t="s">
        <v>84</v>
      </c>
      <c r="C219" s="311" t="s">
        <v>85</v>
      </c>
      <c r="D219" s="49"/>
      <c r="E219" s="49" t="s">
        <v>77</v>
      </c>
      <c r="F219" s="77"/>
      <c r="G219" s="49"/>
      <c r="H219" s="49" t="s">
        <v>77</v>
      </c>
      <c r="I219" s="77"/>
      <c r="J219" s="54"/>
      <c r="K219" s="49" t="s">
        <v>78</v>
      </c>
      <c r="L219" s="55"/>
    </row>
    <row r="220" spans="1:130" ht="12" customHeight="1">
      <c r="B220" s="307"/>
      <c r="C220" s="309"/>
      <c r="D220" s="81"/>
      <c r="E220" s="52" t="s">
        <v>79</v>
      </c>
      <c r="F220" s="78"/>
      <c r="G220" s="81"/>
      <c r="H220" s="52" t="s">
        <v>79</v>
      </c>
      <c r="I220" s="78"/>
      <c r="J220" s="54"/>
      <c r="K220" s="52" t="s">
        <v>80</v>
      </c>
      <c r="L220" s="55"/>
    </row>
    <row r="221" spans="1:130" ht="12" customHeight="1">
      <c r="B221" s="310" t="s">
        <v>86</v>
      </c>
      <c r="C221" s="311" t="s">
        <v>87</v>
      </c>
      <c r="E221" s="49" t="s">
        <v>77</v>
      </c>
      <c r="F221" s="79"/>
      <c r="H221" s="49" t="s">
        <v>78</v>
      </c>
      <c r="I221" s="79"/>
      <c r="J221" s="48"/>
      <c r="K221" s="49" t="s">
        <v>78</v>
      </c>
      <c r="L221" s="56"/>
    </row>
    <row r="222" spans="1:130" ht="12" customHeight="1">
      <c r="B222" s="307"/>
      <c r="C222" s="309"/>
      <c r="D222" s="52"/>
      <c r="E222" s="52" t="s">
        <v>79</v>
      </c>
      <c r="F222" s="78"/>
      <c r="G222" s="52"/>
      <c r="H222" s="52" t="s">
        <v>80</v>
      </c>
      <c r="I222" s="78"/>
      <c r="J222" s="54"/>
      <c r="K222" s="52" t="s">
        <v>80</v>
      </c>
      <c r="L222" s="55"/>
    </row>
    <row r="223" spans="1:130" ht="12" customHeight="1">
      <c r="B223" s="310" t="s">
        <v>88</v>
      </c>
      <c r="C223" s="311" t="s">
        <v>89</v>
      </c>
      <c r="E223" s="49" t="s">
        <v>77</v>
      </c>
      <c r="F223" s="79"/>
      <c r="H223" s="49" t="s">
        <v>78</v>
      </c>
      <c r="I223" s="79"/>
      <c r="J223" s="48"/>
      <c r="K223" s="49" t="s">
        <v>78</v>
      </c>
      <c r="L223" s="56"/>
    </row>
    <row r="224" spans="1:130" ht="12" customHeight="1">
      <c r="B224" s="312"/>
      <c r="C224" s="309"/>
      <c r="E224" s="52" t="s">
        <v>79</v>
      </c>
      <c r="F224" s="79"/>
      <c r="H224" s="52" t="s">
        <v>80</v>
      </c>
      <c r="I224" s="79"/>
      <c r="J224" s="51"/>
      <c r="K224" s="52" t="s">
        <v>80</v>
      </c>
      <c r="L224" s="53"/>
    </row>
    <row r="225" spans="1:130" ht="12" customHeight="1">
      <c r="B225" s="310" t="s">
        <v>90</v>
      </c>
      <c r="C225" s="311" t="s">
        <v>91</v>
      </c>
      <c r="D225" s="49"/>
      <c r="E225" s="49" t="s">
        <v>77</v>
      </c>
      <c r="F225" s="77"/>
      <c r="G225" s="49"/>
      <c r="H225" s="49" t="s">
        <v>78</v>
      </c>
      <c r="I225" s="77"/>
      <c r="J225" s="54"/>
      <c r="K225" s="49" t="s">
        <v>78</v>
      </c>
      <c r="L225" s="55"/>
    </row>
    <row r="226" spans="1:130" ht="12" customHeight="1">
      <c r="B226" s="312"/>
      <c r="C226" s="309"/>
      <c r="E226" s="52" t="s">
        <v>79</v>
      </c>
      <c r="F226" s="78"/>
      <c r="H226" s="52" t="s">
        <v>80</v>
      </c>
      <c r="I226" s="78"/>
      <c r="J226" s="51"/>
      <c r="K226" s="52" t="s">
        <v>80</v>
      </c>
      <c r="L226" s="53"/>
    </row>
    <row r="227" spans="1:130" ht="12" customHeight="1">
      <c r="B227" s="310" t="s">
        <v>92</v>
      </c>
      <c r="C227" s="311" t="s">
        <v>93</v>
      </c>
      <c r="D227" s="49"/>
      <c r="E227" s="49" t="s">
        <v>78</v>
      </c>
      <c r="F227" s="77"/>
      <c r="G227" s="49"/>
      <c r="H227" s="49" t="s">
        <v>78</v>
      </c>
      <c r="I227" s="77"/>
      <c r="J227" s="48"/>
      <c r="K227" s="49" t="s">
        <v>78</v>
      </c>
      <c r="L227" s="56"/>
    </row>
    <row r="228" spans="1:130" ht="12" customHeight="1" thickBot="1">
      <c r="B228" s="313"/>
      <c r="C228" s="314"/>
      <c r="D228" s="82"/>
      <c r="E228" s="83" t="s">
        <v>80</v>
      </c>
      <c r="F228" s="84"/>
      <c r="G228" s="82"/>
      <c r="H228" s="83" t="s">
        <v>80</v>
      </c>
      <c r="I228" s="84"/>
      <c r="J228" s="57"/>
      <c r="K228" s="58" t="s">
        <v>80</v>
      </c>
      <c r="L228" s="59"/>
    </row>
    <row r="229" spans="1:130" ht="12" customHeight="1" thickTop="1"/>
    <row r="230" spans="1:130" ht="12" customHeight="1">
      <c r="B230" s="298"/>
      <c r="C230" s="298"/>
      <c r="D230" s="298"/>
      <c r="E230" s="298"/>
      <c r="F230" s="298"/>
      <c r="G230" s="298"/>
      <c r="H230" s="298"/>
      <c r="I230" s="298"/>
      <c r="J230" s="298"/>
      <c r="K230" s="298"/>
      <c r="L230" s="298"/>
    </row>
    <row r="231" spans="1:130" ht="28" customHeight="1" thickBot="1">
      <c r="B231" s="301" t="s">
        <v>104</v>
      </c>
      <c r="C231" s="301"/>
      <c r="D231" s="301"/>
      <c r="E231" s="301"/>
      <c r="F231" s="301"/>
      <c r="G231" s="301"/>
      <c r="H231" s="301"/>
      <c r="I231" s="301"/>
      <c r="J231" s="301"/>
      <c r="K231" s="301"/>
      <c r="L231" s="301"/>
    </row>
    <row r="232" spans="1:130" s="46" customFormat="1" ht="22" customHeight="1" thickTop="1" thickBot="1">
      <c r="A232" s="45"/>
      <c r="B232" s="43" t="s">
        <v>71</v>
      </c>
      <c r="C232" s="44" t="s">
        <v>72</v>
      </c>
      <c r="D232" s="302" t="s">
        <v>73</v>
      </c>
      <c r="E232" s="303"/>
      <c r="F232" s="304"/>
      <c r="G232" s="302" t="s">
        <v>74</v>
      </c>
      <c r="H232" s="303"/>
      <c r="I232" s="304"/>
      <c r="J232" s="302" t="s">
        <v>75</v>
      </c>
      <c r="K232" s="303"/>
      <c r="L232" s="30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  <c r="CM232" s="45"/>
      <c r="CN232" s="45"/>
      <c r="CO232" s="45"/>
      <c r="CP232" s="45"/>
      <c r="CQ232" s="45"/>
      <c r="CR232" s="45"/>
      <c r="CS232" s="45"/>
      <c r="CT232" s="45"/>
      <c r="CU232" s="45"/>
      <c r="CV232" s="45"/>
      <c r="CW232" s="45"/>
      <c r="CX232" s="45"/>
      <c r="CY232" s="45"/>
      <c r="CZ232" s="45"/>
      <c r="DA232" s="45"/>
      <c r="DB232" s="45"/>
      <c r="DC232" s="45"/>
      <c r="DD232" s="45"/>
      <c r="DE232" s="45"/>
      <c r="DF232" s="45"/>
      <c r="DG232" s="45"/>
      <c r="DH232" s="45"/>
      <c r="DI232" s="45"/>
      <c r="DJ232" s="45"/>
      <c r="DK232" s="45"/>
      <c r="DL232" s="45"/>
      <c r="DM232" s="45"/>
      <c r="DN232" s="45"/>
      <c r="DO232" s="45"/>
      <c r="DP232" s="45"/>
      <c r="DQ232" s="45"/>
      <c r="DR232" s="45"/>
      <c r="DS232" s="45"/>
      <c r="DT232" s="45"/>
      <c r="DU232" s="45"/>
      <c r="DV232" s="45"/>
      <c r="DW232" s="45"/>
      <c r="DX232" s="45"/>
      <c r="DY232" s="45"/>
      <c r="DZ232" s="45"/>
    </row>
    <row r="233" spans="1:130" ht="12" customHeight="1">
      <c r="B233" s="306">
        <v>1</v>
      </c>
      <c r="C233" s="308" t="s">
        <v>76</v>
      </c>
      <c r="D233" s="75"/>
      <c r="E233" s="49" t="s">
        <v>77</v>
      </c>
      <c r="F233" s="76"/>
      <c r="G233" s="49"/>
      <c r="H233" s="49" t="s">
        <v>77</v>
      </c>
      <c r="I233" s="77"/>
      <c r="J233" s="48"/>
      <c r="K233" s="49" t="s">
        <v>78</v>
      </c>
      <c r="L233" s="50"/>
    </row>
    <row r="234" spans="1:130" ht="12" customHeight="1">
      <c r="B234" s="307"/>
      <c r="C234" s="309"/>
      <c r="D234" s="52"/>
      <c r="E234" s="52" t="s">
        <v>79</v>
      </c>
      <c r="F234" s="78"/>
      <c r="H234" s="63" t="s">
        <v>79</v>
      </c>
      <c r="I234" s="79"/>
      <c r="J234" s="51"/>
      <c r="K234" s="52" t="s">
        <v>80</v>
      </c>
      <c r="L234" s="53"/>
    </row>
    <row r="235" spans="1:130" ht="12" customHeight="1">
      <c r="B235" s="310">
        <v>2</v>
      </c>
      <c r="C235" s="311" t="s">
        <v>81</v>
      </c>
      <c r="D235" s="49"/>
      <c r="E235" s="49" t="s">
        <v>77</v>
      </c>
      <c r="F235" s="77"/>
      <c r="G235" s="80"/>
      <c r="H235" s="49" t="s">
        <v>77</v>
      </c>
      <c r="I235" s="77"/>
      <c r="J235" s="54"/>
      <c r="K235" s="49" t="s">
        <v>78</v>
      </c>
      <c r="L235" s="55"/>
    </row>
    <row r="236" spans="1:130" ht="12" customHeight="1">
      <c r="B236" s="307"/>
      <c r="C236" s="309"/>
      <c r="D236" s="52"/>
      <c r="E236" s="52" t="s">
        <v>79</v>
      </c>
      <c r="F236" s="78"/>
      <c r="G236" s="81"/>
      <c r="H236" s="52" t="s">
        <v>79</v>
      </c>
      <c r="I236" s="78"/>
      <c r="J236" s="54"/>
      <c r="K236" s="52" t="s">
        <v>80</v>
      </c>
      <c r="L236" s="53"/>
    </row>
    <row r="237" spans="1:130" ht="12" customHeight="1">
      <c r="B237" s="310" t="s">
        <v>82</v>
      </c>
      <c r="C237" s="311" t="s">
        <v>83</v>
      </c>
      <c r="E237" s="49" t="s">
        <v>77</v>
      </c>
      <c r="F237" s="79"/>
      <c r="H237" s="49" t="s">
        <v>77</v>
      </c>
      <c r="I237" s="79"/>
      <c r="J237" s="48"/>
      <c r="K237" s="49" t="s">
        <v>78</v>
      </c>
      <c r="L237" s="56"/>
    </row>
    <row r="238" spans="1:130" ht="12" customHeight="1">
      <c r="B238" s="307"/>
      <c r="C238" s="309"/>
      <c r="E238" s="52" t="s">
        <v>79</v>
      </c>
      <c r="F238" s="79"/>
      <c r="H238" s="52" t="s">
        <v>79</v>
      </c>
      <c r="I238" s="79"/>
      <c r="J238" s="51"/>
      <c r="K238" s="52" t="s">
        <v>80</v>
      </c>
      <c r="L238" s="53"/>
    </row>
    <row r="239" spans="1:130" ht="12" customHeight="1">
      <c r="B239" s="310" t="s">
        <v>84</v>
      </c>
      <c r="C239" s="311" t="s">
        <v>85</v>
      </c>
      <c r="D239" s="49"/>
      <c r="E239" s="49" t="s">
        <v>77</v>
      </c>
      <c r="F239" s="77"/>
      <c r="G239" s="49"/>
      <c r="H239" s="49" t="s">
        <v>77</v>
      </c>
      <c r="I239" s="77"/>
      <c r="J239" s="54"/>
      <c r="K239" s="49" t="s">
        <v>78</v>
      </c>
      <c r="L239" s="55"/>
    </row>
    <row r="240" spans="1:130" ht="12" customHeight="1">
      <c r="B240" s="307"/>
      <c r="C240" s="309"/>
      <c r="D240" s="81"/>
      <c r="E240" s="52" t="s">
        <v>79</v>
      </c>
      <c r="F240" s="78"/>
      <c r="G240" s="81"/>
      <c r="H240" s="52" t="s">
        <v>79</v>
      </c>
      <c r="I240" s="78"/>
      <c r="J240" s="54"/>
      <c r="K240" s="52" t="s">
        <v>80</v>
      </c>
      <c r="L240" s="55"/>
    </row>
    <row r="241" spans="1:12" ht="12" customHeight="1">
      <c r="B241" s="310" t="s">
        <v>86</v>
      </c>
      <c r="C241" s="311" t="s">
        <v>87</v>
      </c>
      <c r="E241" s="49" t="s">
        <v>77</v>
      </c>
      <c r="F241" s="79"/>
      <c r="H241" s="49" t="s">
        <v>78</v>
      </c>
      <c r="I241" s="79"/>
      <c r="J241" s="48"/>
      <c r="K241" s="49" t="s">
        <v>78</v>
      </c>
      <c r="L241" s="56"/>
    </row>
    <row r="242" spans="1:12" ht="12" customHeight="1">
      <c r="B242" s="307"/>
      <c r="C242" s="309"/>
      <c r="D242" s="52"/>
      <c r="E242" s="52" t="s">
        <v>79</v>
      </c>
      <c r="F242" s="78"/>
      <c r="G242" s="52"/>
      <c r="H242" s="52" t="s">
        <v>80</v>
      </c>
      <c r="I242" s="78"/>
      <c r="J242" s="54"/>
      <c r="K242" s="52" t="s">
        <v>80</v>
      </c>
      <c r="L242" s="55"/>
    </row>
    <row r="243" spans="1:12" ht="12" customHeight="1">
      <c r="B243" s="310" t="s">
        <v>88</v>
      </c>
      <c r="C243" s="311" t="s">
        <v>89</v>
      </c>
      <c r="E243" s="49" t="s">
        <v>77</v>
      </c>
      <c r="F243" s="79"/>
      <c r="H243" s="49" t="s">
        <v>78</v>
      </c>
      <c r="I243" s="79"/>
      <c r="J243" s="48"/>
      <c r="K243" s="49" t="s">
        <v>78</v>
      </c>
      <c r="L243" s="56"/>
    </row>
    <row r="244" spans="1:12" ht="12" customHeight="1">
      <c r="B244" s="312"/>
      <c r="C244" s="309"/>
      <c r="E244" s="52" t="s">
        <v>79</v>
      </c>
      <c r="F244" s="79"/>
      <c r="H244" s="52" t="s">
        <v>80</v>
      </c>
      <c r="I244" s="79"/>
      <c r="J244" s="51"/>
      <c r="K244" s="52" t="s">
        <v>80</v>
      </c>
      <c r="L244" s="53"/>
    </row>
    <row r="245" spans="1:12" ht="12" customHeight="1">
      <c r="B245" s="310" t="s">
        <v>90</v>
      </c>
      <c r="C245" s="311" t="s">
        <v>91</v>
      </c>
      <c r="D245" s="49"/>
      <c r="E245" s="49" t="s">
        <v>77</v>
      </c>
      <c r="F245" s="77"/>
      <c r="G245" s="49"/>
      <c r="H245" s="49" t="s">
        <v>78</v>
      </c>
      <c r="I245" s="77"/>
      <c r="J245" s="54"/>
      <c r="K245" s="49" t="s">
        <v>78</v>
      </c>
      <c r="L245" s="55"/>
    </row>
    <row r="246" spans="1:12" ht="12" customHeight="1">
      <c r="B246" s="312"/>
      <c r="C246" s="309"/>
      <c r="E246" s="52" t="s">
        <v>79</v>
      </c>
      <c r="F246" s="78"/>
      <c r="H246" s="52" t="s">
        <v>80</v>
      </c>
      <c r="I246" s="78"/>
      <c r="J246" s="51"/>
      <c r="K246" s="52" t="s">
        <v>80</v>
      </c>
      <c r="L246" s="53"/>
    </row>
    <row r="247" spans="1:12" ht="12" customHeight="1">
      <c r="B247" s="310" t="s">
        <v>92</v>
      </c>
      <c r="C247" s="311" t="s">
        <v>93</v>
      </c>
      <c r="D247" s="49"/>
      <c r="E247" s="49" t="s">
        <v>78</v>
      </c>
      <c r="F247" s="77"/>
      <c r="G247" s="49"/>
      <c r="H247" s="49" t="s">
        <v>78</v>
      </c>
      <c r="I247" s="77"/>
      <c r="J247" s="48"/>
      <c r="K247" s="49" t="s">
        <v>78</v>
      </c>
      <c r="L247" s="56"/>
    </row>
    <row r="248" spans="1:12" ht="12" customHeight="1" thickBot="1">
      <c r="B248" s="313"/>
      <c r="C248" s="314"/>
      <c r="D248" s="82"/>
      <c r="E248" s="83" t="s">
        <v>80</v>
      </c>
      <c r="F248" s="84"/>
      <c r="G248" s="82"/>
      <c r="H248" s="83" t="s">
        <v>80</v>
      </c>
      <c r="I248" s="84"/>
      <c r="J248" s="57"/>
      <c r="K248" s="58" t="s">
        <v>80</v>
      </c>
      <c r="L248" s="59"/>
    </row>
    <row r="249" spans="1:12" ht="12" customHeight="1" thickTop="1"/>
    <row r="250" spans="1:12" ht="28" thickBot="1">
      <c r="B250" s="301" t="s">
        <v>104</v>
      </c>
      <c r="C250" s="301"/>
      <c r="D250" s="301"/>
      <c r="E250" s="301"/>
      <c r="F250" s="301"/>
      <c r="G250" s="301"/>
      <c r="H250" s="301"/>
      <c r="I250" s="301"/>
      <c r="J250" s="301"/>
      <c r="K250" s="301"/>
      <c r="L250" s="301"/>
    </row>
    <row r="251" spans="1:12" ht="18" thickTop="1" thickBot="1">
      <c r="A251" s="45"/>
      <c r="B251" s="43" t="s">
        <v>71</v>
      </c>
      <c r="C251" s="44" t="s">
        <v>72</v>
      </c>
      <c r="D251" s="302" t="s">
        <v>73</v>
      </c>
      <c r="E251" s="303"/>
      <c r="F251" s="304"/>
      <c r="G251" s="302" t="s">
        <v>74</v>
      </c>
      <c r="H251" s="303"/>
      <c r="I251" s="304"/>
      <c r="J251" s="302" t="s">
        <v>75</v>
      </c>
      <c r="K251" s="303"/>
      <c r="L251" s="305"/>
    </row>
    <row r="252" spans="1:12" ht="12" customHeight="1">
      <c r="B252" s="306">
        <v>1</v>
      </c>
      <c r="C252" s="308" t="s">
        <v>76</v>
      </c>
      <c r="D252" s="75"/>
      <c r="E252" s="49" t="s">
        <v>77</v>
      </c>
      <c r="F252" s="76"/>
      <c r="G252" s="49"/>
      <c r="H252" s="49" t="s">
        <v>77</v>
      </c>
      <c r="I252" s="77"/>
      <c r="J252" s="48"/>
      <c r="K252" s="49" t="s">
        <v>78</v>
      </c>
      <c r="L252" s="50"/>
    </row>
    <row r="253" spans="1:12" ht="12" customHeight="1">
      <c r="B253" s="307"/>
      <c r="C253" s="309"/>
      <c r="D253" s="52"/>
      <c r="E253" s="52" t="s">
        <v>79</v>
      </c>
      <c r="F253" s="78"/>
      <c r="H253" s="63" t="s">
        <v>79</v>
      </c>
      <c r="I253" s="79"/>
      <c r="J253" s="51"/>
      <c r="K253" s="52" t="s">
        <v>80</v>
      </c>
      <c r="L253" s="53"/>
    </row>
    <row r="254" spans="1:12" ht="12" customHeight="1">
      <c r="B254" s="310">
        <v>2</v>
      </c>
      <c r="C254" s="311" t="s">
        <v>81</v>
      </c>
      <c r="D254" s="49"/>
      <c r="E254" s="49" t="s">
        <v>77</v>
      </c>
      <c r="F254" s="77"/>
      <c r="G254" s="80"/>
      <c r="H254" s="49" t="s">
        <v>77</v>
      </c>
      <c r="I254" s="77"/>
      <c r="J254" s="54"/>
      <c r="K254" s="49" t="s">
        <v>78</v>
      </c>
      <c r="L254" s="55"/>
    </row>
    <row r="255" spans="1:12" ht="12" customHeight="1">
      <c r="B255" s="307"/>
      <c r="C255" s="309"/>
      <c r="D255" s="52"/>
      <c r="E255" s="52" t="s">
        <v>79</v>
      </c>
      <c r="F255" s="78"/>
      <c r="G255" s="81"/>
      <c r="H255" s="52" t="s">
        <v>79</v>
      </c>
      <c r="I255" s="78"/>
      <c r="J255" s="54"/>
      <c r="K255" s="52" t="s">
        <v>80</v>
      </c>
      <c r="L255" s="53"/>
    </row>
    <row r="256" spans="1:12" ht="12" customHeight="1">
      <c r="B256" s="310" t="s">
        <v>82</v>
      </c>
      <c r="C256" s="311" t="s">
        <v>83</v>
      </c>
      <c r="E256" s="49" t="s">
        <v>77</v>
      </c>
      <c r="F256" s="79"/>
      <c r="H256" s="49" t="s">
        <v>77</v>
      </c>
      <c r="I256" s="79"/>
      <c r="J256" s="48"/>
      <c r="K256" s="49" t="s">
        <v>78</v>
      </c>
      <c r="L256" s="56"/>
    </row>
    <row r="257" spans="2:12" ht="12" customHeight="1">
      <c r="B257" s="307"/>
      <c r="C257" s="309"/>
      <c r="E257" s="52" t="s">
        <v>79</v>
      </c>
      <c r="F257" s="79"/>
      <c r="H257" s="52" t="s">
        <v>79</v>
      </c>
      <c r="I257" s="79"/>
      <c r="J257" s="51"/>
      <c r="K257" s="52" t="s">
        <v>80</v>
      </c>
      <c r="L257" s="53"/>
    </row>
    <row r="258" spans="2:12" ht="12" customHeight="1">
      <c r="B258" s="310" t="s">
        <v>84</v>
      </c>
      <c r="C258" s="311" t="s">
        <v>85</v>
      </c>
      <c r="D258" s="49"/>
      <c r="E258" s="49" t="s">
        <v>77</v>
      </c>
      <c r="F258" s="77"/>
      <c r="G258" s="49"/>
      <c r="H258" s="49" t="s">
        <v>77</v>
      </c>
      <c r="I258" s="77"/>
      <c r="J258" s="54"/>
      <c r="K258" s="49" t="s">
        <v>78</v>
      </c>
      <c r="L258" s="55"/>
    </row>
    <row r="259" spans="2:12" ht="12" customHeight="1">
      <c r="B259" s="307"/>
      <c r="C259" s="309"/>
      <c r="D259" s="81"/>
      <c r="E259" s="52" t="s">
        <v>79</v>
      </c>
      <c r="F259" s="78"/>
      <c r="G259" s="81"/>
      <c r="H259" s="52" t="s">
        <v>79</v>
      </c>
      <c r="I259" s="78"/>
      <c r="J259" s="54"/>
      <c r="K259" s="52" t="s">
        <v>80</v>
      </c>
      <c r="L259" s="55"/>
    </row>
    <row r="260" spans="2:12" ht="12" customHeight="1">
      <c r="B260" s="310" t="s">
        <v>86</v>
      </c>
      <c r="C260" s="311" t="s">
        <v>87</v>
      </c>
      <c r="E260" s="49" t="s">
        <v>77</v>
      </c>
      <c r="F260" s="79"/>
      <c r="H260" s="49" t="s">
        <v>78</v>
      </c>
      <c r="I260" s="79"/>
      <c r="J260" s="48"/>
      <c r="K260" s="49" t="s">
        <v>78</v>
      </c>
      <c r="L260" s="56"/>
    </row>
    <row r="261" spans="2:12" ht="12" customHeight="1">
      <c r="B261" s="307"/>
      <c r="C261" s="309"/>
      <c r="D261" s="52"/>
      <c r="E261" s="52" t="s">
        <v>79</v>
      </c>
      <c r="F261" s="78"/>
      <c r="G261" s="52"/>
      <c r="H261" s="52" t="s">
        <v>80</v>
      </c>
      <c r="I261" s="78"/>
      <c r="J261" s="54"/>
      <c r="K261" s="52" t="s">
        <v>80</v>
      </c>
      <c r="L261" s="55"/>
    </row>
    <row r="262" spans="2:12" ht="12" customHeight="1">
      <c r="B262" s="310" t="s">
        <v>88</v>
      </c>
      <c r="C262" s="311" t="s">
        <v>89</v>
      </c>
      <c r="E262" s="49" t="s">
        <v>77</v>
      </c>
      <c r="F262" s="79"/>
      <c r="H262" s="49" t="s">
        <v>78</v>
      </c>
      <c r="I262" s="79"/>
      <c r="J262" s="48"/>
      <c r="K262" s="49" t="s">
        <v>78</v>
      </c>
      <c r="L262" s="56"/>
    </row>
    <row r="263" spans="2:12" ht="12" customHeight="1">
      <c r="B263" s="312"/>
      <c r="C263" s="309"/>
      <c r="E263" s="52" t="s">
        <v>79</v>
      </c>
      <c r="F263" s="79"/>
      <c r="H263" s="52" t="s">
        <v>80</v>
      </c>
      <c r="I263" s="79"/>
      <c r="J263" s="51"/>
      <c r="K263" s="52" t="s">
        <v>80</v>
      </c>
      <c r="L263" s="53"/>
    </row>
    <row r="264" spans="2:12" ht="12" customHeight="1">
      <c r="B264" s="310" t="s">
        <v>90</v>
      </c>
      <c r="C264" s="311" t="s">
        <v>91</v>
      </c>
      <c r="D264" s="49"/>
      <c r="E264" s="49" t="s">
        <v>77</v>
      </c>
      <c r="F264" s="77"/>
      <c r="G264" s="49"/>
      <c r="H264" s="49" t="s">
        <v>78</v>
      </c>
      <c r="I264" s="77"/>
      <c r="J264" s="54"/>
      <c r="K264" s="49" t="s">
        <v>78</v>
      </c>
      <c r="L264" s="55"/>
    </row>
    <row r="265" spans="2:12" ht="12" customHeight="1">
      <c r="B265" s="312"/>
      <c r="C265" s="309"/>
      <c r="E265" s="52" t="s">
        <v>79</v>
      </c>
      <c r="F265" s="78"/>
      <c r="H265" s="52" t="s">
        <v>80</v>
      </c>
      <c r="I265" s="78"/>
      <c r="J265" s="51"/>
      <c r="K265" s="52" t="s">
        <v>80</v>
      </c>
      <c r="L265" s="53"/>
    </row>
    <row r="266" spans="2:12" ht="12" customHeight="1">
      <c r="B266" s="310" t="s">
        <v>92</v>
      </c>
      <c r="C266" s="311" t="s">
        <v>93</v>
      </c>
      <c r="D266" s="49"/>
      <c r="E266" s="49" t="s">
        <v>78</v>
      </c>
      <c r="F266" s="77"/>
      <c r="G266" s="49"/>
      <c r="H266" s="49" t="s">
        <v>78</v>
      </c>
      <c r="I266" s="77"/>
      <c r="J266" s="48"/>
      <c r="K266" s="49" t="s">
        <v>78</v>
      </c>
      <c r="L266" s="56"/>
    </row>
    <row r="267" spans="2:12" ht="12" customHeight="1" thickBot="1">
      <c r="B267" s="313"/>
      <c r="C267" s="314"/>
      <c r="D267" s="82"/>
      <c r="E267" s="83" t="s">
        <v>80</v>
      </c>
      <c r="F267" s="84"/>
      <c r="G267" s="82"/>
      <c r="H267" s="83" t="s">
        <v>80</v>
      </c>
      <c r="I267" s="84"/>
      <c r="J267" s="57"/>
      <c r="K267" s="58" t="s">
        <v>80</v>
      </c>
      <c r="L267" s="59"/>
    </row>
    <row r="268" spans="2:12" ht="28" thickTop="1"/>
  </sheetData>
  <mergeCells count="308">
    <mergeCell ref="J83:L84"/>
    <mergeCell ref="J85:L86"/>
    <mergeCell ref="J87:L88"/>
    <mergeCell ref="J89:L90"/>
    <mergeCell ref="J26:L27"/>
    <mergeCell ref="J28:L29"/>
    <mergeCell ref="J30:L31"/>
    <mergeCell ref="J32:L33"/>
    <mergeCell ref="J64:L65"/>
    <mergeCell ref="J66:L67"/>
    <mergeCell ref="B58:L58"/>
    <mergeCell ref="D59:F59"/>
    <mergeCell ref="G59:I59"/>
    <mergeCell ref="J59:L59"/>
    <mergeCell ref="B60:B61"/>
    <mergeCell ref="C60:C61"/>
    <mergeCell ref="B51:B52"/>
    <mergeCell ref="C51:C52"/>
    <mergeCell ref="B53:B54"/>
    <mergeCell ref="C53:C54"/>
    <mergeCell ref="B55:B56"/>
    <mergeCell ref="C55:C56"/>
    <mergeCell ref="B45:B46"/>
    <mergeCell ref="C45:C46"/>
    <mergeCell ref="B266:B267"/>
    <mergeCell ref="C266:C267"/>
    <mergeCell ref="B260:B261"/>
    <mergeCell ref="C260:C261"/>
    <mergeCell ref="B262:B263"/>
    <mergeCell ref="C262:C263"/>
    <mergeCell ref="B264:B265"/>
    <mergeCell ref="C264:C265"/>
    <mergeCell ref="B254:B255"/>
    <mergeCell ref="C254:C255"/>
    <mergeCell ref="B256:B257"/>
    <mergeCell ref="C256:C257"/>
    <mergeCell ref="B258:B259"/>
    <mergeCell ref="C258:C259"/>
    <mergeCell ref="B250:L250"/>
    <mergeCell ref="D251:F251"/>
    <mergeCell ref="G251:I251"/>
    <mergeCell ref="J251:L251"/>
    <mergeCell ref="B252:B253"/>
    <mergeCell ref="C252:C253"/>
    <mergeCell ref="B243:B244"/>
    <mergeCell ref="C243:C244"/>
    <mergeCell ref="B245:B246"/>
    <mergeCell ref="C245:C246"/>
    <mergeCell ref="B247:B248"/>
    <mergeCell ref="C247:C248"/>
    <mergeCell ref="B237:B238"/>
    <mergeCell ref="C237:C238"/>
    <mergeCell ref="B239:B240"/>
    <mergeCell ref="C239:C240"/>
    <mergeCell ref="B241:B242"/>
    <mergeCell ref="C241:C242"/>
    <mergeCell ref="D232:F232"/>
    <mergeCell ref="G232:I232"/>
    <mergeCell ref="J232:L232"/>
    <mergeCell ref="B233:B234"/>
    <mergeCell ref="C233:C234"/>
    <mergeCell ref="B235:B236"/>
    <mergeCell ref="C235:C236"/>
    <mergeCell ref="B225:B226"/>
    <mergeCell ref="C225:C226"/>
    <mergeCell ref="B227:B228"/>
    <mergeCell ref="C227:C228"/>
    <mergeCell ref="B230:L230"/>
    <mergeCell ref="B231:L231"/>
    <mergeCell ref="B219:B220"/>
    <mergeCell ref="C219:C220"/>
    <mergeCell ref="B221:B222"/>
    <mergeCell ref="C221:C222"/>
    <mergeCell ref="B223:B224"/>
    <mergeCell ref="C223:C224"/>
    <mergeCell ref="B213:B214"/>
    <mergeCell ref="C213:C214"/>
    <mergeCell ref="B215:B216"/>
    <mergeCell ref="C215:C216"/>
    <mergeCell ref="B217:B218"/>
    <mergeCell ref="C217:C218"/>
    <mergeCell ref="B206:B207"/>
    <mergeCell ref="C206:C207"/>
    <mergeCell ref="B208:B209"/>
    <mergeCell ref="C208:C209"/>
    <mergeCell ref="B211:L211"/>
    <mergeCell ref="D212:F212"/>
    <mergeCell ref="G212:I212"/>
    <mergeCell ref="J212:L212"/>
    <mergeCell ref="B200:B201"/>
    <mergeCell ref="C200:C201"/>
    <mergeCell ref="B202:B203"/>
    <mergeCell ref="C202:C203"/>
    <mergeCell ref="B204:B205"/>
    <mergeCell ref="C204:C205"/>
    <mergeCell ref="B194:B195"/>
    <mergeCell ref="C194:C195"/>
    <mergeCell ref="B196:B197"/>
    <mergeCell ref="C196:C197"/>
    <mergeCell ref="B198:B199"/>
    <mergeCell ref="C198:C199"/>
    <mergeCell ref="B186:B187"/>
    <mergeCell ref="C186:C187"/>
    <mergeCell ref="B188:B189"/>
    <mergeCell ref="C188:C189"/>
    <mergeCell ref="B192:L192"/>
    <mergeCell ref="D193:F193"/>
    <mergeCell ref="G193:I193"/>
    <mergeCell ref="J193:L193"/>
    <mergeCell ref="B180:B181"/>
    <mergeCell ref="C180:C181"/>
    <mergeCell ref="B182:B183"/>
    <mergeCell ref="C182:C183"/>
    <mergeCell ref="B184:B185"/>
    <mergeCell ref="C184:C185"/>
    <mergeCell ref="B174:B175"/>
    <mergeCell ref="C174:C175"/>
    <mergeCell ref="B176:B177"/>
    <mergeCell ref="C176:C177"/>
    <mergeCell ref="B178:B179"/>
    <mergeCell ref="C178:C179"/>
    <mergeCell ref="B167:B168"/>
    <mergeCell ref="C167:C168"/>
    <mergeCell ref="B169:B170"/>
    <mergeCell ref="C169:C170"/>
    <mergeCell ref="B172:L172"/>
    <mergeCell ref="D173:F173"/>
    <mergeCell ref="G173:I173"/>
    <mergeCell ref="J173:L173"/>
    <mergeCell ref="B161:B162"/>
    <mergeCell ref="C161:C162"/>
    <mergeCell ref="B163:B164"/>
    <mergeCell ref="C163:C164"/>
    <mergeCell ref="B165:B166"/>
    <mergeCell ref="C165:C166"/>
    <mergeCell ref="B155:B156"/>
    <mergeCell ref="C155:C156"/>
    <mergeCell ref="B157:B158"/>
    <mergeCell ref="C157:C158"/>
    <mergeCell ref="B159:B160"/>
    <mergeCell ref="C159:C160"/>
    <mergeCell ref="B148:B149"/>
    <mergeCell ref="C148:C149"/>
    <mergeCell ref="B150:B151"/>
    <mergeCell ref="C150:C151"/>
    <mergeCell ref="B153:L153"/>
    <mergeCell ref="D154:F154"/>
    <mergeCell ref="G154:I154"/>
    <mergeCell ref="J154:L154"/>
    <mergeCell ref="B142:B143"/>
    <mergeCell ref="C142:C143"/>
    <mergeCell ref="B144:B145"/>
    <mergeCell ref="C144:C145"/>
    <mergeCell ref="B146:B147"/>
    <mergeCell ref="C146:C147"/>
    <mergeCell ref="B136:B137"/>
    <mergeCell ref="C136:C137"/>
    <mergeCell ref="B138:B139"/>
    <mergeCell ref="C138:C139"/>
    <mergeCell ref="B140:B141"/>
    <mergeCell ref="C140:C141"/>
    <mergeCell ref="B129:B130"/>
    <mergeCell ref="C129:C130"/>
    <mergeCell ref="B131:B132"/>
    <mergeCell ref="C131:C132"/>
    <mergeCell ref="B134:L134"/>
    <mergeCell ref="D135:F135"/>
    <mergeCell ref="G135:I135"/>
    <mergeCell ref="J135:L135"/>
    <mergeCell ref="B123:B124"/>
    <mergeCell ref="C123:C124"/>
    <mergeCell ref="B125:B126"/>
    <mergeCell ref="C125:C126"/>
    <mergeCell ref="B127:B128"/>
    <mergeCell ref="C127:C128"/>
    <mergeCell ref="B117:B118"/>
    <mergeCell ref="C117:C118"/>
    <mergeCell ref="B119:B120"/>
    <mergeCell ref="C119:C120"/>
    <mergeCell ref="B121:B122"/>
    <mergeCell ref="C121:C122"/>
    <mergeCell ref="B112:B113"/>
    <mergeCell ref="C112:C113"/>
    <mergeCell ref="B115:L115"/>
    <mergeCell ref="D116:F116"/>
    <mergeCell ref="G116:I116"/>
    <mergeCell ref="J116:L116"/>
    <mergeCell ref="B106:B107"/>
    <mergeCell ref="C106:C107"/>
    <mergeCell ref="B108:B109"/>
    <mergeCell ref="C108:C109"/>
    <mergeCell ref="B110:B111"/>
    <mergeCell ref="C110:C111"/>
    <mergeCell ref="B100:B101"/>
    <mergeCell ref="C100:C101"/>
    <mergeCell ref="B102:B103"/>
    <mergeCell ref="C102:C103"/>
    <mergeCell ref="B104:B105"/>
    <mergeCell ref="C104:C105"/>
    <mergeCell ref="B96:L96"/>
    <mergeCell ref="D97:F97"/>
    <mergeCell ref="G97:I97"/>
    <mergeCell ref="J97:L97"/>
    <mergeCell ref="B98:B99"/>
    <mergeCell ref="C98:C99"/>
    <mergeCell ref="B89:B90"/>
    <mergeCell ref="C89:C90"/>
    <mergeCell ref="B91:B92"/>
    <mergeCell ref="C91:C92"/>
    <mergeCell ref="B93:B94"/>
    <mergeCell ref="C93:C94"/>
    <mergeCell ref="B83:B84"/>
    <mergeCell ref="C83:C84"/>
    <mergeCell ref="B85:B86"/>
    <mergeCell ref="C85:C86"/>
    <mergeCell ref="B87:B88"/>
    <mergeCell ref="C87:C88"/>
    <mergeCell ref="B79:B80"/>
    <mergeCell ref="C79:C80"/>
    <mergeCell ref="B81:B82"/>
    <mergeCell ref="C81:C82"/>
    <mergeCell ref="B74:B75"/>
    <mergeCell ref="C74:C75"/>
    <mergeCell ref="B77:L77"/>
    <mergeCell ref="D78:F78"/>
    <mergeCell ref="G78:I78"/>
    <mergeCell ref="J78:L78"/>
    <mergeCell ref="B68:B69"/>
    <mergeCell ref="C68:C69"/>
    <mergeCell ref="B70:B71"/>
    <mergeCell ref="C70:C71"/>
    <mergeCell ref="B72:B73"/>
    <mergeCell ref="C72:C73"/>
    <mergeCell ref="J68:L69"/>
    <mergeCell ref="J70:L71"/>
    <mergeCell ref="B62:B63"/>
    <mergeCell ref="C62:C63"/>
    <mergeCell ref="B64:B65"/>
    <mergeCell ref="C64:C65"/>
    <mergeCell ref="B66:B67"/>
    <mergeCell ref="C66:C67"/>
    <mergeCell ref="B47:B48"/>
    <mergeCell ref="C47:C48"/>
    <mergeCell ref="B49:B50"/>
    <mergeCell ref="C49:C50"/>
    <mergeCell ref="B41:B42"/>
    <mergeCell ref="C41:C42"/>
    <mergeCell ref="B43:B44"/>
    <mergeCell ref="C43:C44"/>
    <mergeCell ref="B36:B37"/>
    <mergeCell ref="C36:C37"/>
    <mergeCell ref="B39:L39"/>
    <mergeCell ref="D40:F40"/>
    <mergeCell ref="G40:I40"/>
    <mergeCell ref="J40:L40"/>
    <mergeCell ref="B30:B31"/>
    <mergeCell ref="C30:C31"/>
    <mergeCell ref="B32:B33"/>
    <mergeCell ref="C32:C33"/>
    <mergeCell ref="B34:B35"/>
    <mergeCell ref="C34:C35"/>
    <mergeCell ref="B26:B27"/>
    <mergeCell ref="C26:C27"/>
    <mergeCell ref="B28:B29"/>
    <mergeCell ref="C28:C29"/>
    <mergeCell ref="B22:B23"/>
    <mergeCell ref="C22:C23"/>
    <mergeCell ref="B24:B25"/>
    <mergeCell ref="C24:C25"/>
    <mergeCell ref="B17:B18"/>
    <mergeCell ref="C17:C18"/>
    <mergeCell ref="B20:L20"/>
    <mergeCell ref="D21:F21"/>
    <mergeCell ref="G21:I21"/>
    <mergeCell ref="J21:L21"/>
    <mergeCell ref="B13:B14"/>
    <mergeCell ref="C13:C14"/>
    <mergeCell ref="B15:B16"/>
    <mergeCell ref="C15:C16"/>
    <mergeCell ref="B5:B6"/>
    <mergeCell ref="C5:C6"/>
    <mergeCell ref="B7:B8"/>
    <mergeCell ref="C7:C8"/>
    <mergeCell ref="B9:B10"/>
    <mergeCell ref="C9:C10"/>
    <mergeCell ref="Q2:T2"/>
    <mergeCell ref="B1:L1"/>
    <mergeCell ref="D2:F2"/>
    <mergeCell ref="G2:I2"/>
    <mergeCell ref="J2:L2"/>
    <mergeCell ref="B3:B4"/>
    <mergeCell ref="C3:C4"/>
    <mergeCell ref="B11:B12"/>
    <mergeCell ref="C11:C12"/>
    <mergeCell ref="R47:T47"/>
    <mergeCell ref="R56:T56"/>
    <mergeCell ref="R64:T64"/>
    <mergeCell ref="R66:T66"/>
    <mergeCell ref="R27:T27"/>
    <mergeCell ref="R8:T8"/>
    <mergeCell ref="Q40:U40"/>
    <mergeCell ref="Q21:U21"/>
    <mergeCell ref="R15:T15"/>
    <mergeCell ref="R10:T10"/>
    <mergeCell ref="R29:T29"/>
    <mergeCell ref="R34:T34"/>
    <mergeCell ref="R45:T45"/>
    <mergeCell ref="R52:T52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3912E-3E27-49A8-8E8A-9FA84E487F8D}">
  <dimension ref="A1:IK84"/>
  <sheetViews>
    <sheetView zoomScaleNormal="100" workbookViewId="0">
      <selection activeCell="F28" sqref="F28"/>
    </sheetView>
  </sheetViews>
  <sheetFormatPr defaultRowHeight="14.5"/>
  <cols>
    <col min="1" max="1" width="3.09765625" style="179" customWidth="1"/>
    <col min="2" max="2" width="9.5" style="179" customWidth="1"/>
    <col min="3" max="3" width="4" style="179" customWidth="1"/>
    <col min="4" max="4" width="0.8984375" style="179" customWidth="1"/>
    <col min="5" max="6" width="4" style="179" customWidth="1"/>
    <col min="7" max="7" width="0.8984375" style="179" customWidth="1"/>
    <col min="8" max="9" width="4" style="179" customWidth="1"/>
    <col min="10" max="10" width="0.8984375" style="179" customWidth="1"/>
    <col min="11" max="12" width="4" style="179" customWidth="1"/>
    <col min="13" max="13" width="0.8984375" style="179" customWidth="1"/>
    <col min="14" max="15" width="4" style="179" customWidth="1"/>
    <col min="16" max="16" width="0.8984375" style="179" customWidth="1"/>
    <col min="17" max="18" width="4" style="179" customWidth="1"/>
    <col min="19" max="19" width="0.8984375" style="179" customWidth="1"/>
    <col min="20" max="21" width="4" style="179" customWidth="1"/>
    <col min="22" max="22" width="0.8984375" style="179" customWidth="1"/>
    <col min="23" max="24" width="4" style="179" customWidth="1"/>
    <col min="25" max="25" width="0.8984375" style="179" customWidth="1"/>
    <col min="26" max="27" width="4" style="179" customWidth="1"/>
    <col min="28" max="28" width="0.8984375" style="179" customWidth="1"/>
    <col min="29" max="30" width="4" style="179" customWidth="1"/>
    <col min="31" max="31" width="0.8984375" style="179" customWidth="1"/>
    <col min="32" max="33" width="4" style="179" customWidth="1"/>
    <col min="34" max="34" width="0.8984375" style="179" customWidth="1"/>
    <col min="35" max="37" width="4" style="179" customWidth="1"/>
    <col min="38" max="38" width="8" style="179" customWidth="1"/>
    <col min="39" max="39" width="3.59765625" style="179" customWidth="1"/>
    <col min="40" max="43" width="13.5" style="179" customWidth="1"/>
    <col min="44" max="44" width="8.796875" style="179"/>
    <col min="45" max="45" width="9.8984375" style="180" customWidth="1"/>
    <col min="46" max="46" width="9.8984375" style="179" customWidth="1"/>
    <col min="47" max="245" width="8.796875" style="179"/>
    <col min="246" max="256" width="8.796875" style="181"/>
    <col min="257" max="257" width="3.09765625" style="181" customWidth="1"/>
    <col min="258" max="258" width="9.5" style="181" customWidth="1"/>
    <col min="259" max="259" width="4" style="181" customWidth="1"/>
    <col min="260" max="260" width="0.8984375" style="181" customWidth="1"/>
    <col min="261" max="262" width="4" style="181" customWidth="1"/>
    <col min="263" max="263" width="0.8984375" style="181" customWidth="1"/>
    <col min="264" max="265" width="4" style="181" customWidth="1"/>
    <col min="266" max="266" width="0.8984375" style="181" customWidth="1"/>
    <col min="267" max="268" width="4" style="181" customWidth="1"/>
    <col min="269" max="269" width="0.8984375" style="181" customWidth="1"/>
    <col min="270" max="271" width="4" style="181" customWidth="1"/>
    <col min="272" max="272" width="0.8984375" style="181" customWidth="1"/>
    <col min="273" max="274" width="4" style="181" customWidth="1"/>
    <col min="275" max="275" width="0.8984375" style="181" customWidth="1"/>
    <col min="276" max="277" width="4" style="181" customWidth="1"/>
    <col min="278" max="278" width="0.8984375" style="181" customWidth="1"/>
    <col min="279" max="280" width="4" style="181" customWidth="1"/>
    <col min="281" max="281" width="0.8984375" style="181" customWidth="1"/>
    <col min="282" max="283" width="4" style="181" customWidth="1"/>
    <col min="284" max="284" width="0.8984375" style="181" customWidth="1"/>
    <col min="285" max="286" width="4" style="181" customWidth="1"/>
    <col min="287" max="287" width="0.8984375" style="181" customWidth="1"/>
    <col min="288" max="289" width="4" style="181" customWidth="1"/>
    <col min="290" max="290" width="0.8984375" style="181" customWidth="1"/>
    <col min="291" max="293" width="4" style="181" customWidth="1"/>
    <col min="294" max="294" width="8" style="181" customWidth="1"/>
    <col min="295" max="295" width="3.59765625" style="181" customWidth="1"/>
    <col min="296" max="300" width="8.796875" style="181"/>
    <col min="301" max="302" width="9.8984375" style="181" customWidth="1"/>
    <col min="303" max="512" width="8.796875" style="181"/>
    <col min="513" max="513" width="3.09765625" style="181" customWidth="1"/>
    <col min="514" max="514" width="9.5" style="181" customWidth="1"/>
    <col min="515" max="515" width="4" style="181" customWidth="1"/>
    <col min="516" max="516" width="0.8984375" style="181" customWidth="1"/>
    <col min="517" max="518" width="4" style="181" customWidth="1"/>
    <col min="519" max="519" width="0.8984375" style="181" customWidth="1"/>
    <col min="520" max="521" width="4" style="181" customWidth="1"/>
    <col min="522" max="522" width="0.8984375" style="181" customWidth="1"/>
    <col min="523" max="524" width="4" style="181" customWidth="1"/>
    <col min="525" max="525" width="0.8984375" style="181" customWidth="1"/>
    <col min="526" max="527" width="4" style="181" customWidth="1"/>
    <col min="528" max="528" width="0.8984375" style="181" customWidth="1"/>
    <col min="529" max="530" width="4" style="181" customWidth="1"/>
    <col min="531" max="531" width="0.8984375" style="181" customWidth="1"/>
    <col min="532" max="533" width="4" style="181" customWidth="1"/>
    <col min="534" max="534" width="0.8984375" style="181" customWidth="1"/>
    <col min="535" max="536" width="4" style="181" customWidth="1"/>
    <col min="537" max="537" width="0.8984375" style="181" customWidth="1"/>
    <col min="538" max="539" width="4" style="181" customWidth="1"/>
    <col min="540" max="540" width="0.8984375" style="181" customWidth="1"/>
    <col min="541" max="542" width="4" style="181" customWidth="1"/>
    <col min="543" max="543" width="0.8984375" style="181" customWidth="1"/>
    <col min="544" max="545" width="4" style="181" customWidth="1"/>
    <col min="546" max="546" width="0.8984375" style="181" customWidth="1"/>
    <col min="547" max="549" width="4" style="181" customWidth="1"/>
    <col min="550" max="550" width="8" style="181" customWidth="1"/>
    <col min="551" max="551" width="3.59765625" style="181" customWidth="1"/>
    <col min="552" max="556" width="8.796875" style="181"/>
    <col min="557" max="558" width="9.8984375" style="181" customWidth="1"/>
    <col min="559" max="768" width="8.796875" style="181"/>
    <col min="769" max="769" width="3.09765625" style="181" customWidth="1"/>
    <col min="770" max="770" width="9.5" style="181" customWidth="1"/>
    <col min="771" max="771" width="4" style="181" customWidth="1"/>
    <col min="772" max="772" width="0.8984375" style="181" customWidth="1"/>
    <col min="773" max="774" width="4" style="181" customWidth="1"/>
    <col min="775" max="775" width="0.8984375" style="181" customWidth="1"/>
    <col min="776" max="777" width="4" style="181" customWidth="1"/>
    <col min="778" max="778" width="0.8984375" style="181" customWidth="1"/>
    <col min="779" max="780" width="4" style="181" customWidth="1"/>
    <col min="781" max="781" width="0.8984375" style="181" customWidth="1"/>
    <col min="782" max="783" width="4" style="181" customWidth="1"/>
    <col min="784" max="784" width="0.8984375" style="181" customWidth="1"/>
    <col min="785" max="786" width="4" style="181" customWidth="1"/>
    <col min="787" max="787" width="0.8984375" style="181" customWidth="1"/>
    <col min="788" max="789" width="4" style="181" customWidth="1"/>
    <col min="790" max="790" width="0.8984375" style="181" customWidth="1"/>
    <col min="791" max="792" width="4" style="181" customWidth="1"/>
    <col min="793" max="793" width="0.8984375" style="181" customWidth="1"/>
    <col min="794" max="795" width="4" style="181" customWidth="1"/>
    <col min="796" max="796" width="0.8984375" style="181" customWidth="1"/>
    <col min="797" max="798" width="4" style="181" customWidth="1"/>
    <col min="799" max="799" width="0.8984375" style="181" customWidth="1"/>
    <col min="800" max="801" width="4" style="181" customWidth="1"/>
    <col min="802" max="802" width="0.8984375" style="181" customWidth="1"/>
    <col min="803" max="805" width="4" style="181" customWidth="1"/>
    <col min="806" max="806" width="8" style="181" customWidth="1"/>
    <col min="807" max="807" width="3.59765625" style="181" customWidth="1"/>
    <col min="808" max="812" width="8.796875" style="181"/>
    <col min="813" max="814" width="9.8984375" style="181" customWidth="1"/>
    <col min="815" max="1024" width="8.796875" style="181"/>
    <col min="1025" max="1025" width="3.09765625" style="181" customWidth="1"/>
    <col min="1026" max="1026" width="9.5" style="181" customWidth="1"/>
    <col min="1027" max="1027" width="4" style="181" customWidth="1"/>
    <col min="1028" max="1028" width="0.8984375" style="181" customWidth="1"/>
    <col min="1029" max="1030" width="4" style="181" customWidth="1"/>
    <col min="1031" max="1031" width="0.8984375" style="181" customWidth="1"/>
    <col min="1032" max="1033" width="4" style="181" customWidth="1"/>
    <col min="1034" max="1034" width="0.8984375" style="181" customWidth="1"/>
    <col min="1035" max="1036" width="4" style="181" customWidth="1"/>
    <col min="1037" max="1037" width="0.8984375" style="181" customWidth="1"/>
    <col min="1038" max="1039" width="4" style="181" customWidth="1"/>
    <col min="1040" max="1040" width="0.8984375" style="181" customWidth="1"/>
    <col min="1041" max="1042" width="4" style="181" customWidth="1"/>
    <col min="1043" max="1043" width="0.8984375" style="181" customWidth="1"/>
    <col min="1044" max="1045" width="4" style="181" customWidth="1"/>
    <col min="1046" max="1046" width="0.8984375" style="181" customWidth="1"/>
    <col min="1047" max="1048" width="4" style="181" customWidth="1"/>
    <col min="1049" max="1049" width="0.8984375" style="181" customWidth="1"/>
    <col min="1050" max="1051" width="4" style="181" customWidth="1"/>
    <col min="1052" max="1052" width="0.8984375" style="181" customWidth="1"/>
    <col min="1053" max="1054" width="4" style="181" customWidth="1"/>
    <col min="1055" max="1055" width="0.8984375" style="181" customWidth="1"/>
    <col min="1056" max="1057" width="4" style="181" customWidth="1"/>
    <col min="1058" max="1058" width="0.8984375" style="181" customWidth="1"/>
    <col min="1059" max="1061" width="4" style="181" customWidth="1"/>
    <col min="1062" max="1062" width="8" style="181" customWidth="1"/>
    <col min="1063" max="1063" width="3.59765625" style="181" customWidth="1"/>
    <col min="1064" max="1068" width="8.796875" style="181"/>
    <col min="1069" max="1070" width="9.8984375" style="181" customWidth="1"/>
    <col min="1071" max="1280" width="8.796875" style="181"/>
    <col min="1281" max="1281" width="3.09765625" style="181" customWidth="1"/>
    <col min="1282" max="1282" width="9.5" style="181" customWidth="1"/>
    <col min="1283" max="1283" width="4" style="181" customWidth="1"/>
    <col min="1284" max="1284" width="0.8984375" style="181" customWidth="1"/>
    <col min="1285" max="1286" width="4" style="181" customWidth="1"/>
    <col min="1287" max="1287" width="0.8984375" style="181" customWidth="1"/>
    <col min="1288" max="1289" width="4" style="181" customWidth="1"/>
    <col min="1290" max="1290" width="0.8984375" style="181" customWidth="1"/>
    <col min="1291" max="1292" width="4" style="181" customWidth="1"/>
    <col min="1293" max="1293" width="0.8984375" style="181" customWidth="1"/>
    <col min="1294" max="1295" width="4" style="181" customWidth="1"/>
    <col min="1296" max="1296" width="0.8984375" style="181" customWidth="1"/>
    <col min="1297" max="1298" width="4" style="181" customWidth="1"/>
    <col min="1299" max="1299" width="0.8984375" style="181" customWidth="1"/>
    <col min="1300" max="1301" width="4" style="181" customWidth="1"/>
    <col min="1302" max="1302" width="0.8984375" style="181" customWidth="1"/>
    <col min="1303" max="1304" width="4" style="181" customWidth="1"/>
    <col min="1305" max="1305" width="0.8984375" style="181" customWidth="1"/>
    <col min="1306" max="1307" width="4" style="181" customWidth="1"/>
    <col min="1308" max="1308" width="0.8984375" style="181" customWidth="1"/>
    <col min="1309" max="1310" width="4" style="181" customWidth="1"/>
    <col min="1311" max="1311" width="0.8984375" style="181" customWidth="1"/>
    <col min="1312" max="1313" width="4" style="181" customWidth="1"/>
    <col min="1314" max="1314" width="0.8984375" style="181" customWidth="1"/>
    <col min="1315" max="1317" width="4" style="181" customWidth="1"/>
    <col min="1318" max="1318" width="8" style="181" customWidth="1"/>
    <col min="1319" max="1319" width="3.59765625" style="181" customWidth="1"/>
    <col min="1320" max="1324" width="8.796875" style="181"/>
    <col min="1325" max="1326" width="9.8984375" style="181" customWidth="1"/>
    <col min="1327" max="1536" width="8.796875" style="181"/>
    <col min="1537" max="1537" width="3.09765625" style="181" customWidth="1"/>
    <col min="1538" max="1538" width="9.5" style="181" customWidth="1"/>
    <col min="1539" max="1539" width="4" style="181" customWidth="1"/>
    <col min="1540" max="1540" width="0.8984375" style="181" customWidth="1"/>
    <col min="1541" max="1542" width="4" style="181" customWidth="1"/>
    <col min="1543" max="1543" width="0.8984375" style="181" customWidth="1"/>
    <col min="1544" max="1545" width="4" style="181" customWidth="1"/>
    <col min="1546" max="1546" width="0.8984375" style="181" customWidth="1"/>
    <col min="1547" max="1548" width="4" style="181" customWidth="1"/>
    <col min="1549" max="1549" width="0.8984375" style="181" customWidth="1"/>
    <col min="1550" max="1551" width="4" style="181" customWidth="1"/>
    <col min="1552" max="1552" width="0.8984375" style="181" customWidth="1"/>
    <col min="1553" max="1554" width="4" style="181" customWidth="1"/>
    <col min="1555" max="1555" width="0.8984375" style="181" customWidth="1"/>
    <col min="1556" max="1557" width="4" style="181" customWidth="1"/>
    <col min="1558" max="1558" width="0.8984375" style="181" customWidth="1"/>
    <col min="1559" max="1560" width="4" style="181" customWidth="1"/>
    <col min="1561" max="1561" width="0.8984375" style="181" customWidth="1"/>
    <col min="1562" max="1563" width="4" style="181" customWidth="1"/>
    <col min="1564" max="1564" width="0.8984375" style="181" customWidth="1"/>
    <col min="1565" max="1566" width="4" style="181" customWidth="1"/>
    <col min="1567" max="1567" width="0.8984375" style="181" customWidth="1"/>
    <col min="1568" max="1569" width="4" style="181" customWidth="1"/>
    <col min="1570" max="1570" width="0.8984375" style="181" customWidth="1"/>
    <col min="1571" max="1573" width="4" style="181" customWidth="1"/>
    <col min="1574" max="1574" width="8" style="181" customWidth="1"/>
    <col min="1575" max="1575" width="3.59765625" style="181" customWidth="1"/>
    <col min="1576" max="1580" width="8.796875" style="181"/>
    <col min="1581" max="1582" width="9.8984375" style="181" customWidth="1"/>
    <col min="1583" max="1792" width="8.796875" style="181"/>
    <col min="1793" max="1793" width="3.09765625" style="181" customWidth="1"/>
    <col min="1794" max="1794" width="9.5" style="181" customWidth="1"/>
    <col min="1795" max="1795" width="4" style="181" customWidth="1"/>
    <col min="1796" max="1796" width="0.8984375" style="181" customWidth="1"/>
    <col min="1797" max="1798" width="4" style="181" customWidth="1"/>
    <col min="1799" max="1799" width="0.8984375" style="181" customWidth="1"/>
    <col min="1800" max="1801" width="4" style="181" customWidth="1"/>
    <col min="1802" max="1802" width="0.8984375" style="181" customWidth="1"/>
    <col min="1803" max="1804" width="4" style="181" customWidth="1"/>
    <col min="1805" max="1805" width="0.8984375" style="181" customWidth="1"/>
    <col min="1806" max="1807" width="4" style="181" customWidth="1"/>
    <col min="1808" max="1808" width="0.8984375" style="181" customWidth="1"/>
    <col min="1809" max="1810" width="4" style="181" customWidth="1"/>
    <col min="1811" max="1811" width="0.8984375" style="181" customWidth="1"/>
    <col min="1812" max="1813" width="4" style="181" customWidth="1"/>
    <col min="1814" max="1814" width="0.8984375" style="181" customWidth="1"/>
    <col min="1815" max="1816" width="4" style="181" customWidth="1"/>
    <col min="1817" max="1817" width="0.8984375" style="181" customWidth="1"/>
    <col min="1818" max="1819" width="4" style="181" customWidth="1"/>
    <col min="1820" max="1820" width="0.8984375" style="181" customWidth="1"/>
    <col min="1821" max="1822" width="4" style="181" customWidth="1"/>
    <col min="1823" max="1823" width="0.8984375" style="181" customWidth="1"/>
    <col min="1824" max="1825" width="4" style="181" customWidth="1"/>
    <col min="1826" max="1826" width="0.8984375" style="181" customWidth="1"/>
    <col min="1827" max="1829" width="4" style="181" customWidth="1"/>
    <col min="1830" max="1830" width="8" style="181" customWidth="1"/>
    <col min="1831" max="1831" width="3.59765625" style="181" customWidth="1"/>
    <col min="1832" max="1836" width="8.796875" style="181"/>
    <col min="1837" max="1838" width="9.8984375" style="181" customWidth="1"/>
    <col min="1839" max="2048" width="8.796875" style="181"/>
    <col min="2049" max="2049" width="3.09765625" style="181" customWidth="1"/>
    <col min="2050" max="2050" width="9.5" style="181" customWidth="1"/>
    <col min="2051" max="2051" width="4" style="181" customWidth="1"/>
    <col min="2052" max="2052" width="0.8984375" style="181" customWidth="1"/>
    <col min="2053" max="2054" width="4" style="181" customWidth="1"/>
    <col min="2055" max="2055" width="0.8984375" style="181" customWidth="1"/>
    <col min="2056" max="2057" width="4" style="181" customWidth="1"/>
    <col min="2058" max="2058" width="0.8984375" style="181" customWidth="1"/>
    <col min="2059" max="2060" width="4" style="181" customWidth="1"/>
    <col min="2061" max="2061" width="0.8984375" style="181" customWidth="1"/>
    <col min="2062" max="2063" width="4" style="181" customWidth="1"/>
    <col min="2064" max="2064" width="0.8984375" style="181" customWidth="1"/>
    <col min="2065" max="2066" width="4" style="181" customWidth="1"/>
    <col min="2067" max="2067" width="0.8984375" style="181" customWidth="1"/>
    <col min="2068" max="2069" width="4" style="181" customWidth="1"/>
    <col min="2070" max="2070" width="0.8984375" style="181" customWidth="1"/>
    <col min="2071" max="2072" width="4" style="181" customWidth="1"/>
    <col min="2073" max="2073" width="0.8984375" style="181" customWidth="1"/>
    <col min="2074" max="2075" width="4" style="181" customWidth="1"/>
    <col min="2076" max="2076" width="0.8984375" style="181" customWidth="1"/>
    <col min="2077" max="2078" width="4" style="181" customWidth="1"/>
    <col min="2079" max="2079" width="0.8984375" style="181" customWidth="1"/>
    <col min="2080" max="2081" width="4" style="181" customWidth="1"/>
    <col min="2082" max="2082" width="0.8984375" style="181" customWidth="1"/>
    <col min="2083" max="2085" width="4" style="181" customWidth="1"/>
    <col min="2086" max="2086" width="8" style="181" customWidth="1"/>
    <col min="2087" max="2087" width="3.59765625" style="181" customWidth="1"/>
    <col min="2088" max="2092" width="8.796875" style="181"/>
    <col min="2093" max="2094" width="9.8984375" style="181" customWidth="1"/>
    <col min="2095" max="2304" width="8.796875" style="181"/>
    <col min="2305" max="2305" width="3.09765625" style="181" customWidth="1"/>
    <col min="2306" max="2306" width="9.5" style="181" customWidth="1"/>
    <col min="2307" max="2307" width="4" style="181" customWidth="1"/>
    <col min="2308" max="2308" width="0.8984375" style="181" customWidth="1"/>
    <col min="2309" max="2310" width="4" style="181" customWidth="1"/>
    <col min="2311" max="2311" width="0.8984375" style="181" customWidth="1"/>
    <col min="2312" max="2313" width="4" style="181" customWidth="1"/>
    <col min="2314" max="2314" width="0.8984375" style="181" customWidth="1"/>
    <col min="2315" max="2316" width="4" style="181" customWidth="1"/>
    <col min="2317" max="2317" width="0.8984375" style="181" customWidth="1"/>
    <col min="2318" max="2319" width="4" style="181" customWidth="1"/>
    <col min="2320" max="2320" width="0.8984375" style="181" customWidth="1"/>
    <col min="2321" max="2322" width="4" style="181" customWidth="1"/>
    <col min="2323" max="2323" width="0.8984375" style="181" customWidth="1"/>
    <col min="2324" max="2325" width="4" style="181" customWidth="1"/>
    <col min="2326" max="2326" width="0.8984375" style="181" customWidth="1"/>
    <col min="2327" max="2328" width="4" style="181" customWidth="1"/>
    <col min="2329" max="2329" width="0.8984375" style="181" customWidth="1"/>
    <col min="2330" max="2331" width="4" style="181" customWidth="1"/>
    <col min="2332" max="2332" width="0.8984375" style="181" customWidth="1"/>
    <col min="2333" max="2334" width="4" style="181" customWidth="1"/>
    <col min="2335" max="2335" width="0.8984375" style="181" customWidth="1"/>
    <col min="2336" max="2337" width="4" style="181" customWidth="1"/>
    <col min="2338" max="2338" width="0.8984375" style="181" customWidth="1"/>
    <col min="2339" max="2341" width="4" style="181" customWidth="1"/>
    <col min="2342" max="2342" width="8" style="181" customWidth="1"/>
    <col min="2343" max="2343" width="3.59765625" style="181" customWidth="1"/>
    <col min="2344" max="2348" width="8.796875" style="181"/>
    <col min="2349" max="2350" width="9.8984375" style="181" customWidth="1"/>
    <col min="2351" max="2560" width="8.796875" style="181"/>
    <col min="2561" max="2561" width="3.09765625" style="181" customWidth="1"/>
    <col min="2562" max="2562" width="9.5" style="181" customWidth="1"/>
    <col min="2563" max="2563" width="4" style="181" customWidth="1"/>
    <col min="2564" max="2564" width="0.8984375" style="181" customWidth="1"/>
    <col min="2565" max="2566" width="4" style="181" customWidth="1"/>
    <col min="2567" max="2567" width="0.8984375" style="181" customWidth="1"/>
    <col min="2568" max="2569" width="4" style="181" customWidth="1"/>
    <col min="2570" max="2570" width="0.8984375" style="181" customWidth="1"/>
    <col min="2571" max="2572" width="4" style="181" customWidth="1"/>
    <col min="2573" max="2573" width="0.8984375" style="181" customWidth="1"/>
    <col min="2574" max="2575" width="4" style="181" customWidth="1"/>
    <col min="2576" max="2576" width="0.8984375" style="181" customWidth="1"/>
    <col min="2577" max="2578" width="4" style="181" customWidth="1"/>
    <col min="2579" max="2579" width="0.8984375" style="181" customWidth="1"/>
    <col min="2580" max="2581" width="4" style="181" customWidth="1"/>
    <col min="2582" max="2582" width="0.8984375" style="181" customWidth="1"/>
    <col min="2583" max="2584" width="4" style="181" customWidth="1"/>
    <col min="2585" max="2585" width="0.8984375" style="181" customWidth="1"/>
    <col min="2586" max="2587" width="4" style="181" customWidth="1"/>
    <col min="2588" max="2588" width="0.8984375" style="181" customWidth="1"/>
    <col min="2589" max="2590" width="4" style="181" customWidth="1"/>
    <col min="2591" max="2591" width="0.8984375" style="181" customWidth="1"/>
    <col min="2592" max="2593" width="4" style="181" customWidth="1"/>
    <col min="2594" max="2594" width="0.8984375" style="181" customWidth="1"/>
    <col min="2595" max="2597" width="4" style="181" customWidth="1"/>
    <col min="2598" max="2598" width="8" style="181" customWidth="1"/>
    <col min="2599" max="2599" width="3.59765625" style="181" customWidth="1"/>
    <col min="2600" max="2604" width="8.796875" style="181"/>
    <col min="2605" max="2606" width="9.8984375" style="181" customWidth="1"/>
    <col min="2607" max="2816" width="8.796875" style="181"/>
    <col min="2817" max="2817" width="3.09765625" style="181" customWidth="1"/>
    <col min="2818" max="2818" width="9.5" style="181" customWidth="1"/>
    <col min="2819" max="2819" width="4" style="181" customWidth="1"/>
    <col min="2820" max="2820" width="0.8984375" style="181" customWidth="1"/>
    <col min="2821" max="2822" width="4" style="181" customWidth="1"/>
    <col min="2823" max="2823" width="0.8984375" style="181" customWidth="1"/>
    <col min="2824" max="2825" width="4" style="181" customWidth="1"/>
    <col min="2826" max="2826" width="0.8984375" style="181" customWidth="1"/>
    <col min="2827" max="2828" width="4" style="181" customWidth="1"/>
    <col min="2829" max="2829" width="0.8984375" style="181" customWidth="1"/>
    <col min="2830" max="2831" width="4" style="181" customWidth="1"/>
    <col min="2832" max="2832" width="0.8984375" style="181" customWidth="1"/>
    <col min="2833" max="2834" width="4" style="181" customWidth="1"/>
    <col min="2835" max="2835" width="0.8984375" style="181" customWidth="1"/>
    <col min="2836" max="2837" width="4" style="181" customWidth="1"/>
    <col min="2838" max="2838" width="0.8984375" style="181" customWidth="1"/>
    <col min="2839" max="2840" width="4" style="181" customWidth="1"/>
    <col min="2841" max="2841" width="0.8984375" style="181" customWidth="1"/>
    <col min="2842" max="2843" width="4" style="181" customWidth="1"/>
    <col min="2844" max="2844" width="0.8984375" style="181" customWidth="1"/>
    <col min="2845" max="2846" width="4" style="181" customWidth="1"/>
    <col min="2847" max="2847" width="0.8984375" style="181" customWidth="1"/>
    <col min="2848" max="2849" width="4" style="181" customWidth="1"/>
    <col min="2850" max="2850" width="0.8984375" style="181" customWidth="1"/>
    <col min="2851" max="2853" width="4" style="181" customWidth="1"/>
    <col min="2854" max="2854" width="8" style="181" customWidth="1"/>
    <col min="2855" max="2855" width="3.59765625" style="181" customWidth="1"/>
    <col min="2856" max="2860" width="8.796875" style="181"/>
    <col min="2861" max="2862" width="9.8984375" style="181" customWidth="1"/>
    <col min="2863" max="3072" width="8.796875" style="181"/>
    <col min="3073" max="3073" width="3.09765625" style="181" customWidth="1"/>
    <col min="3074" max="3074" width="9.5" style="181" customWidth="1"/>
    <col min="3075" max="3075" width="4" style="181" customWidth="1"/>
    <col min="3076" max="3076" width="0.8984375" style="181" customWidth="1"/>
    <col min="3077" max="3078" width="4" style="181" customWidth="1"/>
    <col min="3079" max="3079" width="0.8984375" style="181" customWidth="1"/>
    <col min="3080" max="3081" width="4" style="181" customWidth="1"/>
    <col min="3082" max="3082" width="0.8984375" style="181" customWidth="1"/>
    <col min="3083" max="3084" width="4" style="181" customWidth="1"/>
    <col min="3085" max="3085" width="0.8984375" style="181" customWidth="1"/>
    <col min="3086" max="3087" width="4" style="181" customWidth="1"/>
    <col min="3088" max="3088" width="0.8984375" style="181" customWidth="1"/>
    <col min="3089" max="3090" width="4" style="181" customWidth="1"/>
    <col min="3091" max="3091" width="0.8984375" style="181" customWidth="1"/>
    <col min="3092" max="3093" width="4" style="181" customWidth="1"/>
    <col min="3094" max="3094" width="0.8984375" style="181" customWidth="1"/>
    <col min="3095" max="3096" width="4" style="181" customWidth="1"/>
    <col min="3097" max="3097" width="0.8984375" style="181" customWidth="1"/>
    <col min="3098" max="3099" width="4" style="181" customWidth="1"/>
    <col min="3100" max="3100" width="0.8984375" style="181" customWidth="1"/>
    <col min="3101" max="3102" width="4" style="181" customWidth="1"/>
    <col min="3103" max="3103" width="0.8984375" style="181" customWidth="1"/>
    <col min="3104" max="3105" width="4" style="181" customWidth="1"/>
    <col min="3106" max="3106" width="0.8984375" style="181" customWidth="1"/>
    <col min="3107" max="3109" width="4" style="181" customWidth="1"/>
    <col min="3110" max="3110" width="8" style="181" customWidth="1"/>
    <col min="3111" max="3111" width="3.59765625" style="181" customWidth="1"/>
    <col min="3112" max="3116" width="8.796875" style="181"/>
    <col min="3117" max="3118" width="9.8984375" style="181" customWidth="1"/>
    <col min="3119" max="3328" width="8.796875" style="181"/>
    <col min="3329" max="3329" width="3.09765625" style="181" customWidth="1"/>
    <col min="3330" max="3330" width="9.5" style="181" customWidth="1"/>
    <col min="3331" max="3331" width="4" style="181" customWidth="1"/>
    <col min="3332" max="3332" width="0.8984375" style="181" customWidth="1"/>
    <col min="3333" max="3334" width="4" style="181" customWidth="1"/>
    <col min="3335" max="3335" width="0.8984375" style="181" customWidth="1"/>
    <col min="3336" max="3337" width="4" style="181" customWidth="1"/>
    <col min="3338" max="3338" width="0.8984375" style="181" customWidth="1"/>
    <col min="3339" max="3340" width="4" style="181" customWidth="1"/>
    <col min="3341" max="3341" width="0.8984375" style="181" customWidth="1"/>
    <col min="3342" max="3343" width="4" style="181" customWidth="1"/>
    <col min="3344" max="3344" width="0.8984375" style="181" customWidth="1"/>
    <col min="3345" max="3346" width="4" style="181" customWidth="1"/>
    <col min="3347" max="3347" width="0.8984375" style="181" customWidth="1"/>
    <col min="3348" max="3349" width="4" style="181" customWidth="1"/>
    <col min="3350" max="3350" width="0.8984375" style="181" customWidth="1"/>
    <col min="3351" max="3352" width="4" style="181" customWidth="1"/>
    <col min="3353" max="3353" width="0.8984375" style="181" customWidth="1"/>
    <col min="3354" max="3355" width="4" style="181" customWidth="1"/>
    <col min="3356" max="3356" width="0.8984375" style="181" customWidth="1"/>
    <col min="3357" max="3358" width="4" style="181" customWidth="1"/>
    <col min="3359" max="3359" width="0.8984375" style="181" customWidth="1"/>
    <col min="3360" max="3361" width="4" style="181" customWidth="1"/>
    <col min="3362" max="3362" width="0.8984375" style="181" customWidth="1"/>
    <col min="3363" max="3365" width="4" style="181" customWidth="1"/>
    <col min="3366" max="3366" width="8" style="181" customWidth="1"/>
    <col min="3367" max="3367" width="3.59765625" style="181" customWidth="1"/>
    <col min="3368" max="3372" width="8.796875" style="181"/>
    <col min="3373" max="3374" width="9.8984375" style="181" customWidth="1"/>
    <col min="3375" max="3584" width="8.796875" style="181"/>
    <col min="3585" max="3585" width="3.09765625" style="181" customWidth="1"/>
    <col min="3586" max="3586" width="9.5" style="181" customWidth="1"/>
    <col min="3587" max="3587" width="4" style="181" customWidth="1"/>
    <col min="3588" max="3588" width="0.8984375" style="181" customWidth="1"/>
    <col min="3589" max="3590" width="4" style="181" customWidth="1"/>
    <col min="3591" max="3591" width="0.8984375" style="181" customWidth="1"/>
    <col min="3592" max="3593" width="4" style="181" customWidth="1"/>
    <col min="3594" max="3594" width="0.8984375" style="181" customWidth="1"/>
    <col min="3595" max="3596" width="4" style="181" customWidth="1"/>
    <col min="3597" max="3597" width="0.8984375" style="181" customWidth="1"/>
    <col min="3598" max="3599" width="4" style="181" customWidth="1"/>
    <col min="3600" max="3600" width="0.8984375" style="181" customWidth="1"/>
    <col min="3601" max="3602" width="4" style="181" customWidth="1"/>
    <col min="3603" max="3603" width="0.8984375" style="181" customWidth="1"/>
    <col min="3604" max="3605" width="4" style="181" customWidth="1"/>
    <col min="3606" max="3606" width="0.8984375" style="181" customWidth="1"/>
    <col min="3607" max="3608" width="4" style="181" customWidth="1"/>
    <col min="3609" max="3609" width="0.8984375" style="181" customWidth="1"/>
    <col min="3610" max="3611" width="4" style="181" customWidth="1"/>
    <col min="3612" max="3612" width="0.8984375" style="181" customWidth="1"/>
    <col min="3613" max="3614" width="4" style="181" customWidth="1"/>
    <col min="3615" max="3615" width="0.8984375" style="181" customWidth="1"/>
    <col min="3616" max="3617" width="4" style="181" customWidth="1"/>
    <col min="3618" max="3618" width="0.8984375" style="181" customWidth="1"/>
    <col min="3619" max="3621" width="4" style="181" customWidth="1"/>
    <col min="3622" max="3622" width="8" style="181" customWidth="1"/>
    <col min="3623" max="3623" width="3.59765625" style="181" customWidth="1"/>
    <col min="3624" max="3628" width="8.796875" style="181"/>
    <col min="3629" max="3630" width="9.8984375" style="181" customWidth="1"/>
    <col min="3631" max="3840" width="8.796875" style="181"/>
    <col min="3841" max="3841" width="3.09765625" style="181" customWidth="1"/>
    <col min="3842" max="3842" width="9.5" style="181" customWidth="1"/>
    <col min="3843" max="3843" width="4" style="181" customWidth="1"/>
    <col min="3844" max="3844" width="0.8984375" style="181" customWidth="1"/>
    <col min="3845" max="3846" width="4" style="181" customWidth="1"/>
    <col min="3847" max="3847" width="0.8984375" style="181" customWidth="1"/>
    <col min="3848" max="3849" width="4" style="181" customWidth="1"/>
    <col min="3850" max="3850" width="0.8984375" style="181" customWidth="1"/>
    <col min="3851" max="3852" width="4" style="181" customWidth="1"/>
    <col min="3853" max="3853" width="0.8984375" style="181" customWidth="1"/>
    <col min="3854" max="3855" width="4" style="181" customWidth="1"/>
    <col min="3856" max="3856" width="0.8984375" style="181" customWidth="1"/>
    <col min="3857" max="3858" width="4" style="181" customWidth="1"/>
    <col min="3859" max="3859" width="0.8984375" style="181" customWidth="1"/>
    <col min="3860" max="3861" width="4" style="181" customWidth="1"/>
    <col min="3862" max="3862" width="0.8984375" style="181" customWidth="1"/>
    <col min="3863" max="3864" width="4" style="181" customWidth="1"/>
    <col min="3865" max="3865" width="0.8984375" style="181" customWidth="1"/>
    <col min="3866" max="3867" width="4" style="181" customWidth="1"/>
    <col min="3868" max="3868" width="0.8984375" style="181" customWidth="1"/>
    <col min="3869" max="3870" width="4" style="181" customWidth="1"/>
    <col min="3871" max="3871" width="0.8984375" style="181" customWidth="1"/>
    <col min="3872" max="3873" width="4" style="181" customWidth="1"/>
    <col min="3874" max="3874" width="0.8984375" style="181" customWidth="1"/>
    <col min="3875" max="3877" width="4" style="181" customWidth="1"/>
    <col min="3878" max="3878" width="8" style="181" customWidth="1"/>
    <col min="3879" max="3879" width="3.59765625" style="181" customWidth="1"/>
    <col min="3880" max="3884" width="8.796875" style="181"/>
    <col min="3885" max="3886" width="9.8984375" style="181" customWidth="1"/>
    <col min="3887" max="4096" width="8.796875" style="181"/>
    <col min="4097" max="4097" width="3.09765625" style="181" customWidth="1"/>
    <col min="4098" max="4098" width="9.5" style="181" customWidth="1"/>
    <col min="4099" max="4099" width="4" style="181" customWidth="1"/>
    <col min="4100" max="4100" width="0.8984375" style="181" customWidth="1"/>
    <col min="4101" max="4102" width="4" style="181" customWidth="1"/>
    <col min="4103" max="4103" width="0.8984375" style="181" customWidth="1"/>
    <col min="4104" max="4105" width="4" style="181" customWidth="1"/>
    <col min="4106" max="4106" width="0.8984375" style="181" customWidth="1"/>
    <col min="4107" max="4108" width="4" style="181" customWidth="1"/>
    <col min="4109" max="4109" width="0.8984375" style="181" customWidth="1"/>
    <col min="4110" max="4111" width="4" style="181" customWidth="1"/>
    <col min="4112" max="4112" width="0.8984375" style="181" customWidth="1"/>
    <col min="4113" max="4114" width="4" style="181" customWidth="1"/>
    <col min="4115" max="4115" width="0.8984375" style="181" customWidth="1"/>
    <col min="4116" max="4117" width="4" style="181" customWidth="1"/>
    <col min="4118" max="4118" width="0.8984375" style="181" customWidth="1"/>
    <col min="4119" max="4120" width="4" style="181" customWidth="1"/>
    <col min="4121" max="4121" width="0.8984375" style="181" customWidth="1"/>
    <col min="4122" max="4123" width="4" style="181" customWidth="1"/>
    <col min="4124" max="4124" width="0.8984375" style="181" customWidth="1"/>
    <col min="4125" max="4126" width="4" style="181" customWidth="1"/>
    <col min="4127" max="4127" width="0.8984375" style="181" customWidth="1"/>
    <col min="4128" max="4129" width="4" style="181" customWidth="1"/>
    <col min="4130" max="4130" width="0.8984375" style="181" customWidth="1"/>
    <col min="4131" max="4133" width="4" style="181" customWidth="1"/>
    <col min="4134" max="4134" width="8" style="181" customWidth="1"/>
    <col min="4135" max="4135" width="3.59765625" style="181" customWidth="1"/>
    <col min="4136" max="4140" width="8.796875" style="181"/>
    <col min="4141" max="4142" width="9.8984375" style="181" customWidth="1"/>
    <col min="4143" max="4352" width="8.796875" style="181"/>
    <col min="4353" max="4353" width="3.09765625" style="181" customWidth="1"/>
    <col min="4354" max="4354" width="9.5" style="181" customWidth="1"/>
    <col min="4355" max="4355" width="4" style="181" customWidth="1"/>
    <col min="4356" max="4356" width="0.8984375" style="181" customWidth="1"/>
    <col min="4357" max="4358" width="4" style="181" customWidth="1"/>
    <col min="4359" max="4359" width="0.8984375" style="181" customWidth="1"/>
    <col min="4360" max="4361" width="4" style="181" customWidth="1"/>
    <col min="4362" max="4362" width="0.8984375" style="181" customWidth="1"/>
    <col min="4363" max="4364" width="4" style="181" customWidth="1"/>
    <col min="4365" max="4365" width="0.8984375" style="181" customWidth="1"/>
    <col min="4366" max="4367" width="4" style="181" customWidth="1"/>
    <col min="4368" max="4368" width="0.8984375" style="181" customWidth="1"/>
    <col min="4369" max="4370" width="4" style="181" customWidth="1"/>
    <col min="4371" max="4371" width="0.8984375" style="181" customWidth="1"/>
    <col min="4372" max="4373" width="4" style="181" customWidth="1"/>
    <col min="4374" max="4374" width="0.8984375" style="181" customWidth="1"/>
    <col min="4375" max="4376" width="4" style="181" customWidth="1"/>
    <col min="4377" max="4377" width="0.8984375" style="181" customWidth="1"/>
    <col min="4378" max="4379" width="4" style="181" customWidth="1"/>
    <col min="4380" max="4380" width="0.8984375" style="181" customWidth="1"/>
    <col min="4381" max="4382" width="4" style="181" customWidth="1"/>
    <col min="4383" max="4383" width="0.8984375" style="181" customWidth="1"/>
    <col min="4384" max="4385" width="4" style="181" customWidth="1"/>
    <col min="4386" max="4386" width="0.8984375" style="181" customWidth="1"/>
    <col min="4387" max="4389" width="4" style="181" customWidth="1"/>
    <col min="4390" max="4390" width="8" style="181" customWidth="1"/>
    <col min="4391" max="4391" width="3.59765625" style="181" customWidth="1"/>
    <col min="4392" max="4396" width="8.796875" style="181"/>
    <col min="4397" max="4398" width="9.8984375" style="181" customWidth="1"/>
    <col min="4399" max="4608" width="8.796875" style="181"/>
    <col min="4609" max="4609" width="3.09765625" style="181" customWidth="1"/>
    <col min="4610" max="4610" width="9.5" style="181" customWidth="1"/>
    <col min="4611" max="4611" width="4" style="181" customWidth="1"/>
    <col min="4612" max="4612" width="0.8984375" style="181" customWidth="1"/>
    <col min="4613" max="4614" width="4" style="181" customWidth="1"/>
    <col min="4615" max="4615" width="0.8984375" style="181" customWidth="1"/>
    <col min="4616" max="4617" width="4" style="181" customWidth="1"/>
    <col min="4618" max="4618" width="0.8984375" style="181" customWidth="1"/>
    <col min="4619" max="4620" width="4" style="181" customWidth="1"/>
    <col min="4621" max="4621" width="0.8984375" style="181" customWidth="1"/>
    <col min="4622" max="4623" width="4" style="181" customWidth="1"/>
    <col min="4624" max="4624" width="0.8984375" style="181" customWidth="1"/>
    <col min="4625" max="4626" width="4" style="181" customWidth="1"/>
    <col min="4627" max="4627" width="0.8984375" style="181" customWidth="1"/>
    <col min="4628" max="4629" width="4" style="181" customWidth="1"/>
    <col min="4630" max="4630" width="0.8984375" style="181" customWidth="1"/>
    <col min="4631" max="4632" width="4" style="181" customWidth="1"/>
    <col min="4633" max="4633" width="0.8984375" style="181" customWidth="1"/>
    <col min="4634" max="4635" width="4" style="181" customWidth="1"/>
    <col min="4636" max="4636" width="0.8984375" style="181" customWidth="1"/>
    <col min="4637" max="4638" width="4" style="181" customWidth="1"/>
    <col min="4639" max="4639" width="0.8984375" style="181" customWidth="1"/>
    <col min="4640" max="4641" width="4" style="181" customWidth="1"/>
    <col min="4642" max="4642" width="0.8984375" style="181" customWidth="1"/>
    <col min="4643" max="4645" width="4" style="181" customWidth="1"/>
    <col min="4646" max="4646" width="8" style="181" customWidth="1"/>
    <col min="4647" max="4647" width="3.59765625" style="181" customWidth="1"/>
    <col min="4648" max="4652" width="8.796875" style="181"/>
    <col min="4653" max="4654" width="9.8984375" style="181" customWidth="1"/>
    <col min="4655" max="4864" width="8.796875" style="181"/>
    <col min="4865" max="4865" width="3.09765625" style="181" customWidth="1"/>
    <col min="4866" max="4866" width="9.5" style="181" customWidth="1"/>
    <col min="4867" max="4867" width="4" style="181" customWidth="1"/>
    <col min="4868" max="4868" width="0.8984375" style="181" customWidth="1"/>
    <col min="4869" max="4870" width="4" style="181" customWidth="1"/>
    <col min="4871" max="4871" width="0.8984375" style="181" customWidth="1"/>
    <col min="4872" max="4873" width="4" style="181" customWidth="1"/>
    <col min="4874" max="4874" width="0.8984375" style="181" customWidth="1"/>
    <col min="4875" max="4876" width="4" style="181" customWidth="1"/>
    <col min="4877" max="4877" width="0.8984375" style="181" customWidth="1"/>
    <col min="4878" max="4879" width="4" style="181" customWidth="1"/>
    <col min="4880" max="4880" width="0.8984375" style="181" customWidth="1"/>
    <col min="4881" max="4882" width="4" style="181" customWidth="1"/>
    <col min="4883" max="4883" width="0.8984375" style="181" customWidth="1"/>
    <col min="4884" max="4885" width="4" style="181" customWidth="1"/>
    <col min="4886" max="4886" width="0.8984375" style="181" customWidth="1"/>
    <col min="4887" max="4888" width="4" style="181" customWidth="1"/>
    <col min="4889" max="4889" width="0.8984375" style="181" customWidth="1"/>
    <col min="4890" max="4891" width="4" style="181" customWidth="1"/>
    <col min="4892" max="4892" width="0.8984375" style="181" customWidth="1"/>
    <col min="4893" max="4894" width="4" style="181" customWidth="1"/>
    <col min="4895" max="4895" width="0.8984375" style="181" customWidth="1"/>
    <col min="4896" max="4897" width="4" style="181" customWidth="1"/>
    <col min="4898" max="4898" width="0.8984375" style="181" customWidth="1"/>
    <col min="4899" max="4901" width="4" style="181" customWidth="1"/>
    <col min="4902" max="4902" width="8" style="181" customWidth="1"/>
    <col min="4903" max="4903" width="3.59765625" style="181" customWidth="1"/>
    <col min="4904" max="4908" width="8.796875" style="181"/>
    <col min="4909" max="4910" width="9.8984375" style="181" customWidth="1"/>
    <col min="4911" max="5120" width="8.796875" style="181"/>
    <col min="5121" max="5121" width="3.09765625" style="181" customWidth="1"/>
    <col min="5122" max="5122" width="9.5" style="181" customWidth="1"/>
    <col min="5123" max="5123" width="4" style="181" customWidth="1"/>
    <col min="5124" max="5124" width="0.8984375" style="181" customWidth="1"/>
    <col min="5125" max="5126" width="4" style="181" customWidth="1"/>
    <col min="5127" max="5127" width="0.8984375" style="181" customWidth="1"/>
    <col min="5128" max="5129" width="4" style="181" customWidth="1"/>
    <col min="5130" max="5130" width="0.8984375" style="181" customWidth="1"/>
    <col min="5131" max="5132" width="4" style="181" customWidth="1"/>
    <col min="5133" max="5133" width="0.8984375" style="181" customWidth="1"/>
    <col min="5134" max="5135" width="4" style="181" customWidth="1"/>
    <col min="5136" max="5136" width="0.8984375" style="181" customWidth="1"/>
    <col min="5137" max="5138" width="4" style="181" customWidth="1"/>
    <col min="5139" max="5139" width="0.8984375" style="181" customWidth="1"/>
    <col min="5140" max="5141" width="4" style="181" customWidth="1"/>
    <col min="5142" max="5142" width="0.8984375" style="181" customWidth="1"/>
    <col min="5143" max="5144" width="4" style="181" customWidth="1"/>
    <col min="5145" max="5145" width="0.8984375" style="181" customWidth="1"/>
    <col min="5146" max="5147" width="4" style="181" customWidth="1"/>
    <col min="5148" max="5148" width="0.8984375" style="181" customWidth="1"/>
    <col min="5149" max="5150" width="4" style="181" customWidth="1"/>
    <col min="5151" max="5151" width="0.8984375" style="181" customWidth="1"/>
    <col min="5152" max="5153" width="4" style="181" customWidth="1"/>
    <col min="5154" max="5154" width="0.8984375" style="181" customWidth="1"/>
    <col min="5155" max="5157" width="4" style="181" customWidth="1"/>
    <col min="5158" max="5158" width="8" style="181" customWidth="1"/>
    <col min="5159" max="5159" width="3.59765625" style="181" customWidth="1"/>
    <col min="5160" max="5164" width="8.796875" style="181"/>
    <col min="5165" max="5166" width="9.8984375" style="181" customWidth="1"/>
    <col min="5167" max="5376" width="8.796875" style="181"/>
    <col min="5377" max="5377" width="3.09765625" style="181" customWidth="1"/>
    <col min="5378" max="5378" width="9.5" style="181" customWidth="1"/>
    <col min="5379" max="5379" width="4" style="181" customWidth="1"/>
    <col min="5380" max="5380" width="0.8984375" style="181" customWidth="1"/>
    <col min="5381" max="5382" width="4" style="181" customWidth="1"/>
    <col min="5383" max="5383" width="0.8984375" style="181" customWidth="1"/>
    <col min="5384" max="5385" width="4" style="181" customWidth="1"/>
    <col min="5386" max="5386" width="0.8984375" style="181" customWidth="1"/>
    <col min="5387" max="5388" width="4" style="181" customWidth="1"/>
    <col min="5389" max="5389" width="0.8984375" style="181" customWidth="1"/>
    <col min="5390" max="5391" width="4" style="181" customWidth="1"/>
    <col min="5392" max="5392" width="0.8984375" style="181" customWidth="1"/>
    <col min="5393" max="5394" width="4" style="181" customWidth="1"/>
    <col min="5395" max="5395" width="0.8984375" style="181" customWidth="1"/>
    <col min="5396" max="5397" width="4" style="181" customWidth="1"/>
    <col min="5398" max="5398" width="0.8984375" style="181" customWidth="1"/>
    <col min="5399" max="5400" width="4" style="181" customWidth="1"/>
    <col min="5401" max="5401" width="0.8984375" style="181" customWidth="1"/>
    <col min="5402" max="5403" width="4" style="181" customWidth="1"/>
    <col min="5404" max="5404" width="0.8984375" style="181" customWidth="1"/>
    <col min="5405" max="5406" width="4" style="181" customWidth="1"/>
    <col min="5407" max="5407" width="0.8984375" style="181" customWidth="1"/>
    <col min="5408" max="5409" width="4" style="181" customWidth="1"/>
    <col min="5410" max="5410" width="0.8984375" style="181" customWidth="1"/>
    <col min="5411" max="5413" width="4" style="181" customWidth="1"/>
    <col min="5414" max="5414" width="8" style="181" customWidth="1"/>
    <col min="5415" max="5415" width="3.59765625" style="181" customWidth="1"/>
    <col min="5416" max="5420" width="8.796875" style="181"/>
    <col min="5421" max="5422" width="9.8984375" style="181" customWidth="1"/>
    <col min="5423" max="5632" width="8.796875" style="181"/>
    <col min="5633" max="5633" width="3.09765625" style="181" customWidth="1"/>
    <col min="5634" max="5634" width="9.5" style="181" customWidth="1"/>
    <col min="5635" max="5635" width="4" style="181" customWidth="1"/>
    <col min="5636" max="5636" width="0.8984375" style="181" customWidth="1"/>
    <col min="5637" max="5638" width="4" style="181" customWidth="1"/>
    <col min="5639" max="5639" width="0.8984375" style="181" customWidth="1"/>
    <col min="5640" max="5641" width="4" style="181" customWidth="1"/>
    <col min="5642" max="5642" width="0.8984375" style="181" customWidth="1"/>
    <col min="5643" max="5644" width="4" style="181" customWidth="1"/>
    <col min="5645" max="5645" width="0.8984375" style="181" customWidth="1"/>
    <col min="5646" max="5647" width="4" style="181" customWidth="1"/>
    <col min="5648" max="5648" width="0.8984375" style="181" customWidth="1"/>
    <col min="5649" max="5650" width="4" style="181" customWidth="1"/>
    <col min="5651" max="5651" width="0.8984375" style="181" customWidth="1"/>
    <col min="5652" max="5653" width="4" style="181" customWidth="1"/>
    <col min="5654" max="5654" width="0.8984375" style="181" customWidth="1"/>
    <col min="5655" max="5656" width="4" style="181" customWidth="1"/>
    <col min="5657" max="5657" width="0.8984375" style="181" customWidth="1"/>
    <col min="5658" max="5659" width="4" style="181" customWidth="1"/>
    <col min="5660" max="5660" width="0.8984375" style="181" customWidth="1"/>
    <col min="5661" max="5662" width="4" style="181" customWidth="1"/>
    <col min="5663" max="5663" width="0.8984375" style="181" customWidth="1"/>
    <col min="5664" max="5665" width="4" style="181" customWidth="1"/>
    <col min="5666" max="5666" width="0.8984375" style="181" customWidth="1"/>
    <col min="5667" max="5669" width="4" style="181" customWidth="1"/>
    <col min="5670" max="5670" width="8" style="181" customWidth="1"/>
    <col min="5671" max="5671" width="3.59765625" style="181" customWidth="1"/>
    <col min="5672" max="5676" width="8.796875" style="181"/>
    <col min="5677" max="5678" width="9.8984375" style="181" customWidth="1"/>
    <col min="5679" max="5888" width="8.796875" style="181"/>
    <col min="5889" max="5889" width="3.09765625" style="181" customWidth="1"/>
    <col min="5890" max="5890" width="9.5" style="181" customWidth="1"/>
    <col min="5891" max="5891" width="4" style="181" customWidth="1"/>
    <col min="5892" max="5892" width="0.8984375" style="181" customWidth="1"/>
    <col min="5893" max="5894" width="4" style="181" customWidth="1"/>
    <col min="5895" max="5895" width="0.8984375" style="181" customWidth="1"/>
    <col min="5896" max="5897" width="4" style="181" customWidth="1"/>
    <col min="5898" max="5898" width="0.8984375" style="181" customWidth="1"/>
    <col min="5899" max="5900" width="4" style="181" customWidth="1"/>
    <col min="5901" max="5901" width="0.8984375" style="181" customWidth="1"/>
    <col min="5902" max="5903" width="4" style="181" customWidth="1"/>
    <col min="5904" max="5904" width="0.8984375" style="181" customWidth="1"/>
    <col min="5905" max="5906" width="4" style="181" customWidth="1"/>
    <col min="5907" max="5907" width="0.8984375" style="181" customWidth="1"/>
    <col min="5908" max="5909" width="4" style="181" customWidth="1"/>
    <col min="5910" max="5910" width="0.8984375" style="181" customWidth="1"/>
    <col min="5911" max="5912" width="4" style="181" customWidth="1"/>
    <col min="5913" max="5913" width="0.8984375" style="181" customWidth="1"/>
    <col min="5914" max="5915" width="4" style="181" customWidth="1"/>
    <col min="5916" max="5916" width="0.8984375" style="181" customWidth="1"/>
    <col min="5917" max="5918" width="4" style="181" customWidth="1"/>
    <col min="5919" max="5919" width="0.8984375" style="181" customWidth="1"/>
    <col min="5920" max="5921" width="4" style="181" customWidth="1"/>
    <col min="5922" max="5922" width="0.8984375" style="181" customWidth="1"/>
    <col min="5923" max="5925" width="4" style="181" customWidth="1"/>
    <col min="5926" max="5926" width="8" style="181" customWidth="1"/>
    <col min="5927" max="5927" width="3.59765625" style="181" customWidth="1"/>
    <col min="5928" max="5932" width="8.796875" style="181"/>
    <col min="5933" max="5934" width="9.8984375" style="181" customWidth="1"/>
    <col min="5935" max="6144" width="8.796875" style="181"/>
    <col min="6145" max="6145" width="3.09765625" style="181" customWidth="1"/>
    <col min="6146" max="6146" width="9.5" style="181" customWidth="1"/>
    <col min="6147" max="6147" width="4" style="181" customWidth="1"/>
    <col min="6148" max="6148" width="0.8984375" style="181" customWidth="1"/>
    <col min="6149" max="6150" width="4" style="181" customWidth="1"/>
    <col min="6151" max="6151" width="0.8984375" style="181" customWidth="1"/>
    <col min="6152" max="6153" width="4" style="181" customWidth="1"/>
    <col min="6154" max="6154" width="0.8984375" style="181" customWidth="1"/>
    <col min="6155" max="6156" width="4" style="181" customWidth="1"/>
    <col min="6157" max="6157" width="0.8984375" style="181" customWidth="1"/>
    <col min="6158" max="6159" width="4" style="181" customWidth="1"/>
    <col min="6160" max="6160" width="0.8984375" style="181" customWidth="1"/>
    <col min="6161" max="6162" width="4" style="181" customWidth="1"/>
    <col min="6163" max="6163" width="0.8984375" style="181" customWidth="1"/>
    <col min="6164" max="6165" width="4" style="181" customWidth="1"/>
    <col min="6166" max="6166" width="0.8984375" style="181" customWidth="1"/>
    <col min="6167" max="6168" width="4" style="181" customWidth="1"/>
    <col min="6169" max="6169" width="0.8984375" style="181" customWidth="1"/>
    <col min="6170" max="6171" width="4" style="181" customWidth="1"/>
    <col min="6172" max="6172" width="0.8984375" style="181" customWidth="1"/>
    <col min="6173" max="6174" width="4" style="181" customWidth="1"/>
    <col min="6175" max="6175" width="0.8984375" style="181" customWidth="1"/>
    <col min="6176" max="6177" width="4" style="181" customWidth="1"/>
    <col min="6178" max="6178" width="0.8984375" style="181" customWidth="1"/>
    <col min="6179" max="6181" width="4" style="181" customWidth="1"/>
    <col min="6182" max="6182" width="8" style="181" customWidth="1"/>
    <col min="6183" max="6183" width="3.59765625" style="181" customWidth="1"/>
    <col min="6184" max="6188" width="8.796875" style="181"/>
    <col min="6189" max="6190" width="9.8984375" style="181" customWidth="1"/>
    <col min="6191" max="6400" width="8.796875" style="181"/>
    <col min="6401" max="6401" width="3.09765625" style="181" customWidth="1"/>
    <col min="6402" max="6402" width="9.5" style="181" customWidth="1"/>
    <col min="6403" max="6403" width="4" style="181" customWidth="1"/>
    <col min="6404" max="6404" width="0.8984375" style="181" customWidth="1"/>
    <col min="6405" max="6406" width="4" style="181" customWidth="1"/>
    <col min="6407" max="6407" width="0.8984375" style="181" customWidth="1"/>
    <col min="6408" max="6409" width="4" style="181" customWidth="1"/>
    <col min="6410" max="6410" width="0.8984375" style="181" customWidth="1"/>
    <col min="6411" max="6412" width="4" style="181" customWidth="1"/>
    <col min="6413" max="6413" width="0.8984375" style="181" customWidth="1"/>
    <col min="6414" max="6415" width="4" style="181" customWidth="1"/>
    <col min="6416" max="6416" width="0.8984375" style="181" customWidth="1"/>
    <col min="6417" max="6418" width="4" style="181" customWidth="1"/>
    <col min="6419" max="6419" width="0.8984375" style="181" customWidth="1"/>
    <col min="6420" max="6421" width="4" style="181" customWidth="1"/>
    <col min="6422" max="6422" width="0.8984375" style="181" customWidth="1"/>
    <col min="6423" max="6424" width="4" style="181" customWidth="1"/>
    <col min="6425" max="6425" width="0.8984375" style="181" customWidth="1"/>
    <col min="6426" max="6427" width="4" style="181" customWidth="1"/>
    <col min="6428" max="6428" width="0.8984375" style="181" customWidth="1"/>
    <col min="6429" max="6430" width="4" style="181" customWidth="1"/>
    <col min="6431" max="6431" width="0.8984375" style="181" customWidth="1"/>
    <col min="6432" max="6433" width="4" style="181" customWidth="1"/>
    <col min="6434" max="6434" width="0.8984375" style="181" customWidth="1"/>
    <col min="6435" max="6437" width="4" style="181" customWidth="1"/>
    <col min="6438" max="6438" width="8" style="181" customWidth="1"/>
    <col min="6439" max="6439" width="3.59765625" style="181" customWidth="1"/>
    <col min="6440" max="6444" width="8.796875" style="181"/>
    <col min="6445" max="6446" width="9.8984375" style="181" customWidth="1"/>
    <col min="6447" max="6656" width="8.796875" style="181"/>
    <col min="6657" max="6657" width="3.09765625" style="181" customWidth="1"/>
    <col min="6658" max="6658" width="9.5" style="181" customWidth="1"/>
    <col min="6659" max="6659" width="4" style="181" customWidth="1"/>
    <col min="6660" max="6660" width="0.8984375" style="181" customWidth="1"/>
    <col min="6661" max="6662" width="4" style="181" customWidth="1"/>
    <col min="6663" max="6663" width="0.8984375" style="181" customWidth="1"/>
    <col min="6664" max="6665" width="4" style="181" customWidth="1"/>
    <col min="6666" max="6666" width="0.8984375" style="181" customWidth="1"/>
    <col min="6667" max="6668" width="4" style="181" customWidth="1"/>
    <col min="6669" max="6669" width="0.8984375" style="181" customWidth="1"/>
    <col min="6670" max="6671" width="4" style="181" customWidth="1"/>
    <col min="6672" max="6672" width="0.8984375" style="181" customWidth="1"/>
    <col min="6673" max="6674" width="4" style="181" customWidth="1"/>
    <col min="6675" max="6675" width="0.8984375" style="181" customWidth="1"/>
    <col min="6676" max="6677" width="4" style="181" customWidth="1"/>
    <col min="6678" max="6678" width="0.8984375" style="181" customWidth="1"/>
    <col min="6679" max="6680" width="4" style="181" customWidth="1"/>
    <col min="6681" max="6681" width="0.8984375" style="181" customWidth="1"/>
    <col min="6682" max="6683" width="4" style="181" customWidth="1"/>
    <col min="6684" max="6684" width="0.8984375" style="181" customWidth="1"/>
    <col min="6685" max="6686" width="4" style="181" customWidth="1"/>
    <col min="6687" max="6687" width="0.8984375" style="181" customWidth="1"/>
    <col min="6688" max="6689" width="4" style="181" customWidth="1"/>
    <col min="6690" max="6690" width="0.8984375" style="181" customWidth="1"/>
    <col min="6691" max="6693" width="4" style="181" customWidth="1"/>
    <col min="6694" max="6694" width="8" style="181" customWidth="1"/>
    <col min="6695" max="6695" width="3.59765625" style="181" customWidth="1"/>
    <col min="6696" max="6700" width="8.796875" style="181"/>
    <col min="6701" max="6702" width="9.8984375" style="181" customWidth="1"/>
    <col min="6703" max="6912" width="8.796875" style="181"/>
    <col min="6913" max="6913" width="3.09765625" style="181" customWidth="1"/>
    <col min="6914" max="6914" width="9.5" style="181" customWidth="1"/>
    <col min="6915" max="6915" width="4" style="181" customWidth="1"/>
    <col min="6916" max="6916" width="0.8984375" style="181" customWidth="1"/>
    <col min="6917" max="6918" width="4" style="181" customWidth="1"/>
    <col min="6919" max="6919" width="0.8984375" style="181" customWidth="1"/>
    <col min="6920" max="6921" width="4" style="181" customWidth="1"/>
    <col min="6922" max="6922" width="0.8984375" style="181" customWidth="1"/>
    <col min="6923" max="6924" width="4" style="181" customWidth="1"/>
    <col min="6925" max="6925" width="0.8984375" style="181" customWidth="1"/>
    <col min="6926" max="6927" width="4" style="181" customWidth="1"/>
    <col min="6928" max="6928" width="0.8984375" style="181" customWidth="1"/>
    <col min="6929" max="6930" width="4" style="181" customWidth="1"/>
    <col min="6931" max="6931" width="0.8984375" style="181" customWidth="1"/>
    <col min="6932" max="6933" width="4" style="181" customWidth="1"/>
    <col min="6934" max="6934" width="0.8984375" style="181" customWidth="1"/>
    <col min="6935" max="6936" width="4" style="181" customWidth="1"/>
    <col min="6937" max="6937" width="0.8984375" style="181" customWidth="1"/>
    <col min="6938" max="6939" width="4" style="181" customWidth="1"/>
    <col min="6940" max="6940" width="0.8984375" style="181" customWidth="1"/>
    <col min="6941" max="6942" width="4" style="181" customWidth="1"/>
    <col min="6943" max="6943" width="0.8984375" style="181" customWidth="1"/>
    <col min="6944" max="6945" width="4" style="181" customWidth="1"/>
    <col min="6946" max="6946" width="0.8984375" style="181" customWidth="1"/>
    <col min="6947" max="6949" width="4" style="181" customWidth="1"/>
    <col min="6950" max="6950" width="8" style="181" customWidth="1"/>
    <col min="6951" max="6951" width="3.59765625" style="181" customWidth="1"/>
    <col min="6952" max="6956" width="8.796875" style="181"/>
    <col min="6957" max="6958" width="9.8984375" style="181" customWidth="1"/>
    <col min="6959" max="7168" width="8.796875" style="181"/>
    <col min="7169" max="7169" width="3.09765625" style="181" customWidth="1"/>
    <col min="7170" max="7170" width="9.5" style="181" customWidth="1"/>
    <col min="7171" max="7171" width="4" style="181" customWidth="1"/>
    <col min="7172" max="7172" width="0.8984375" style="181" customWidth="1"/>
    <col min="7173" max="7174" width="4" style="181" customWidth="1"/>
    <col min="7175" max="7175" width="0.8984375" style="181" customWidth="1"/>
    <col min="7176" max="7177" width="4" style="181" customWidth="1"/>
    <col min="7178" max="7178" width="0.8984375" style="181" customWidth="1"/>
    <col min="7179" max="7180" width="4" style="181" customWidth="1"/>
    <col min="7181" max="7181" width="0.8984375" style="181" customWidth="1"/>
    <col min="7182" max="7183" width="4" style="181" customWidth="1"/>
    <col min="7184" max="7184" width="0.8984375" style="181" customWidth="1"/>
    <col min="7185" max="7186" width="4" style="181" customWidth="1"/>
    <col min="7187" max="7187" width="0.8984375" style="181" customWidth="1"/>
    <col min="7188" max="7189" width="4" style="181" customWidth="1"/>
    <col min="7190" max="7190" width="0.8984375" style="181" customWidth="1"/>
    <col min="7191" max="7192" width="4" style="181" customWidth="1"/>
    <col min="7193" max="7193" width="0.8984375" style="181" customWidth="1"/>
    <col min="7194" max="7195" width="4" style="181" customWidth="1"/>
    <col min="7196" max="7196" width="0.8984375" style="181" customWidth="1"/>
    <col min="7197" max="7198" width="4" style="181" customWidth="1"/>
    <col min="7199" max="7199" width="0.8984375" style="181" customWidth="1"/>
    <col min="7200" max="7201" width="4" style="181" customWidth="1"/>
    <col min="7202" max="7202" width="0.8984375" style="181" customWidth="1"/>
    <col min="7203" max="7205" width="4" style="181" customWidth="1"/>
    <col min="7206" max="7206" width="8" style="181" customWidth="1"/>
    <col min="7207" max="7207" width="3.59765625" style="181" customWidth="1"/>
    <col min="7208" max="7212" width="8.796875" style="181"/>
    <col min="7213" max="7214" width="9.8984375" style="181" customWidth="1"/>
    <col min="7215" max="7424" width="8.796875" style="181"/>
    <col min="7425" max="7425" width="3.09765625" style="181" customWidth="1"/>
    <col min="7426" max="7426" width="9.5" style="181" customWidth="1"/>
    <col min="7427" max="7427" width="4" style="181" customWidth="1"/>
    <col min="7428" max="7428" width="0.8984375" style="181" customWidth="1"/>
    <col min="7429" max="7430" width="4" style="181" customWidth="1"/>
    <col min="7431" max="7431" width="0.8984375" style="181" customWidth="1"/>
    <col min="7432" max="7433" width="4" style="181" customWidth="1"/>
    <col min="7434" max="7434" width="0.8984375" style="181" customWidth="1"/>
    <col min="7435" max="7436" width="4" style="181" customWidth="1"/>
    <col min="7437" max="7437" width="0.8984375" style="181" customWidth="1"/>
    <col min="7438" max="7439" width="4" style="181" customWidth="1"/>
    <col min="7440" max="7440" width="0.8984375" style="181" customWidth="1"/>
    <col min="7441" max="7442" width="4" style="181" customWidth="1"/>
    <col min="7443" max="7443" width="0.8984375" style="181" customWidth="1"/>
    <col min="7444" max="7445" width="4" style="181" customWidth="1"/>
    <col min="7446" max="7446" width="0.8984375" style="181" customWidth="1"/>
    <col min="7447" max="7448" width="4" style="181" customWidth="1"/>
    <col min="7449" max="7449" width="0.8984375" style="181" customWidth="1"/>
    <col min="7450" max="7451" width="4" style="181" customWidth="1"/>
    <col min="7452" max="7452" width="0.8984375" style="181" customWidth="1"/>
    <col min="7453" max="7454" width="4" style="181" customWidth="1"/>
    <col min="7455" max="7455" width="0.8984375" style="181" customWidth="1"/>
    <col min="7456" max="7457" width="4" style="181" customWidth="1"/>
    <col min="7458" max="7458" width="0.8984375" style="181" customWidth="1"/>
    <col min="7459" max="7461" width="4" style="181" customWidth="1"/>
    <col min="7462" max="7462" width="8" style="181" customWidth="1"/>
    <col min="7463" max="7463" width="3.59765625" style="181" customWidth="1"/>
    <col min="7464" max="7468" width="8.796875" style="181"/>
    <col min="7469" max="7470" width="9.8984375" style="181" customWidth="1"/>
    <col min="7471" max="7680" width="8.796875" style="181"/>
    <col min="7681" max="7681" width="3.09765625" style="181" customWidth="1"/>
    <col min="7682" max="7682" width="9.5" style="181" customWidth="1"/>
    <col min="7683" max="7683" width="4" style="181" customWidth="1"/>
    <col min="7684" max="7684" width="0.8984375" style="181" customWidth="1"/>
    <col min="7685" max="7686" width="4" style="181" customWidth="1"/>
    <col min="7687" max="7687" width="0.8984375" style="181" customWidth="1"/>
    <col min="7688" max="7689" width="4" style="181" customWidth="1"/>
    <col min="7690" max="7690" width="0.8984375" style="181" customWidth="1"/>
    <col min="7691" max="7692" width="4" style="181" customWidth="1"/>
    <col min="7693" max="7693" width="0.8984375" style="181" customWidth="1"/>
    <col min="7694" max="7695" width="4" style="181" customWidth="1"/>
    <col min="7696" max="7696" width="0.8984375" style="181" customWidth="1"/>
    <col min="7697" max="7698" width="4" style="181" customWidth="1"/>
    <col min="7699" max="7699" width="0.8984375" style="181" customWidth="1"/>
    <col min="7700" max="7701" width="4" style="181" customWidth="1"/>
    <col min="7702" max="7702" width="0.8984375" style="181" customWidth="1"/>
    <col min="7703" max="7704" width="4" style="181" customWidth="1"/>
    <col min="7705" max="7705" width="0.8984375" style="181" customWidth="1"/>
    <col min="7706" max="7707" width="4" style="181" customWidth="1"/>
    <col min="7708" max="7708" width="0.8984375" style="181" customWidth="1"/>
    <col min="7709" max="7710" width="4" style="181" customWidth="1"/>
    <col min="7711" max="7711" width="0.8984375" style="181" customWidth="1"/>
    <col min="7712" max="7713" width="4" style="181" customWidth="1"/>
    <col min="7714" max="7714" width="0.8984375" style="181" customWidth="1"/>
    <col min="7715" max="7717" width="4" style="181" customWidth="1"/>
    <col min="7718" max="7718" width="8" style="181" customWidth="1"/>
    <col min="7719" max="7719" width="3.59765625" style="181" customWidth="1"/>
    <col min="7720" max="7724" width="8.796875" style="181"/>
    <col min="7725" max="7726" width="9.8984375" style="181" customWidth="1"/>
    <col min="7727" max="7936" width="8.796875" style="181"/>
    <col min="7937" max="7937" width="3.09765625" style="181" customWidth="1"/>
    <col min="7938" max="7938" width="9.5" style="181" customWidth="1"/>
    <col min="7939" max="7939" width="4" style="181" customWidth="1"/>
    <col min="7940" max="7940" width="0.8984375" style="181" customWidth="1"/>
    <col min="7941" max="7942" width="4" style="181" customWidth="1"/>
    <col min="7943" max="7943" width="0.8984375" style="181" customWidth="1"/>
    <col min="7944" max="7945" width="4" style="181" customWidth="1"/>
    <col min="7946" max="7946" width="0.8984375" style="181" customWidth="1"/>
    <col min="7947" max="7948" width="4" style="181" customWidth="1"/>
    <col min="7949" max="7949" width="0.8984375" style="181" customWidth="1"/>
    <col min="7950" max="7951" width="4" style="181" customWidth="1"/>
    <col min="7952" max="7952" width="0.8984375" style="181" customWidth="1"/>
    <col min="7953" max="7954" width="4" style="181" customWidth="1"/>
    <col min="7955" max="7955" width="0.8984375" style="181" customWidth="1"/>
    <col min="7956" max="7957" width="4" style="181" customWidth="1"/>
    <col min="7958" max="7958" width="0.8984375" style="181" customWidth="1"/>
    <col min="7959" max="7960" width="4" style="181" customWidth="1"/>
    <col min="7961" max="7961" width="0.8984375" style="181" customWidth="1"/>
    <col min="7962" max="7963" width="4" style="181" customWidth="1"/>
    <col min="7964" max="7964" width="0.8984375" style="181" customWidth="1"/>
    <col min="7965" max="7966" width="4" style="181" customWidth="1"/>
    <col min="7967" max="7967" width="0.8984375" style="181" customWidth="1"/>
    <col min="7968" max="7969" width="4" style="181" customWidth="1"/>
    <col min="7970" max="7970" width="0.8984375" style="181" customWidth="1"/>
    <col min="7971" max="7973" width="4" style="181" customWidth="1"/>
    <col min="7974" max="7974" width="8" style="181" customWidth="1"/>
    <col min="7975" max="7975" width="3.59765625" style="181" customWidth="1"/>
    <col min="7976" max="7980" width="8.796875" style="181"/>
    <col min="7981" max="7982" width="9.8984375" style="181" customWidth="1"/>
    <col min="7983" max="8192" width="8.796875" style="181"/>
    <col min="8193" max="8193" width="3.09765625" style="181" customWidth="1"/>
    <col min="8194" max="8194" width="9.5" style="181" customWidth="1"/>
    <col min="8195" max="8195" width="4" style="181" customWidth="1"/>
    <col min="8196" max="8196" width="0.8984375" style="181" customWidth="1"/>
    <col min="8197" max="8198" width="4" style="181" customWidth="1"/>
    <col min="8199" max="8199" width="0.8984375" style="181" customWidth="1"/>
    <col min="8200" max="8201" width="4" style="181" customWidth="1"/>
    <col min="8202" max="8202" width="0.8984375" style="181" customWidth="1"/>
    <col min="8203" max="8204" width="4" style="181" customWidth="1"/>
    <col min="8205" max="8205" width="0.8984375" style="181" customWidth="1"/>
    <col min="8206" max="8207" width="4" style="181" customWidth="1"/>
    <col min="8208" max="8208" width="0.8984375" style="181" customWidth="1"/>
    <col min="8209" max="8210" width="4" style="181" customWidth="1"/>
    <col min="8211" max="8211" width="0.8984375" style="181" customWidth="1"/>
    <col min="8212" max="8213" width="4" style="181" customWidth="1"/>
    <col min="8214" max="8214" width="0.8984375" style="181" customWidth="1"/>
    <col min="8215" max="8216" width="4" style="181" customWidth="1"/>
    <col min="8217" max="8217" width="0.8984375" style="181" customWidth="1"/>
    <col min="8218" max="8219" width="4" style="181" customWidth="1"/>
    <col min="8220" max="8220" width="0.8984375" style="181" customWidth="1"/>
    <col min="8221" max="8222" width="4" style="181" customWidth="1"/>
    <col min="8223" max="8223" width="0.8984375" style="181" customWidth="1"/>
    <col min="8224" max="8225" width="4" style="181" customWidth="1"/>
    <col min="8226" max="8226" width="0.8984375" style="181" customWidth="1"/>
    <col min="8227" max="8229" width="4" style="181" customWidth="1"/>
    <col min="8230" max="8230" width="8" style="181" customWidth="1"/>
    <col min="8231" max="8231" width="3.59765625" style="181" customWidth="1"/>
    <col min="8232" max="8236" width="8.796875" style="181"/>
    <col min="8237" max="8238" width="9.8984375" style="181" customWidth="1"/>
    <col min="8239" max="8448" width="8.796875" style="181"/>
    <col min="8449" max="8449" width="3.09765625" style="181" customWidth="1"/>
    <col min="8450" max="8450" width="9.5" style="181" customWidth="1"/>
    <col min="8451" max="8451" width="4" style="181" customWidth="1"/>
    <col min="8452" max="8452" width="0.8984375" style="181" customWidth="1"/>
    <col min="8453" max="8454" width="4" style="181" customWidth="1"/>
    <col min="8455" max="8455" width="0.8984375" style="181" customWidth="1"/>
    <col min="8456" max="8457" width="4" style="181" customWidth="1"/>
    <col min="8458" max="8458" width="0.8984375" style="181" customWidth="1"/>
    <col min="8459" max="8460" width="4" style="181" customWidth="1"/>
    <col min="8461" max="8461" width="0.8984375" style="181" customWidth="1"/>
    <col min="8462" max="8463" width="4" style="181" customWidth="1"/>
    <col min="8464" max="8464" width="0.8984375" style="181" customWidth="1"/>
    <col min="8465" max="8466" width="4" style="181" customWidth="1"/>
    <col min="8467" max="8467" width="0.8984375" style="181" customWidth="1"/>
    <col min="8468" max="8469" width="4" style="181" customWidth="1"/>
    <col min="8470" max="8470" width="0.8984375" style="181" customWidth="1"/>
    <col min="8471" max="8472" width="4" style="181" customWidth="1"/>
    <col min="8473" max="8473" width="0.8984375" style="181" customWidth="1"/>
    <col min="8474" max="8475" width="4" style="181" customWidth="1"/>
    <col min="8476" max="8476" width="0.8984375" style="181" customWidth="1"/>
    <col min="8477" max="8478" width="4" style="181" customWidth="1"/>
    <col min="8479" max="8479" width="0.8984375" style="181" customWidth="1"/>
    <col min="8480" max="8481" width="4" style="181" customWidth="1"/>
    <col min="8482" max="8482" width="0.8984375" style="181" customWidth="1"/>
    <col min="8483" max="8485" width="4" style="181" customWidth="1"/>
    <col min="8486" max="8486" width="8" style="181" customWidth="1"/>
    <col min="8487" max="8487" width="3.59765625" style="181" customWidth="1"/>
    <col min="8488" max="8492" width="8.796875" style="181"/>
    <col min="8493" max="8494" width="9.8984375" style="181" customWidth="1"/>
    <col min="8495" max="8704" width="8.796875" style="181"/>
    <col min="8705" max="8705" width="3.09765625" style="181" customWidth="1"/>
    <col min="8706" max="8706" width="9.5" style="181" customWidth="1"/>
    <col min="8707" max="8707" width="4" style="181" customWidth="1"/>
    <col min="8708" max="8708" width="0.8984375" style="181" customWidth="1"/>
    <col min="8709" max="8710" width="4" style="181" customWidth="1"/>
    <col min="8711" max="8711" width="0.8984375" style="181" customWidth="1"/>
    <col min="8712" max="8713" width="4" style="181" customWidth="1"/>
    <col min="8714" max="8714" width="0.8984375" style="181" customWidth="1"/>
    <col min="8715" max="8716" width="4" style="181" customWidth="1"/>
    <col min="8717" max="8717" width="0.8984375" style="181" customWidth="1"/>
    <col min="8718" max="8719" width="4" style="181" customWidth="1"/>
    <col min="8720" max="8720" width="0.8984375" style="181" customWidth="1"/>
    <col min="8721" max="8722" width="4" style="181" customWidth="1"/>
    <col min="8723" max="8723" width="0.8984375" style="181" customWidth="1"/>
    <col min="8724" max="8725" width="4" style="181" customWidth="1"/>
    <col min="8726" max="8726" width="0.8984375" style="181" customWidth="1"/>
    <col min="8727" max="8728" width="4" style="181" customWidth="1"/>
    <col min="8729" max="8729" width="0.8984375" style="181" customWidth="1"/>
    <col min="8730" max="8731" width="4" style="181" customWidth="1"/>
    <col min="8732" max="8732" width="0.8984375" style="181" customWidth="1"/>
    <col min="8733" max="8734" width="4" style="181" customWidth="1"/>
    <col min="8735" max="8735" width="0.8984375" style="181" customWidth="1"/>
    <col min="8736" max="8737" width="4" style="181" customWidth="1"/>
    <col min="8738" max="8738" width="0.8984375" style="181" customWidth="1"/>
    <col min="8739" max="8741" width="4" style="181" customWidth="1"/>
    <col min="8742" max="8742" width="8" style="181" customWidth="1"/>
    <col min="8743" max="8743" width="3.59765625" style="181" customWidth="1"/>
    <col min="8744" max="8748" width="8.796875" style="181"/>
    <col min="8749" max="8750" width="9.8984375" style="181" customWidth="1"/>
    <col min="8751" max="8960" width="8.796875" style="181"/>
    <col min="8961" max="8961" width="3.09765625" style="181" customWidth="1"/>
    <col min="8962" max="8962" width="9.5" style="181" customWidth="1"/>
    <col min="8963" max="8963" width="4" style="181" customWidth="1"/>
    <col min="8964" max="8964" width="0.8984375" style="181" customWidth="1"/>
    <col min="8965" max="8966" width="4" style="181" customWidth="1"/>
    <col min="8967" max="8967" width="0.8984375" style="181" customWidth="1"/>
    <col min="8968" max="8969" width="4" style="181" customWidth="1"/>
    <col min="8970" max="8970" width="0.8984375" style="181" customWidth="1"/>
    <col min="8971" max="8972" width="4" style="181" customWidth="1"/>
    <col min="8973" max="8973" width="0.8984375" style="181" customWidth="1"/>
    <col min="8974" max="8975" width="4" style="181" customWidth="1"/>
    <col min="8976" max="8976" width="0.8984375" style="181" customWidth="1"/>
    <col min="8977" max="8978" width="4" style="181" customWidth="1"/>
    <col min="8979" max="8979" width="0.8984375" style="181" customWidth="1"/>
    <col min="8980" max="8981" width="4" style="181" customWidth="1"/>
    <col min="8982" max="8982" width="0.8984375" style="181" customWidth="1"/>
    <col min="8983" max="8984" width="4" style="181" customWidth="1"/>
    <col min="8985" max="8985" width="0.8984375" style="181" customWidth="1"/>
    <col min="8986" max="8987" width="4" style="181" customWidth="1"/>
    <col min="8988" max="8988" width="0.8984375" style="181" customWidth="1"/>
    <col min="8989" max="8990" width="4" style="181" customWidth="1"/>
    <col min="8991" max="8991" width="0.8984375" style="181" customWidth="1"/>
    <col min="8992" max="8993" width="4" style="181" customWidth="1"/>
    <col min="8994" max="8994" width="0.8984375" style="181" customWidth="1"/>
    <col min="8995" max="8997" width="4" style="181" customWidth="1"/>
    <col min="8998" max="8998" width="8" style="181" customWidth="1"/>
    <col min="8999" max="8999" width="3.59765625" style="181" customWidth="1"/>
    <col min="9000" max="9004" width="8.796875" style="181"/>
    <col min="9005" max="9006" width="9.8984375" style="181" customWidth="1"/>
    <col min="9007" max="9216" width="8.796875" style="181"/>
    <col min="9217" max="9217" width="3.09765625" style="181" customWidth="1"/>
    <col min="9218" max="9218" width="9.5" style="181" customWidth="1"/>
    <col min="9219" max="9219" width="4" style="181" customWidth="1"/>
    <col min="9220" max="9220" width="0.8984375" style="181" customWidth="1"/>
    <col min="9221" max="9222" width="4" style="181" customWidth="1"/>
    <col min="9223" max="9223" width="0.8984375" style="181" customWidth="1"/>
    <col min="9224" max="9225" width="4" style="181" customWidth="1"/>
    <col min="9226" max="9226" width="0.8984375" style="181" customWidth="1"/>
    <col min="9227" max="9228" width="4" style="181" customWidth="1"/>
    <col min="9229" max="9229" width="0.8984375" style="181" customWidth="1"/>
    <col min="9230" max="9231" width="4" style="181" customWidth="1"/>
    <col min="9232" max="9232" width="0.8984375" style="181" customWidth="1"/>
    <col min="9233" max="9234" width="4" style="181" customWidth="1"/>
    <col min="9235" max="9235" width="0.8984375" style="181" customWidth="1"/>
    <col min="9236" max="9237" width="4" style="181" customWidth="1"/>
    <col min="9238" max="9238" width="0.8984375" style="181" customWidth="1"/>
    <col min="9239" max="9240" width="4" style="181" customWidth="1"/>
    <col min="9241" max="9241" width="0.8984375" style="181" customWidth="1"/>
    <col min="9242" max="9243" width="4" style="181" customWidth="1"/>
    <col min="9244" max="9244" width="0.8984375" style="181" customWidth="1"/>
    <col min="9245" max="9246" width="4" style="181" customWidth="1"/>
    <col min="9247" max="9247" width="0.8984375" style="181" customWidth="1"/>
    <col min="9248" max="9249" width="4" style="181" customWidth="1"/>
    <col min="9250" max="9250" width="0.8984375" style="181" customWidth="1"/>
    <col min="9251" max="9253" width="4" style="181" customWidth="1"/>
    <col min="9254" max="9254" width="8" style="181" customWidth="1"/>
    <col min="9255" max="9255" width="3.59765625" style="181" customWidth="1"/>
    <col min="9256" max="9260" width="8.796875" style="181"/>
    <col min="9261" max="9262" width="9.8984375" style="181" customWidth="1"/>
    <col min="9263" max="9472" width="8.796875" style="181"/>
    <col min="9473" max="9473" width="3.09765625" style="181" customWidth="1"/>
    <col min="9474" max="9474" width="9.5" style="181" customWidth="1"/>
    <col min="9475" max="9475" width="4" style="181" customWidth="1"/>
    <col min="9476" max="9476" width="0.8984375" style="181" customWidth="1"/>
    <col min="9477" max="9478" width="4" style="181" customWidth="1"/>
    <col min="9479" max="9479" width="0.8984375" style="181" customWidth="1"/>
    <col min="9480" max="9481" width="4" style="181" customWidth="1"/>
    <col min="9482" max="9482" width="0.8984375" style="181" customWidth="1"/>
    <col min="9483" max="9484" width="4" style="181" customWidth="1"/>
    <col min="9485" max="9485" width="0.8984375" style="181" customWidth="1"/>
    <col min="9486" max="9487" width="4" style="181" customWidth="1"/>
    <col min="9488" max="9488" width="0.8984375" style="181" customWidth="1"/>
    <col min="9489" max="9490" width="4" style="181" customWidth="1"/>
    <col min="9491" max="9491" width="0.8984375" style="181" customWidth="1"/>
    <col min="9492" max="9493" width="4" style="181" customWidth="1"/>
    <col min="9494" max="9494" width="0.8984375" style="181" customWidth="1"/>
    <col min="9495" max="9496" width="4" style="181" customWidth="1"/>
    <col min="9497" max="9497" width="0.8984375" style="181" customWidth="1"/>
    <col min="9498" max="9499" width="4" style="181" customWidth="1"/>
    <col min="9500" max="9500" width="0.8984375" style="181" customWidth="1"/>
    <col min="9501" max="9502" width="4" style="181" customWidth="1"/>
    <col min="9503" max="9503" width="0.8984375" style="181" customWidth="1"/>
    <col min="9504" max="9505" width="4" style="181" customWidth="1"/>
    <col min="9506" max="9506" width="0.8984375" style="181" customWidth="1"/>
    <col min="9507" max="9509" width="4" style="181" customWidth="1"/>
    <col min="9510" max="9510" width="8" style="181" customWidth="1"/>
    <col min="9511" max="9511" width="3.59765625" style="181" customWidth="1"/>
    <col min="9512" max="9516" width="8.796875" style="181"/>
    <col min="9517" max="9518" width="9.8984375" style="181" customWidth="1"/>
    <col min="9519" max="9728" width="8.796875" style="181"/>
    <col min="9729" max="9729" width="3.09765625" style="181" customWidth="1"/>
    <col min="9730" max="9730" width="9.5" style="181" customWidth="1"/>
    <col min="9731" max="9731" width="4" style="181" customWidth="1"/>
    <col min="9732" max="9732" width="0.8984375" style="181" customWidth="1"/>
    <col min="9733" max="9734" width="4" style="181" customWidth="1"/>
    <col min="9735" max="9735" width="0.8984375" style="181" customWidth="1"/>
    <col min="9736" max="9737" width="4" style="181" customWidth="1"/>
    <col min="9738" max="9738" width="0.8984375" style="181" customWidth="1"/>
    <col min="9739" max="9740" width="4" style="181" customWidth="1"/>
    <col min="9741" max="9741" width="0.8984375" style="181" customWidth="1"/>
    <col min="9742" max="9743" width="4" style="181" customWidth="1"/>
    <col min="9744" max="9744" width="0.8984375" style="181" customWidth="1"/>
    <col min="9745" max="9746" width="4" style="181" customWidth="1"/>
    <col min="9747" max="9747" width="0.8984375" style="181" customWidth="1"/>
    <col min="9748" max="9749" width="4" style="181" customWidth="1"/>
    <col min="9750" max="9750" width="0.8984375" style="181" customWidth="1"/>
    <col min="9751" max="9752" width="4" style="181" customWidth="1"/>
    <col min="9753" max="9753" width="0.8984375" style="181" customWidth="1"/>
    <col min="9754" max="9755" width="4" style="181" customWidth="1"/>
    <col min="9756" max="9756" width="0.8984375" style="181" customWidth="1"/>
    <col min="9757" max="9758" width="4" style="181" customWidth="1"/>
    <col min="9759" max="9759" width="0.8984375" style="181" customWidth="1"/>
    <col min="9760" max="9761" width="4" style="181" customWidth="1"/>
    <col min="9762" max="9762" width="0.8984375" style="181" customWidth="1"/>
    <col min="9763" max="9765" width="4" style="181" customWidth="1"/>
    <col min="9766" max="9766" width="8" style="181" customWidth="1"/>
    <col min="9767" max="9767" width="3.59765625" style="181" customWidth="1"/>
    <col min="9768" max="9772" width="8.796875" style="181"/>
    <col min="9773" max="9774" width="9.8984375" style="181" customWidth="1"/>
    <col min="9775" max="9984" width="8.796875" style="181"/>
    <col min="9985" max="9985" width="3.09765625" style="181" customWidth="1"/>
    <col min="9986" max="9986" width="9.5" style="181" customWidth="1"/>
    <col min="9987" max="9987" width="4" style="181" customWidth="1"/>
    <col min="9988" max="9988" width="0.8984375" style="181" customWidth="1"/>
    <col min="9989" max="9990" width="4" style="181" customWidth="1"/>
    <col min="9991" max="9991" width="0.8984375" style="181" customWidth="1"/>
    <col min="9992" max="9993" width="4" style="181" customWidth="1"/>
    <col min="9994" max="9994" width="0.8984375" style="181" customWidth="1"/>
    <col min="9995" max="9996" width="4" style="181" customWidth="1"/>
    <col min="9997" max="9997" width="0.8984375" style="181" customWidth="1"/>
    <col min="9998" max="9999" width="4" style="181" customWidth="1"/>
    <col min="10000" max="10000" width="0.8984375" style="181" customWidth="1"/>
    <col min="10001" max="10002" width="4" style="181" customWidth="1"/>
    <col min="10003" max="10003" width="0.8984375" style="181" customWidth="1"/>
    <col min="10004" max="10005" width="4" style="181" customWidth="1"/>
    <col min="10006" max="10006" width="0.8984375" style="181" customWidth="1"/>
    <col min="10007" max="10008" width="4" style="181" customWidth="1"/>
    <col min="10009" max="10009" width="0.8984375" style="181" customWidth="1"/>
    <col min="10010" max="10011" width="4" style="181" customWidth="1"/>
    <col min="10012" max="10012" width="0.8984375" style="181" customWidth="1"/>
    <col min="10013" max="10014" width="4" style="181" customWidth="1"/>
    <col min="10015" max="10015" width="0.8984375" style="181" customWidth="1"/>
    <col min="10016" max="10017" width="4" style="181" customWidth="1"/>
    <col min="10018" max="10018" width="0.8984375" style="181" customWidth="1"/>
    <col min="10019" max="10021" width="4" style="181" customWidth="1"/>
    <col min="10022" max="10022" width="8" style="181" customWidth="1"/>
    <col min="10023" max="10023" width="3.59765625" style="181" customWidth="1"/>
    <col min="10024" max="10028" width="8.796875" style="181"/>
    <col min="10029" max="10030" width="9.8984375" style="181" customWidth="1"/>
    <col min="10031" max="10240" width="8.796875" style="181"/>
    <col min="10241" max="10241" width="3.09765625" style="181" customWidth="1"/>
    <col min="10242" max="10242" width="9.5" style="181" customWidth="1"/>
    <col min="10243" max="10243" width="4" style="181" customWidth="1"/>
    <col min="10244" max="10244" width="0.8984375" style="181" customWidth="1"/>
    <col min="10245" max="10246" width="4" style="181" customWidth="1"/>
    <col min="10247" max="10247" width="0.8984375" style="181" customWidth="1"/>
    <col min="10248" max="10249" width="4" style="181" customWidth="1"/>
    <col min="10250" max="10250" width="0.8984375" style="181" customWidth="1"/>
    <col min="10251" max="10252" width="4" style="181" customWidth="1"/>
    <col min="10253" max="10253" width="0.8984375" style="181" customWidth="1"/>
    <col min="10254" max="10255" width="4" style="181" customWidth="1"/>
    <col min="10256" max="10256" width="0.8984375" style="181" customWidth="1"/>
    <col min="10257" max="10258" width="4" style="181" customWidth="1"/>
    <col min="10259" max="10259" width="0.8984375" style="181" customWidth="1"/>
    <col min="10260" max="10261" width="4" style="181" customWidth="1"/>
    <col min="10262" max="10262" width="0.8984375" style="181" customWidth="1"/>
    <col min="10263" max="10264" width="4" style="181" customWidth="1"/>
    <col min="10265" max="10265" width="0.8984375" style="181" customWidth="1"/>
    <col min="10266" max="10267" width="4" style="181" customWidth="1"/>
    <col min="10268" max="10268" width="0.8984375" style="181" customWidth="1"/>
    <col min="10269" max="10270" width="4" style="181" customWidth="1"/>
    <col min="10271" max="10271" width="0.8984375" style="181" customWidth="1"/>
    <col min="10272" max="10273" width="4" style="181" customWidth="1"/>
    <col min="10274" max="10274" width="0.8984375" style="181" customWidth="1"/>
    <col min="10275" max="10277" width="4" style="181" customWidth="1"/>
    <col min="10278" max="10278" width="8" style="181" customWidth="1"/>
    <col min="10279" max="10279" width="3.59765625" style="181" customWidth="1"/>
    <col min="10280" max="10284" width="8.796875" style="181"/>
    <col min="10285" max="10286" width="9.8984375" style="181" customWidth="1"/>
    <col min="10287" max="10496" width="8.796875" style="181"/>
    <col min="10497" max="10497" width="3.09765625" style="181" customWidth="1"/>
    <col min="10498" max="10498" width="9.5" style="181" customWidth="1"/>
    <col min="10499" max="10499" width="4" style="181" customWidth="1"/>
    <col min="10500" max="10500" width="0.8984375" style="181" customWidth="1"/>
    <col min="10501" max="10502" width="4" style="181" customWidth="1"/>
    <col min="10503" max="10503" width="0.8984375" style="181" customWidth="1"/>
    <col min="10504" max="10505" width="4" style="181" customWidth="1"/>
    <col min="10506" max="10506" width="0.8984375" style="181" customWidth="1"/>
    <col min="10507" max="10508" width="4" style="181" customWidth="1"/>
    <col min="10509" max="10509" width="0.8984375" style="181" customWidth="1"/>
    <col min="10510" max="10511" width="4" style="181" customWidth="1"/>
    <col min="10512" max="10512" width="0.8984375" style="181" customWidth="1"/>
    <col min="10513" max="10514" width="4" style="181" customWidth="1"/>
    <col min="10515" max="10515" width="0.8984375" style="181" customWidth="1"/>
    <col min="10516" max="10517" width="4" style="181" customWidth="1"/>
    <col min="10518" max="10518" width="0.8984375" style="181" customWidth="1"/>
    <col min="10519" max="10520" width="4" style="181" customWidth="1"/>
    <col min="10521" max="10521" width="0.8984375" style="181" customWidth="1"/>
    <col min="10522" max="10523" width="4" style="181" customWidth="1"/>
    <col min="10524" max="10524" width="0.8984375" style="181" customWidth="1"/>
    <col min="10525" max="10526" width="4" style="181" customWidth="1"/>
    <col min="10527" max="10527" width="0.8984375" style="181" customWidth="1"/>
    <col min="10528" max="10529" width="4" style="181" customWidth="1"/>
    <col min="10530" max="10530" width="0.8984375" style="181" customWidth="1"/>
    <col min="10531" max="10533" width="4" style="181" customWidth="1"/>
    <col min="10534" max="10534" width="8" style="181" customWidth="1"/>
    <col min="10535" max="10535" width="3.59765625" style="181" customWidth="1"/>
    <col min="10536" max="10540" width="8.796875" style="181"/>
    <col min="10541" max="10542" width="9.8984375" style="181" customWidth="1"/>
    <col min="10543" max="10752" width="8.796875" style="181"/>
    <col min="10753" max="10753" width="3.09765625" style="181" customWidth="1"/>
    <col min="10754" max="10754" width="9.5" style="181" customWidth="1"/>
    <col min="10755" max="10755" width="4" style="181" customWidth="1"/>
    <col min="10756" max="10756" width="0.8984375" style="181" customWidth="1"/>
    <col min="10757" max="10758" width="4" style="181" customWidth="1"/>
    <col min="10759" max="10759" width="0.8984375" style="181" customWidth="1"/>
    <col min="10760" max="10761" width="4" style="181" customWidth="1"/>
    <col min="10762" max="10762" width="0.8984375" style="181" customWidth="1"/>
    <col min="10763" max="10764" width="4" style="181" customWidth="1"/>
    <col min="10765" max="10765" width="0.8984375" style="181" customWidth="1"/>
    <col min="10766" max="10767" width="4" style="181" customWidth="1"/>
    <col min="10768" max="10768" width="0.8984375" style="181" customWidth="1"/>
    <col min="10769" max="10770" width="4" style="181" customWidth="1"/>
    <col min="10771" max="10771" width="0.8984375" style="181" customWidth="1"/>
    <col min="10772" max="10773" width="4" style="181" customWidth="1"/>
    <col min="10774" max="10774" width="0.8984375" style="181" customWidth="1"/>
    <col min="10775" max="10776" width="4" style="181" customWidth="1"/>
    <col min="10777" max="10777" width="0.8984375" style="181" customWidth="1"/>
    <col min="10778" max="10779" width="4" style="181" customWidth="1"/>
    <col min="10780" max="10780" width="0.8984375" style="181" customWidth="1"/>
    <col min="10781" max="10782" width="4" style="181" customWidth="1"/>
    <col min="10783" max="10783" width="0.8984375" style="181" customWidth="1"/>
    <col min="10784" max="10785" width="4" style="181" customWidth="1"/>
    <col min="10786" max="10786" width="0.8984375" style="181" customWidth="1"/>
    <col min="10787" max="10789" width="4" style="181" customWidth="1"/>
    <col min="10790" max="10790" width="8" style="181" customWidth="1"/>
    <col min="10791" max="10791" width="3.59765625" style="181" customWidth="1"/>
    <col min="10792" max="10796" width="8.796875" style="181"/>
    <col min="10797" max="10798" width="9.8984375" style="181" customWidth="1"/>
    <col min="10799" max="11008" width="8.796875" style="181"/>
    <col min="11009" max="11009" width="3.09765625" style="181" customWidth="1"/>
    <col min="11010" max="11010" width="9.5" style="181" customWidth="1"/>
    <col min="11011" max="11011" width="4" style="181" customWidth="1"/>
    <col min="11012" max="11012" width="0.8984375" style="181" customWidth="1"/>
    <col min="11013" max="11014" width="4" style="181" customWidth="1"/>
    <col min="11015" max="11015" width="0.8984375" style="181" customWidth="1"/>
    <col min="11016" max="11017" width="4" style="181" customWidth="1"/>
    <col min="11018" max="11018" width="0.8984375" style="181" customWidth="1"/>
    <col min="11019" max="11020" width="4" style="181" customWidth="1"/>
    <col min="11021" max="11021" width="0.8984375" style="181" customWidth="1"/>
    <col min="11022" max="11023" width="4" style="181" customWidth="1"/>
    <col min="11024" max="11024" width="0.8984375" style="181" customWidth="1"/>
    <col min="11025" max="11026" width="4" style="181" customWidth="1"/>
    <col min="11027" max="11027" width="0.8984375" style="181" customWidth="1"/>
    <col min="11028" max="11029" width="4" style="181" customWidth="1"/>
    <col min="11030" max="11030" width="0.8984375" style="181" customWidth="1"/>
    <col min="11031" max="11032" width="4" style="181" customWidth="1"/>
    <col min="11033" max="11033" width="0.8984375" style="181" customWidth="1"/>
    <col min="11034" max="11035" width="4" style="181" customWidth="1"/>
    <col min="11036" max="11036" width="0.8984375" style="181" customWidth="1"/>
    <col min="11037" max="11038" width="4" style="181" customWidth="1"/>
    <col min="11039" max="11039" width="0.8984375" style="181" customWidth="1"/>
    <col min="11040" max="11041" width="4" style="181" customWidth="1"/>
    <col min="11042" max="11042" width="0.8984375" style="181" customWidth="1"/>
    <col min="11043" max="11045" width="4" style="181" customWidth="1"/>
    <col min="11046" max="11046" width="8" style="181" customWidth="1"/>
    <col min="11047" max="11047" width="3.59765625" style="181" customWidth="1"/>
    <col min="11048" max="11052" width="8.796875" style="181"/>
    <col min="11053" max="11054" width="9.8984375" style="181" customWidth="1"/>
    <col min="11055" max="11264" width="8.796875" style="181"/>
    <col min="11265" max="11265" width="3.09765625" style="181" customWidth="1"/>
    <col min="11266" max="11266" width="9.5" style="181" customWidth="1"/>
    <col min="11267" max="11267" width="4" style="181" customWidth="1"/>
    <col min="11268" max="11268" width="0.8984375" style="181" customWidth="1"/>
    <col min="11269" max="11270" width="4" style="181" customWidth="1"/>
    <col min="11271" max="11271" width="0.8984375" style="181" customWidth="1"/>
    <col min="11272" max="11273" width="4" style="181" customWidth="1"/>
    <col min="11274" max="11274" width="0.8984375" style="181" customWidth="1"/>
    <col min="11275" max="11276" width="4" style="181" customWidth="1"/>
    <col min="11277" max="11277" width="0.8984375" style="181" customWidth="1"/>
    <col min="11278" max="11279" width="4" style="181" customWidth="1"/>
    <col min="11280" max="11280" width="0.8984375" style="181" customWidth="1"/>
    <col min="11281" max="11282" width="4" style="181" customWidth="1"/>
    <col min="11283" max="11283" width="0.8984375" style="181" customWidth="1"/>
    <col min="11284" max="11285" width="4" style="181" customWidth="1"/>
    <col min="11286" max="11286" width="0.8984375" style="181" customWidth="1"/>
    <col min="11287" max="11288" width="4" style="181" customWidth="1"/>
    <col min="11289" max="11289" width="0.8984375" style="181" customWidth="1"/>
    <col min="11290" max="11291" width="4" style="181" customWidth="1"/>
    <col min="11292" max="11292" width="0.8984375" style="181" customWidth="1"/>
    <col min="11293" max="11294" width="4" style="181" customWidth="1"/>
    <col min="11295" max="11295" width="0.8984375" style="181" customWidth="1"/>
    <col min="11296" max="11297" width="4" style="181" customWidth="1"/>
    <col min="11298" max="11298" width="0.8984375" style="181" customWidth="1"/>
    <col min="11299" max="11301" width="4" style="181" customWidth="1"/>
    <col min="11302" max="11302" width="8" style="181" customWidth="1"/>
    <col min="11303" max="11303" width="3.59765625" style="181" customWidth="1"/>
    <col min="11304" max="11308" width="8.796875" style="181"/>
    <col min="11309" max="11310" width="9.8984375" style="181" customWidth="1"/>
    <col min="11311" max="11520" width="8.796875" style="181"/>
    <col min="11521" max="11521" width="3.09765625" style="181" customWidth="1"/>
    <col min="11522" max="11522" width="9.5" style="181" customWidth="1"/>
    <col min="11523" max="11523" width="4" style="181" customWidth="1"/>
    <col min="11524" max="11524" width="0.8984375" style="181" customWidth="1"/>
    <col min="11525" max="11526" width="4" style="181" customWidth="1"/>
    <col min="11527" max="11527" width="0.8984375" style="181" customWidth="1"/>
    <col min="11528" max="11529" width="4" style="181" customWidth="1"/>
    <col min="11530" max="11530" width="0.8984375" style="181" customWidth="1"/>
    <col min="11531" max="11532" width="4" style="181" customWidth="1"/>
    <col min="11533" max="11533" width="0.8984375" style="181" customWidth="1"/>
    <col min="11534" max="11535" width="4" style="181" customWidth="1"/>
    <col min="11536" max="11536" width="0.8984375" style="181" customWidth="1"/>
    <col min="11537" max="11538" width="4" style="181" customWidth="1"/>
    <col min="11539" max="11539" width="0.8984375" style="181" customWidth="1"/>
    <col min="11540" max="11541" width="4" style="181" customWidth="1"/>
    <col min="11542" max="11542" width="0.8984375" style="181" customWidth="1"/>
    <col min="11543" max="11544" width="4" style="181" customWidth="1"/>
    <col min="11545" max="11545" width="0.8984375" style="181" customWidth="1"/>
    <col min="11546" max="11547" width="4" style="181" customWidth="1"/>
    <col min="11548" max="11548" width="0.8984375" style="181" customWidth="1"/>
    <col min="11549" max="11550" width="4" style="181" customWidth="1"/>
    <col min="11551" max="11551" width="0.8984375" style="181" customWidth="1"/>
    <col min="11552" max="11553" width="4" style="181" customWidth="1"/>
    <col min="11554" max="11554" width="0.8984375" style="181" customWidth="1"/>
    <col min="11555" max="11557" width="4" style="181" customWidth="1"/>
    <col min="11558" max="11558" width="8" style="181" customWidth="1"/>
    <col min="11559" max="11559" width="3.59765625" style="181" customWidth="1"/>
    <col min="11560" max="11564" width="8.796875" style="181"/>
    <col min="11565" max="11566" width="9.8984375" style="181" customWidth="1"/>
    <col min="11567" max="11776" width="8.796875" style="181"/>
    <col min="11777" max="11777" width="3.09765625" style="181" customWidth="1"/>
    <col min="11778" max="11778" width="9.5" style="181" customWidth="1"/>
    <col min="11779" max="11779" width="4" style="181" customWidth="1"/>
    <col min="11780" max="11780" width="0.8984375" style="181" customWidth="1"/>
    <col min="11781" max="11782" width="4" style="181" customWidth="1"/>
    <col min="11783" max="11783" width="0.8984375" style="181" customWidth="1"/>
    <col min="11784" max="11785" width="4" style="181" customWidth="1"/>
    <col min="11786" max="11786" width="0.8984375" style="181" customWidth="1"/>
    <col min="11787" max="11788" width="4" style="181" customWidth="1"/>
    <col min="11789" max="11789" width="0.8984375" style="181" customWidth="1"/>
    <col min="11790" max="11791" width="4" style="181" customWidth="1"/>
    <col min="11792" max="11792" width="0.8984375" style="181" customWidth="1"/>
    <col min="11793" max="11794" width="4" style="181" customWidth="1"/>
    <col min="11795" max="11795" width="0.8984375" style="181" customWidth="1"/>
    <col min="11796" max="11797" width="4" style="181" customWidth="1"/>
    <col min="11798" max="11798" width="0.8984375" style="181" customWidth="1"/>
    <col min="11799" max="11800" width="4" style="181" customWidth="1"/>
    <col min="11801" max="11801" width="0.8984375" style="181" customWidth="1"/>
    <col min="11802" max="11803" width="4" style="181" customWidth="1"/>
    <col min="11804" max="11804" width="0.8984375" style="181" customWidth="1"/>
    <col min="11805" max="11806" width="4" style="181" customWidth="1"/>
    <col min="11807" max="11807" width="0.8984375" style="181" customWidth="1"/>
    <col min="11808" max="11809" width="4" style="181" customWidth="1"/>
    <col min="11810" max="11810" width="0.8984375" style="181" customWidth="1"/>
    <col min="11811" max="11813" width="4" style="181" customWidth="1"/>
    <col min="11814" max="11814" width="8" style="181" customWidth="1"/>
    <col min="11815" max="11815" width="3.59765625" style="181" customWidth="1"/>
    <col min="11816" max="11820" width="8.796875" style="181"/>
    <col min="11821" max="11822" width="9.8984375" style="181" customWidth="1"/>
    <col min="11823" max="12032" width="8.796875" style="181"/>
    <col min="12033" max="12033" width="3.09765625" style="181" customWidth="1"/>
    <col min="12034" max="12034" width="9.5" style="181" customWidth="1"/>
    <col min="12035" max="12035" width="4" style="181" customWidth="1"/>
    <col min="12036" max="12036" width="0.8984375" style="181" customWidth="1"/>
    <col min="12037" max="12038" width="4" style="181" customWidth="1"/>
    <col min="12039" max="12039" width="0.8984375" style="181" customWidth="1"/>
    <col min="12040" max="12041" width="4" style="181" customWidth="1"/>
    <col min="12042" max="12042" width="0.8984375" style="181" customWidth="1"/>
    <col min="12043" max="12044" width="4" style="181" customWidth="1"/>
    <col min="12045" max="12045" width="0.8984375" style="181" customWidth="1"/>
    <col min="12046" max="12047" width="4" style="181" customWidth="1"/>
    <col min="12048" max="12048" width="0.8984375" style="181" customWidth="1"/>
    <col min="12049" max="12050" width="4" style="181" customWidth="1"/>
    <col min="12051" max="12051" width="0.8984375" style="181" customWidth="1"/>
    <col min="12052" max="12053" width="4" style="181" customWidth="1"/>
    <col min="12054" max="12054" width="0.8984375" style="181" customWidth="1"/>
    <col min="12055" max="12056" width="4" style="181" customWidth="1"/>
    <col min="12057" max="12057" width="0.8984375" style="181" customWidth="1"/>
    <col min="12058" max="12059" width="4" style="181" customWidth="1"/>
    <col min="12060" max="12060" width="0.8984375" style="181" customWidth="1"/>
    <col min="12061" max="12062" width="4" style="181" customWidth="1"/>
    <col min="12063" max="12063" width="0.8984375" style="181" customWidth="1"/>
    <col min="12064" max="12065" width="4" style="181" customWidth="1"/>
    <col min="12066" max="12066" width="0.8984375" style="181" customWidth="1"/>
    <col min="12067" max="12069" width="4" style="181" customWidth="1"/>
    <col min="12070" max="12070" width="8" style="181" customWidth="1"/>
    <col min="12071" max="12071" width="3.59765625" style="181" customWidth="1"/>
    <col min="12072" max="12076" width="8.796875" style="181"/>
    <col min="12077" max="12078" width="9.8984375" style="181" customWidth="1"/>
    <col min="12079" max="12288" width="8.796875" style="181"/>
    <col min="12289" max="12289" width="3.09765625" style="181" customWidth="1"/>
    <col min="12290" max="12290" width="9.5" style="181" customWidth="1"/>
    <col min="12291" max="12291" width="4" style="181" customWidth="1"/>
    <col min="12292" max="12292" width="0.8984375" style="181" customWidth="1"/>
    <col min="12293" max="12294" width="4" style="181" customWidth="1"/>
    <col min="12295" max="12295" width="0.8984375" style="181" customWidth="1"/>
    <col min="12296" max="12297" width="4" style="181" customWidth="1"/>
    <col min="12298" max="12298" width="0.8984375" style="181" customWidth="1"/>
    <col min="12299" max="12300" width="4" style="181" customWidth="1"/>
    <col min="12301" max="12301" width="0.8984375" style="181" customWidth="1"/>
    <col min="12302" max="12303" width="4" style="181" customWidth="1"/>
    <col min="12304" max="12304" width="0.8984375" style="181" customWidth="1"/>
    <col min="12305" max="12306" width="4" style="181" customWidth="1"/>
    <col min="12307" max="12307" width="0.8984375" style="181" customWidth="1"/>
    <col min="12308" max="12309" width="4" style="181" customWidth="1"/>
    <col min="12310" max="12310" width="0.8984375" style="181" customWidth="1"/>
    <col min="12311" max="12312" width="4" style="181" customWidth="1"/>
    <col min="12313" max="12313" width="0.8984375" style="181" customWidth="1"/>
    <col min="12314" max="12315" width="4" style="181" customWidth="1"/>
    <col min="12316" max="12316" width="0.8984375" style="181" customWidth="1"/>
    <col min="12317" max="12318" width="4" style="181" customWidth="1"/>
    <col min="12319" max="12319" width="0.8984375" style="181" customWidth="1"/>
    <col min="12320" max="12321" width="4" style="181" customWidth="1"/>
    <col min="12322" max="12322" width="0.8984375" style="181" customWidth="1"/>
    <col min="12323" max="12325" width="4" style="181" customWidth="1"/>
    <col min="12326" max="12326" width="8" style="181" customWidth="1"/>
    <col min="12327" max="12327" width="3.59765625" style="181" customWidth="1"/>
    <col min="12328" max="12332" width="8.796875" style="181"/>
    <col min="12333" max="12334" width="9.8984375" style="181" customWidth="1"/>
    <col min="12335" max="12544" width="8.796875" style="181"/>
    <col min="12545" max="12545" width="3.09765625" style="181" customWidth="1"/>
    <col min="12546" max="12546" width="9.5" style="181" customWidth="1"/>
    <col min="12547" max="12547" width="4" style="181" customWidth="1"/>
    <col min="12548" max="12548" width="0.8984375" style="181" customWidth="1"/>
    <col min="12549" max="12550" width="4" style="181" customWidth="1"/>
    <col min="12551" max="12551" width="0.8984375" style="181" customWidth="1"/>
    <col min="12552" max="12553" width="4" style="181" customWidth="1"/>
    <col min="12554" max="12554" width="0.8984375" style="181" customWidth="1"/>
    <col min="12555" max="12556" width="4" style="181" customWidth="1"/>
    <col min="12557" max="12557" width="0.8984375" style="181" customWidth="1"/>
    <col min="12558" max="12559" width="4" style="181" customWidth="1"/>
    <col min="12560" max="12560" width="0.8984375" style="181" customWidth="1"/>
    <col min="12561" max="12562" width="4" style="181" customWidth="1"/>
    <col min="12563" max="12563" width="0.8984375" style="181" customWidth="1"/>
    <col min="12564" max="12565" width="4" style="181" customWidth="1"/>
    <col min="12566" max="12566" width="0.8984375" style="181" customWidth="1"/>
    <col min="12567" max="12568" width="4" style="181" customWidth="1"/>
    <col min="12569" max="12569" width="0.8984375" style="181" customWidth="1"/>
    <col min="12570" max="12571" width="4" style="181" customWidth="1"/>
    <col min="12572" max="12572" width="0.8984375" style="181" customWidth="1"/>
    <col min="12573" max="12574" width="4" style="181" customWidth="1"/>
    <col min="12575" max="12575" width="0.8984375" style="181" customWidth="1"/>
    <col min="12576" max="12577" width="4" style="181" customWidth="1"/>
    <col min="12578" max="12578" width="0.8984375" style="181" customWidth="1"/>
    <col min="12579" max="12581" width="4" style="181" customWidth="1"/>
    <col min="12582" max="12582" width="8" style="181" customWidth="1"/>
    <col min="12583" max="12583" width="3.59765625" style="181" customWidth="1"/>
    <col min="12584" max="12588" width="8.796875" style="181"/>
    <col min="12589" max="12590" width="9.8984375" style="181" customWidth="1"/>
    <col min="12591" max="12800" width="8.796875" style="181"/>
    <col min="12801" max="12801" width="3.09765625" style="181" customWidth="1"/>
    <col min="12802" max="12802" width="9.5" style="181" customWidth="1"/>
    <col min="12803" max="12803" width="4" style="181" customWidth="1"/>
    <col min="12804" max="12804" width="0.8984375" style="181" customWidth="1"/>
    <col min="12805" max="12806" width="4" style="181" customWidth="1"/>
    <col min="12807" max="12807" width="0.8984375" style="181" customWidth="1"/>
    <col min="12808" max="12809" width="4" style="181" customWidth="1"/>
    <col min="12810" max="12810" width="0.8984375" style="181" customWidth="1"/>
    <col min="12811" max="12812" width="4" style="181" customWidth="1"/>
    <col min="12813" max="12813" width="0.8984375" style="181" customWidth="1"/>
    <col min="12814" max="12815" width="4" style="181" customWidth="1"/>
    <col min="12816" max="12816" width="0.8984375" style="181" customWidth="1"/>
    <col min="12817" max="12818" width="4" style="181" customWidth="1"/>
    <col min="12819" max="12819" width="0.8984375" style="181" customWidth="1"/>
    <col min="12820" max="12821" width="4" style="181" customWidth="1"/>
    <col min="12822" max="12822" width="0.8984375" style="181" customWidth="1"/>
    <col min="12823" max="12824" width="4" style="181" customWidth="1"/>
    <col min="12825" max="12825" width="0.8984375" style="181" customWidth="1"/>
    <col min="12826" max="12827" width="4" style="181" customWidth="1"/>
    <col min="12828" max="12828" width="0.8984375" style="181" customWidth="1"/>
    <col min="12829" max="12830" width="4" style="181" customWidth="1"/>
    <col min="12831" max="12831" width="0.8984375" style="181" customWidth="1"/>
    <col min="12832" max="12833" width="4" style="181" customWidth="1"/>
    <col min="12834" max="12834" width="0.8984375" style="181" customWidth="1"/>
    <col min="12835" max="12837" width="4" style="181" customWidth="1"/>
    <col min="12838" max="12838" width="8" style="181" customWidth="1"/>
    <col min="12839" max="12839" width="3.59765625" style="181" customWidth="1"/>
    <col min="12840" max="12844" width="8.796875" style="181"/>
    <col min="12845" max="12846" width="9.8984375" style="181" customWidth="1"/>
    <col min="12847" max="13056" width="8.796875" style="181"/>
    <col min="13057" max="13057" width="3.09765625" style="181" customWidth="1"/>
    <col min="13058" max="13058" width="9.5" style="181" customWidth="1"/>
    <col min="13059" max="13059" width="4" style="181" customWidth="1"/>
    <col min="13060" max="13060" width="0.8984375" style="181" customWidth="1"/>
    <col min="13061" max="13062" width="4" style="181" customWidth="1"/>
    <col min="13063" max="13063" width="0.8984375" style="181" customWidth="1"/>
    <col min="13064" max="13065" width="4" style="181" customWidth="1"/>
    <col min="13066" max="13066" width="0.8984375" style="181" customWidth="1"/>
    <col min="13067" max="13068" width="4" style="181" customWidth="1"/>
    <col min="13069" max="13069" width="0.8984375" style="181" customWidth="1"/>
    <col min="13070" max="13071" width="4" style="181" customWidth="1"/>
    <col min="13072" max="13072" width="0.8984375" style="181" customWidth="1"/>
    <col min="13073" max="13074" width="4" style="181" customWidth="1"/>
    <col min="13075" max="13075" width="0.8984375" style="181" customWidth="1"/>
    <col min="13076" max="13077" width="4" style="181" customWidth="1"/>
    <col min="13078" max="13078" width="0.8984375" style="181" customWidth="1"/>
    <col min="13079" max="13080" width="4" style="181" customWidth="1"/>
    <col min="13081" max="13081" width="0.8984375" style="181" customWidth="1"/>
    <col min="13082" max="13083" width="4" style="181" customWidth="1"/>
    <col min="13084" max="13084" width="0.8984375" style="181" customWidth="1"/>
    <col min="13085" max="13086" width="4" style="181" customWidth="1"/>
    <col min="13087" max="13087" width="0.8984375" style="181" customWidth="1"/>
    <col min="13088" max="13089" width="4" style="181" customWidth="1"/>
    <col min="13090" max="13090" width="0.8984375" style="181" customWidth="1"/>
    <col min="13091" max="13093" width="4" style="181" customWidth="1"/>
    <col min="13094" max="13094" width="8" style="181" customWidth="1"/>
    <col min="13095" max="13095" width="3.59765625" style="181" customWidth="1"/>
    <col min="13096" max="13100" width="8.796875" style="181"/>
    <col min="13101" max="13102" width="9.8984375" style="181" customWidth="1"/>
    <col min="13103" max="13312" width="8.796875" style="181"/>
    <col min="13313" max="13313" width="3.09765625" style="181" customWidth="1"/>
    <col min="13314" max="13314" width="9.5" style="181" customWidth="1"/>
    <col min="13315" max="13315" width="4" style="181" customWidth="1"/>
    <col min="13316" max="13316" width="0.8984375" style="181" customWidth="1"/>
    <col min="13317" max="13318" width="4" style="181" customWidth="1"/>
    <col min="13319" max="13319" width="0.8984375" style="181" customWidth="1"/>
    <col min="13320" max="13321" width="4" style="181" customWidth="1"/>
    <col min="13322" max="13322" width="0.8984375" style="181" customWidth="1"/>
    <col min="13323" max="13324" width="4" style="181" customWidth="1"/>
    <col min="13325" max="13325" width="0.8984375" style="181" customWidth="1"/>
    <col min="13326" max="13327" width="4" style="181" customWidth="1"/>
    <col min="13328" max="13328" width="0.8984375" style="181" customWidth="1"/>
    <col min="13329" max="13330" width="4" style="181" customWidth="1"/>
    <col min="13331" max="13331" width="0.8984375" style="181" customWidth="1"/>
    <col min="13332" max="13333" width="4" style="181" customWidth="1"/>
    <col min="13334" max="13334" width="0.8984375" style="181" customWidth="1"/>
    <col min="13335" max="13336" width="4" style="181" customWidth="1"/>
    <col min="13337" max="13337" width="0.8984375" style="181" customWidth="1"/>
    <col min="13338" max="13339" width="4" style="181" customWidth="1"/>
    <col min="13340" max="13340" width="0.8984375" style="181" customWidth="1"/>
    <col min="13341" max="13342" width="4" style="181" customWidth="1"/>
    <col min="13343" max="13343" width="0.8984375" style="181" customWidth="1"/>
    <col min="13344" max="13345" width="4" style="181" customWidth="1"/>
    <col min="13346" max="13346" width="0.8984375" style="181" customWidth="1"/>
    <col min="13347" max="13349" width="4" style="181" customWidth="1"/>
    <col min="13350" max="13350" width="8" style="181" customWidth="1"/>
    <col min="13351" max="13351" width="3.59765625" style="181" customWidth="1"/>
    <col min="13352" max="13356" width="8.796875" style="181"/>
    <col min="13357" max="13358" width="9.8984375" style="181" customWidth="1"/>
    <col min="13359" max="13568" width="8.796875" style="181"/>
    <col min="13569" max="13569" width="3.09765625" style="181" customWidth="1"/>
    <col min="13570" max="13570" width="9.5" style="181" customWidth="1"/>
    <col min="13571" max="13571" width="4" style="181" customWidth="1"/>
    <col min="13572" max="13572" width="0.8984375" style="181" customWidth="1"/>
    <col min="13573" max="13574" width="4" style="181" customWidth="1"/>
    <col min="13575" max="13575" width="0.8984375" style="181" customWidth="1"/>
    <col min="13576" max="13577" width="4" style="181" customWidth="1"/>
    <col min="13578" max="13578" width="0.8984375" style="181" customWidth="1"/>
    <col min="13579" max="13580" width="4" style="181" customWidth="1"/>
    <col min="13581" max="13581" width="0.8984375" style="181" customWidth="1"/>
    <col min="13582" max="13583" width="4" style="181" customWidth="1"/>
    <col min="13584" max="13584" width="0.8984375" style="181" customWidth="1"/>
    <col min="13585" max="13586" width="4" style="181" customWidth="1"/>
    <col min="13587" max="13587" width="0.8984375" style="181" customWidth="1"/>
    <col min="13588" max="13589" width="4" style="181" customWidth="1"/>
    <col min="13590" max="13590" width="0.8984375" style="181" customWidth="1"/>
    <col min="13591" max="13592" width="4" style="181" customWidth="1"/>
    <col min="13593" max="13593" width="0.8984375" style="181" customWidth="1"/>
    <col min="13594" max="13595" width="4" style="181" customWidth="1"/>
    <col min="13596" max="13596" width="0.8984375" style="181" customWidth="1"/>
    <col min="13597" max="13598" width="4" style="181" customWidth="1"/>
    <col min="13599" max="13599" width="0.8984375" style="181" customWidth="1"/>
    <col min="13600" max="13601" width="4" style="181" customWidth="1"/>
    <col min="13602" max="13602" width="0.8984375" style="181" customWidth="1"/>
    <col min="13603" max="13605" width="4" style="181" customWidth="1"/>
    <col min="13606" max="13606" width="8" style="181" customWidth="1"/>
    <col min="13607" max="13607" width="3.59765625" style="181" customWidth="1"/>
    <col min="13608" max="13612" width="8.796875" style="181"/>
    <col min="13613" max="13614" width="9.8984375" style="181" customWidth="1"/>
    <col min="13615" max="13824" width="8.796875" style="181"/>
    <col min="13825" max="13825" width="3.09765625" style="181" customWidth="1"/>
    <col min="13826" max="13826" width="9.5" style="181" customWidth="1"/>
    <col min="13827" max="13827" width="4" style="181" customWidth="1"/>
    <col min="13828" max="13828" width="0.8984375" style="181" customWidth="1"/>
    <col min="13829" max="13830" width="4" style="181" customWidth="1"/>
    <col min="13831" max="13831" width="0.8984375" style="181" customWidth="1"/>
    <col min="13832" max="13833" width="4" style="181" customWidth="1"/>
    <col min="13834" max="13834" width="0.8984375" style="181" customWidth="1"/>
    <col min="13835" max="13836" width="4" style="181" customWidth="1"/>
    <col min="13837" max="13837" width="0.8984375" style="181" customWidth="1"/>
    <col min="13838" max="13839" width="4" style="181" customWidth="1"/>
    <col min="13840" max="13840" width="0.8984375" style="181" customWidth="1"/>
    <col min="13841" max="13842" width="4" style="181" customWidth="1"/>
    <col min="13843" max="13843" width="0.8984375" style="181" customWidth="1"/>
    <col min="13844" max="13845" width="4" style="181" customWidth="1"/>
    <col min="13846" max="13846" width="0.8984375" style="181" customWidth="1"/>
    <col min="13847" max="13848" width="4" style="181" customWidth="1"/>
    <col min="13849" max="13849" width="0.8984375" style="181" customWidth="1"/>
    <col min="13850" max="13851" width="4" style="181" customWidth="1"/>
    <col min="13852" max="13852" width="0.8984375" style="181" customWidth="1"/>
    <col min="13853" max="13854" width="4" style="181" customWidth="1"/>
    <col min="13855" max="13855" width="0.8984375" style="181" customWidth="1"/>
    <col min="13856" max="13857" width="4" style="181" customWidth="1"/>
    <col min="13858" max="13858" width="0.8984375" style="181" customWidth="1"/>
    <col min="13859" max="13861" width="4" style="181" customWidth="1"/>
    <col min="13862" max="13862" width="8" style="181" customWidth="1"/>
    <col min="13863" max="13863" width="3.59765625" style="181" customWidth="1"/>
    <col min="13864" max="13868" width="8.796875" style="181"/>
    <col min="13869" max="13870" width="9.8984375" style="181" customWidth="1"/>
    <col min="13871" max="14080" width="8.796875" style="181"/>
    <col min="14081" max="14081" width="3.09765625" style="181" customWidth="1"/>
    <col min="14082" max="14082" width="9.5" style="181" customWidth="1"/>
    <col min="14083" max="14083" width="4" style="181" customWidth="1"/>
    <col min="14084" max="14084" width="0.8984375" style="181" customWidth="1"/>
    <col min="14085" max="14086" width="4" style="181" customWidth="1"/>
    <col min="14087" max="14087" width="0.8984375" style="181" customWidth="1"/>
    <col min="14088" max="14089" width="4" style="181" customWidth="1"/>
    <col min="14090" max="14090" width="0.8984375" style="181" customWidth="1"/>
    <col min="14091" max="14092" width="4" style="181" customWidth="1"/>
    <col min="14093" max="14093" width="0.8984375" style="181" customWidth="1"/>
    <col min="14094" max="14095" width="4" style="181" customWidth="1"/>
    <col min="14096" max="14096" width="0.8984375" style="181" customWidth="1"/>
    <col min="14097" max="14098" width="4" style="181" customWidth="1"/>
    <col min="14099" max="14099" width="0.8984375" style="181" customWidth="1"/>
    <col min="14100" max="14101" width="4" style="181" customWidth="1"/>
    <col min="14102" max="14102" width="0.8984375" style="181" customWidth="1"/>
    <col min="14103" max="14104" width="4" style="181" customWidth="1"/>
    <col min="14105" max="14105" width="0.8984375" style="181" customWidth="1"/>
    <col min="14106" max="14107" width="4" style="181" customWidth="1"/>
    <col min="14108" max="14108" width="0.8984375" style="181" customWidth="1"/>
    <col min="14109" max="14110" width="4" style="181" customWidth="1"/>
    <col min="14111" max="14111" width="0.8984375" style="181" customWidth="1"/>
    <col min="14112" max="14113" width="4" style="181" customWidth="1"/>
    <col min="14114" max="14114" width="0.8984375" style="181" customWidth="1"/>
    <col min="14115" max="14117" width="4" style="181" customWidth="1"/>
    <col min="14118" max="14118" width="8" style="181" customWidth="1"/>
    <col min="14119" max="14119" width="3.59765625" style="181" customWidth="1"/>
    <col min="14120" max="14124" width="8.796875" style="181"/>
    <col min="14125" max="14126" width="9.8984375" style="181" customWidth="1"/>
    <col min="14127" max="14336" width="8.796875" style="181"/>
    <col min="14337" max="14337" width="3.09765625" style="181" customWidth="1"/>
    <col min="14338" max="14338" width="9.5" style="181" customWidth="1"/>
    <col min="14339" max="14339" width="4" style="181" customWidth="1"/>
    <col min="14340" max="14340" width="0.8984375" style="181" customWidth="1"/>
    <col min="14341" max="14342" width="4" style="181" customWidth="1"/>
    <col min="14343" max="14343" width="0.8984375" style="181" customWidth="1"/>
    <col min="14344" max="14345" width="4" style="181" customWidth="1"/>
    <col min="14346" max="14346" width="0.8984375" style="181" customWidth="1"/>
    <col min="14347" max="14348" width="4" style="181" customWidth="1"/>
    <col min="14349" max="14349" width="0.8984375" style="181" customWidth="1"/>
    <col min="14350" max="14351" width="4" style="181" customWidth="1"/>
    <col min="14352" max="14352" width="0.8984375" style="181" customWidth="1"/>
    <col min="14353" max="14354" width="4" style="181" customWidth="1"/>
    <col min="14355" max="14355" width="0.8984375" style="181" customWidth="1"/>
    <col min="14356" max="14357" width="4" style="181" customWidth="1"/>
    <col min="14358" max="14358" width="0.8984375" style="181" customWidth="1"/>
    <col min="14359" max="14360" width="4" style="181" customWidth="1"/>
    <col min="14361" max="14361" width="0.8984375" style="181" customWidth="1"/>
    <col min="14362" max="14363" width="4" style="181" customWidth="1"/>
    <col min="14364" max="14364" width="0.8984375" style="181" customWidth="1"/>
    <col min="14365" max="14366" width="4" style="181" customWidth="1"/>
    <col min="14367" max="14367" width="0.8984375" style="181" customWidth="1"/>
    <col min="14368" max="14369" width="4" style="181" customWidth="1"/>
    <col min="14370" max="14370" width="0.8984375" style="181" customWidth="1"/>
    <col min="14371" max="14373" width="4" style="181" customWidth="1"/>
    <col min="14374" max="14374" width="8" style="181" customWidth="1"/>
    <col min="14375" max="14375" width="3.59765625" style="181" customWidth="1"/>
    <col min="14376" max="14380" width="8.796875" style="181"/>
    <col min="14381" max="14382" width="9.8984375" style="181" customWidth="1"/>
    <col min="14383" max="14592" width="8.796875" style="181"/>
    <col min="14593" max="14593" width="3.09765625" style="181" customWidth="1"/>
    <col min="14594" max="14594" width="9.5" style="181" customWidth="1"/>
    <col min="14595" max="14595" width="4" style="181" customWidth="1"/>
    <col min="14596" max="14596" width="0.8984375" style="181" customWidth="1"/>
    <col min="14597" max="14598" width="4" style="181" customWidth="1"/>
    <col min="14599" max="14599" width="0.8984375" style="181" customWidth="1"/>
    <col min="14600" max="14601" width="4" style="181" customWidth="1"/>
    <col min="14602" max="14602" width="0.8984375" style="181" customWidth="1"/>
    <col min="14603" max="14604" width="4" style="181" customWidth="1"/>
    <col min="14605" max="14605" width="0.8984375" style="181" customWidth="1"/>
    <col min="14606" max="14607" width="4" style="181" customWidth="1"/>
    <col min="14608" max="14608" width="0.8984375" style="181" customWidth="1"/>
    <col min="14609" max="14610" width="4" style="181" customWidth="1"/>
    <col min="14611" max="14611" width="0.8984375" style="181" customWidth="1"/>
    <col min="14612" max="14613" width="4" style="181" customWidth="1"/>
    <col min="14614" max="14614" width="0.8984375" style="181" customWidth="1"/>
    <col min="14615" max="14616" width="4" style="181" customWidth="1"/>
    <col min="14617" max="14617" width="0.8984375" style="181" customWidth="1"/>
    <col min="14618" max="14619" width="4" style="181" customWidth="1"/>
    <col min="14620" max="14620" width="0.8984375" style="181" customWidth="1"/>
    <col min="14621" max="14622" width="4" style="181" customWidth="1"/>
    <col min="14623" max="14623" width="0.8984375" style="181" customWidth="1"/>
    <col min="14624" max="14625" width="4" style="181" customWidth="1"/>
    <col min="14626" max="14626" width="0.8984375" style="181" customWidth="1"/>
    <col min="14627" max="14629" width="4" style="181" customWidth="1"/>
    <col min="14630" max="14630" width="8" style="181" customWidth="1"/>
    <col min="14631" max="14631" width="3.59765625" style="181" customWidth="1"/>
    <col min="14632" max="14636" width="8.796875" style="181"/>
    <col min="14637" max="14638" width="9.8984375" style="181" customWidth="1"/>
    <col min="14639" max="14848" width="8.796875" style="181"/>
    <col min="14849" max="14849" width="3.09765625" style="181" customWidth="1"/>
    <col min="14850" max="14850" width="9.5" style="181" customWidth="1"/>
    <col min="14851" max="14851" width="4" style="181" customWidth="1"/>
    <col min="14852" max="14852" width="0.8984375" style="181" customWidth="1"/>
    <col min="14853" max="14854" width="4" style="181" customWidth="1"/>
    <col min="14855" max="14855" width="0.8984375" style="181" customWidth="1"/>
    <col min="14856" max="14857" width="4" style="181" customWidth="1"/>
    <col min="14858" max="14858" width="0.8984375" style="181" customWidth="1"/>
    <col min="14859" max="14860" width="4" style="181" customWidth="1"/>
    <col min="14861" max="14861" width="0.8984375" style="181" customWidth="1"/>
    <col min="14862" max="14863" width="4" style="181" customWidth="1"/>
    <col min="14864" max="14864" width="0.8984375" style="181" customWidth="1"/>
    <col min="14865" max="14866" width="4" style="181" customWidth="1"/>
    <col min="14867" max="14867" width="0.8984375" style="181" customWidth="1"/>
    <col min="14868" max="14869" width="4" style="181" customWidth="1"/>
    <col min="14870" max="14870" width="0.8984375" style="181" customWidth="1"/>
    <col min="14871" max="14872" width="4" style="181" customWidth="1"/>
    <col min="14873" max="14873" width="0.8984375" style="181" customWidth="1"/>
    <col min="14874" max="14875" width="4" style="181" customWidth="1"/>
    <col min="14876" max="14876" width="0.8984375" style="181" customWidth="1"/>
    <col min="14877" max="14878" width="4" style="181" customWidth="1"/>
    <col min="14879" max="14879" width="0.8984375" style="181" customWidth="1"/>
    <col min="14880" max="14881" width="4" style="181" customWidth="1"/>
    <col min="14882" max="14882" width="0.8984375" style="181" customWidth="1"/>
    <col min="14883" max="14885" width="4" style="181" customWidth="1"/>
    <col min="14886" max="14886" width="8" style="181" customWidth="1"/>
    <col min="14887" max="14887" width="3.59765625" style="181" customWidth="1"/>
    <col min="14888" max="14892" width="8.796875" style="181"/>
    <col min="14893" max="14894" width="9.8984375" style="181" customWidth="1"/>
    <col min="14895" max="15104" width="8.796875" style="181"/>
    <col min="15105" max="15105" width="3.09765625" style="181" customWidth="1"/>
    <col min="15106" max="15106" width="9.5" style="181" customWidth="1"/>
    <col min="15107" max="15107" width="4" style="181" customWidth="1"/>
    <col min="15108" max="15108" width="0.8984375" style="181" customWidth="1"/>
    <col min="15109" max="15110" width="4" style="181" customWidth="1"/>
    <col min="15111" max="15111" width="0.8984375" style="181" customWidth="1"/>
    <col min="15112" max="15113" width="4" style="181" customWidth="1"/>
    <col min="15114" max="15114" width="0.8984375" style="181" customWidth="1"/>
    <col min="15115" max="15116" width="4" style="181" customWidth="1"/>
    <col min="15117" max="15117" width="0.8984375" style="181" customWidth="1"/>
    <col min="15118" max="15119" width="4" style="181" customWidth="1"/>
    <col min="15120" max="15120" width="0.8984375" style="181" customWidth="1"/>
    <col min="15121" max="15122" width="4" style="181" customWidth="1"/>
    <col min="15123" max="15123" width="0.8984375" style="181" customWidth="1"/>
    <col min="15124" max="15125" width="4" style="181" customWidth="1"/>
    <col min="15126" max="15126" width="0.8984375" style="181" customWidth="1"/>
    <col min="15127" max="15128" width="4" style="181" customWidth="1"/>
    <col min="15129" max="15129" width="0.8984375" style="181" customWidth="1"/>
    <col min="15130" max="15131" width="4" style="181" customWidth="1"/>
    <col min="15132" max="15132" width="0.8984375" style="181" customWidth="1"/>
    <col min="15133" max="15134" width="4" style="181" customWidth="1"/>
    <col min="15135" max="15135" width="0.8984375" style="181" customWidth="1"/>
    <col min="15136" max="15137" width="4" style="181" customWidth="1"/>
    <col min="15138" max="15138" width="0.8984375" style="181" customWidth="1"/>
    <col min="15139" max="15141" width="4" style="181" customWidth="1"/>
    <col min="15142" max="15142" width="8" style="181" customWidth="1"/>
    <col min="15143" max="15143" width="3.59765625" style="181" customWidth="1"/>
    <col min="15144" max="15148" width="8.796875" style="181"/>
    <col min="15149" max="15150" width="9.8984375" style="181" customWidth="1"/>
    <col min="15151" max="15360" width="8.796875" style="181"/>
    <col min="15361" max="15361" width="3.09765625" style="181" customWidth="1"/>
    <col min="15362" max="15362" width="9.5" style="181" customWidth="1"/>
    <col min="15363" max="15363" width="4" style="181" customWidth="1"/>
    <col min="15364" max="15364" width="0.8984375" style="181" customWidth="1"/>
    <col min="15365" max="15366" width="4" style="181" customWidth="1"/>
    <col min="15367" max="15367" width="0.8984375" style="181" customWidth="1"/>
    <col min="15368" max="15369" width="4" style="181" customWidth="1"/>
    <col min="15370" max="15370" width="0.8984375" style="181" customWidth="1"/>
    <col min="15371" max="15372" width="4" style="181" customWidth="1"/>
    <col min="15373" max="15373" width="0.8984375" style="181" customWidth="1"/>
    <col min="15374" max="15375" width="4" style="181" customWidth="1"/>
    <col min="15376" max="15376" width="0.8984375" style="181" customWidth="1"/>
    <col min="15377" max="15378" width="4" style="181" customWidth="1"/>
    <col min="15379" max="15379" width="0.8984375" style="181" customWidth="1"/>
    <col min="15380" max="15381" width="4" style="181" customWidth="1"/>
    <col min="15382" max="15382" width="0.8984375" style="181" customWidth="1"/>
    <col min="15383" max="15384" width="4" style="181" customWidth="1"/>
    <col min="15385" max="15385" width="0.8984375" style="181" customWidth="1"/>
    <col min="15386" max="15387" width="4" style="181" customWidth="1"/>
    <col min="15388" max="15388" width="0.8984375" style="181" customWidth="1"/>
    <col min="15389" max="15390" width="4" style="181" customWidth="1"/>
    <col min="15391" max="15391" width="0.8984375" style="181" customWidth="1"/>
    <col min="15392" max="15393" width="4" style="181" customWidth="1"/>
    <col min="15394" max="15394" width="0.8984375" style="181" customWidth="1"/>
    <col min="15395" max="15397" width="4" style="181" customWidth="1"/>
    <col min="15398" max="15398" width="8" style="181" customWidth="1"/>
    <col min="15399" max="15399" width="3.59765625" style="181" customWidth="1"/>
    <col min="15400" max="15404" width="8.796875" style="181"/>
    <col min="15405" max="15406" width="9.8984375" style="181" customWidth="1"/>
    <col min="15407" max="15616" width="8.796875" style="181"/>
    <col min="15617" max="15617" width="3.09765625" style="181" customWidth="1"/>
    <col min="15618" max="15618" width="9.5" style="181" customWidth="1"/>
    <col min="15619" max="15619" width="4" style="181" customWidth="1"/>
    <col min="15620" max="15620" width="0.8984375" style="181" customWidth="1"/>
    <col min="15621" max="15622" width="4" style="181" customWidth="1"/>
    <col min="15623" max="15623" width="0.8984375" style="181" customWidth="1"/>
    <col min="15624" max="15625" width="4" style="181" customWidth="1"/>
    <col min="15626" max="15626" width="0.8984375" style="181" customWidth="1"/>
    <col min="15627" max="15628" width="4" style="181" customWidth="1"/>
    <col min="15629" max="15629" width="0.8984375" style="181" customWidth="1"/>
    <col min="15630" max="15631" width="4" style="181" customWidth="1"/>
    <col min="15632" max="15632" width="0.8984375" style="181" customWidth="1"/>
    <col min="15633" max="15634" width="4" style="181" customWidth="1"/>
    <col min="15635" max="15635" width="0.8984375" style="181" customWidth="1"/>
    <col min="15636" max="15637" width="4" style="181" customWidth="1"/>
    <col min="15638" max="15638" width="0.8984375" style="181" customWidth="1"/>
    <col min="15639" max="15640" width="4" style="181" customWidth="1"/>
    <col min="15641" max="15641" width="0.8984375" style="181" customWidth="1"/>
    <col min="15642" max="15643" width="4" style="181" customWidth="1"/>
    <col min="15644" max="15644" width="0.8984375" style="181" customWidth="1"/>
    <col min="15645" max="15646" width="4" style="181" customWidth="1"/>
    <col min="15647" max="15647" width="0.8984375" style="181" customWidth="1"/>
    <col min="15648" max="15649" width="4" style="181" customWidth="1"/>
    <col min="15650" max="15650" width="0.8984375" style="181" customWidth="1"/>
    <col min="15651" max="15653" width="4" style="181" customWidth="1"/>
    <col min="15654" max="15654" width="8" style="181" customWidth="1"/>
    <col min="15655" max="15655" width="3.59765625" style="181" customWidth="1"/>
    <col min="15656" max="15660" width="8.796875" style="181"/>
    <col min="15661" max="15662" width="9.8984375" style="181" customWidth="1"/>
    <col min="15663" max="15872" width="8.796875" style="181"/>
    <col min="15873" max="15873" width="3.09765625" style="181" customWidth="1"/>
    <col min="15874" max="15874" width="9.5" style="181" customWidth="1"/>
    <col min="15875" max="15875" width="4" style="181" customWidth="1"/>
    <col min="15876" max="15876" width="0.8984375" style="181" customWidth="1"/>
    <col min="15877" max="15878" width="4" style="181" customWidth="1"/>
    <col min="15879" max="15879" width="0.8984375" style="181" customWidth="1"/>
    <col min="15880" max="15881" width="4" style="181" customWidth="1"/>
    <col min="15882" max="15882" width="0.8984375" style="181" customWidth="1"/>
    <col min="15883" max="15884" width="4" style="181" customWidth="1"/>
    <col min="15885" max="15885" width="0.8984375" style="181" customWidth="1"/>
    <col min="15886" max="15887" width="4" style="181" customWidth="1"/>
    <col min="15888" max="15888" width="0.8984375" style="181" customWidth="1"/>
    <col min="15889" max="15890" width="4" style="181" customWidth="1"/>
    <col min="15891" max="15891" width="0.8984375" style="181" customWidth="1"/>
    <col min="15892" max="15893" width="4" style="181" customWidth="1"/>
    <col min="15894" max="15894" width="0.8984375" style="181" customWidth="1"/>
    <col min="15895" max="15896" width="4" style="181" customWidth="1"/>
    <col min="15897" max="15897" width="0.8984375" style="181" customWidth="1"/>
    <col min="15898" max="15899" width="4" style="181" customWidth="1"/>
    <col min="15900" max="15900" width="0.8984375" style="181" customWidth="1"/>
    <col min="15901" max="15902" width="4" style="181" customWidth="1"/>
    <col min="15903" max="15903" width="0.8984375" style="181" customWidth="1"/>
    <col min="15904" max="15905" width="4" style="181" customWidth="1"/>
    <col min="15906" max="15906" width="0.8984375" style="181" customWidth="1"/>
    <col min="15907" max="15909" width="4" style="181" customWidth="1"/>
    <col min="15910" max="15910" width="8" style="181" customWidth="1"/>
    <col min="15911" max="15911" width="3.59765625" style="181" customWidth="1"/>
    <col min="15912" max="15916" width="8.796875" style="181"/>
    <col min="15917" max="15918" width="9.8984375" style="181" customWidth="1"/>
    <col min="15919" max="16128" width="8.796875" style="181"/>
    <col min="16129" max="16129" width="3.09765625" style="181" customWidth="1"/>
    <col min="16130" max="16130" width="9.5" style="181" customWidth="1"/>
    <col min="16131" max="16131" width="4" style="181" customWidth="1"/>
    <col min="16132" max="16132" width="0.8984375" style="181" customWidth="1"/>
    <col min="16133" max="16134" width="4" style="181" customWidth="1"/>
    <col min="16135" max="16135" width="0.8984375" style="181" customWidth="1"/>
    <col min="16136" max="16137" width="4" style="181" customWidth="1"/>
    <col min="16138" max="16138" width="0.8984375" style="181" customWidth="1"/>
    <col min="16139" max="16140" width="4" style="181" customWidth="1"/>
    <col min="16141" max="16141" width="0.8984375" style="181" customWidth="1"/>
    <col min="16142" max="16143" width="4" style="181" customWidth="1"/>
    <col min="16144" max="16144" width="0.8984375" style="181" customWidth="1"/>
    <col min="16145" max="16146" width="4" style="181" customWidth="1"/>
    <col min="16147" max="16147" width="0.8984375" style="181" customWidth="1"/>
    <col min="16148" max="16149" width="4" style="181" customWidth="1"/>
    <col min="16150" max="16150" width="0.8984375" style="181" customWidth="1"/>
    <col min="16151" max="16152" width="4" style="181" customWidth="1"/>
    <col min="16153" max="16153" width="0.8984375" style="181" customWidth="1"/>
    <col min="16154" max="16155" width="4" style="181" customWidth="1"/>
    <col min="16156" max="16156" width="0.8984375" style="181" customWidth="1"/>
    <col min="16157" max="16158" width="4" style="181" customWidth="1"/>
    <col min="16159" max="16159" width="0.8984375" style="181" customWidth="1"/>
    <col min="16160" max="16161" width="4" style="181" customWidth="1"/>
    <col min="16162" max="16162" width="0.8984375" style="181" customWidth="1"/>
    <col min="16163" max="16165" width="4" style="181" customWidth="1"/>
    <col min="16166" max="16166" width="8" style="181" customWidth="1"/>
    <col min="16167" max="16167" width="3.59765625" style="181" customWidth="1"/>
    <col min="16168" max="16172" width="8.796875" style="181"/>
    <col min="16173" max="16174" width="9.8984375" style="181" customWidth="1"/>
    <col min="16175" max="16384" width="8.796875" style="181"/>
  </cols>
  <sheetData>
    <row r="1" spans="2:44" ht="13" customHeight="1" thickBot="1">
      <c r="B1" s="198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200"/>
      <c r="AE1" s="200"/>
      <c r="AF1" s="200"/>
      <c r="AG1" s="200"/>
      <c r="AH1" s="200"/>
      <c r="AI1" s="200"/>
      <c r="AJ1" s="182"/>
      <c r="AK1" s="182"/>
      <c r="AL1" s="182"/>
      <c r="AM1" s="182"/>
      <c r="AN1" s="336"/>
      <c r="AO1" s="336"/>
      <c r="AP1" s="336"/>
      <c r="AQ1" s="336"/>
      <c r="AR1" s="336"/>
    </row>
    <row r="2" spans="2:44" ht="13" customHeight="1" thickTop="1">
      <c r="B2" s="222"/>
      <c r="C2" s="321" t="str">
        <f>B3</f>
        <v>21bros</v>
      </c>
      <c r="D2" s="322"/>
      <c r="E2" s="323"/>
      <c r="F2" s="321" t="str">
        <f>B4</f>
        <v>RANGERS</v>
      </c>
      <c r="G2" s="322"/>
      <c r="H2" s="323"/>
      <c r="I2" s="321" t="str">
        <f>B5</f>
        <v>謝師傅熱炒</v>
      </c>
      <c r="J2" s="322"/>
      <c r="K2" s="323"/>
      <c r="L2" s="321" t="str">
        <f>B6</f>
        <v>Village Bears</v>
      </c>
      <c r="M2" s="322"/>
      <c r="N2" s="323"/>
      <c r="O2" s="321" t="str">
        <f>B7</f>
        <v>Taishun</v>
      </c>
      <c r="P2" s="322"/>
      <c r="Q2" s="323"/>
      <c r="R2" s="321" t="str">
        <f>B8</f>
        <v xml:space="preserve">WHIRLWIND </v>
      </c>
      <c r="S2" s="322"/>
      <c r="T2" s="323"/>
      <c r="U2" s="321" t="str">
        <f>B9</f>
        <v>生生不息</v>
      </c>
      <c r="V2" s="322"/>
      <c r="W2" s="323"/>
      <c r="X2" s="321" t="str">
        <f>B10</f>
        <v>詠意企業</v>
      </c>
      <c r="Y2" s="322"/>
      <c r="Z2" s="323"/>
      <c r="AA2" s="321" t="str">
        <f>B11</f>
        <v>搖滾鯉魚</v>
      </c>
      <c r="AB2" s="322"/>
      <c r="AC2" s="323"/>
      <c r="AD2" s="321" t="str">
        <f>B12</f>
        <v>Revolution</v>
      </c>
      <c r="AE2" s="322"/>
      <c r="AF2" s="323"/>
      <c r="AG2" s="321" t="str">
        <f>B13</f>
        <v>ChengGong</v>
      </c>
      <c r="AH2" s="322"/>
      <c r="AI2" s="337"/>
      <c r="AJ2" s="182"/>
      <c r="AK2" s="182"/>
      <c r="AL2" s="182"/>
      <c r="AM2" s="182"/>
    </row>
    <row r="3" spans="2:44" ht="13" customHeight="1">
      <c r="B3" s="223" t="str">
        <f>籤號表!D19</f>
        <v>21bros</v>
      </c>
      <c r="C3" s="324"/>
      <c r="D3" s="325"/>
      <c r="E3" s="326"/>
      <c r="F3" s="185"/>
      <c r="G3" s="186" t="s">
        <v>80</v>
      </c>
      <c r="H3" s="187"/>
      <c r="I3" s="185"/>
      <c r="J3" s="186" t="s">
        <v>80</v>
      </c>
      <c r="K3" s="187"/>
      <c r="L3" s="185"/>
      <c r="M3" s="186" t="s">
        <v>80</v>
      </c>
      <c r="N3" s="187"/>
      <c r="O3" s="185"/>
      <c r="P3" s="186" t="s">
        <v>80</v>
      </c>
      <c r="Q3" s="187"/>
      <c r="R3" s="188"/>
      <c r="S3" s="189" t="s">
        <v>80</v>
      </c>
      <c r="T3" s="190"/>
      <c r="U3" s="185"/>
      <c r="V3" s="186" t="s">
        <v>80</v>
      </c>
      <c r="W3" s="187"/>
      <c r="X3" s="185"/>
      <c r="Y3" s="186" t="s">
        <v>80</v>
      </c>
      <c r="Z3" s="187"/>
      <c r="AA3" s="185"/>
      <c r="AB3" s="186" t="s">
        <v>80</v>
      </c>
      <c r="AC3" s="187"/>
      <c r="AD3" s="185"/>
      <c r="AE3" s="186" t="s">
        <v>80</v>
      </c>
      <c r="AF3" s="187"/>
      <c r="AG3" s="185"/>
      <c r="AH3" s="186" t="s">
        <v>80</v>
      </c>
      <c r="AI3" s="191"/>
      <c r="AJ3" s="183"/>
      <c r="AK3" s="183"/>
      <c r="AL3" s="184"/>
      <c r="AM3" s="184"/>
    </row>
    <row r="4" spans="2:44" ht="13" customHeight="1">
      <c r="B4" s="224" t="str">
        <f>籤號表!D20</f>
        <v>RANGERS</v>
      </c>
      <c r="C4" s="202">
        <f>H3</f>
        <v>0</v>
      </c>
      <c r="D4" s="186" t="s">
        <v>80</v>
      </c>
      <c r="E4" s="187">
        <f>F3</f>
        <v>0</v>
      </c>
      <c r="F4" s="324"/>
      <c r="G4" s="325"/>
      <c r="H4" s="326"/>
      <c r="I4" s="185"/>
      <c r="J4" s="186" t="s">
        <v>80</v>
      </c>
      <c r="K4" s="187"/>
      <c r="L4" s="185"/>
      <c r="M4" s="186" t="s">
        <v>80</v>
      </c>
      <c r="N4" s="187"/>
      <c r="O4" s="185"/>
      <c r="P4" s="186" t="s">
        <v>80</v>
      </c>
      <c r="Q4" s="187"/>
      <c r="R4" s="188"/>
      <c r="S4" s="189" t="s">
        <v>80</v>
      </c>
      <c r="T4" s="190"/>
      <c r="U4" s="185"/>
      <c r="V4" s="186" t="s">
        <v>80</v>
      </c>
      <c r="W4" s="187"/>
      <c r="X4" s="185"/>
      <c r="Y4" s="186" t="s">
        <v>80</v>
      </c>
      <c r="Z4" s="187"/>
      <c r="AA4" s="185"/>
      <c r="AB4" s="186" t="s">
        <v>80</v>
      </c>
      <c r="AC4" s="187"/>
      <c r="AD4" s="185"/>
      <c r="AE4" s="186" t="s">
        <v>80</v>
      </c>
      <c r="AF4" s="187"/>
      <c r="AG4" s="185"/>
      <c r="AH4" s="186" t="s">
        <v>80</v>
      </c>
      <c r="AI4" s="191"/>
      <c r="AJ4" s="183"/>
      <c r="AK4" s="183"/>
      <c r="AL4" s="184"/>
      <c r="AM4" s="184"/>
    </row>
    <row r="5" spans="2:44" ht="13" customHeight="1">
      <c r="B5" s="223" t="str">
        <f>籤號表!D21</f>
        <v>謝師傅熱炒</v>
      </c>
      <c r="C5" s="203">
        <f>K3</f>
        <v>0</v>
      </c>
      <c r="D5" s="186" t="s">
        <v>80</v>
      </c>
      <c r="E5" s="187">
        <f>I3</f>
        <v>0</v>
      </c>
      <c r="F5" s="185">
        <f>K4</f>
        <v>0</v>
      </c>
      <c r="G5" s="186"/>
      <c r="H5" s="187">
        <f>I4</f>
        <v>0</v>
      </c>
      <c r="I5" s="324"/>
      <c r="J5" s="325"/>
      <c r="K5" s="326"/>
      <c r="L5" s="185"/>
      <c r="M5" s="186" t="s">
        <v>80</v>
      </c>
      <c r="N5" s="187"/>
      <c r="O5" s="185"/>
      <c r="P5" s="186" t="s">
        <v>80</v>
      </c>
      <c r="Q5" s="187"/>
      <c r="R5" s="188"/>
      <c r="S5" s="189" t="s">
        <v>80</v>
      </c>
      <c r="T5" s="190"/>
      <c r="U5" s="185"/>
      <c r="V5" s="186" t="s">
        <v>80</v>
      </c>
      <c r="W5" s="187"/>
      <c r="X5" s="185"/>
      <c r="Y5" s="186" t="s">
        <v>80</v>
      </c>
      <c r="Z5" s="187"/>
      <c r="AA5" s="185"/>
      <c r="AB5" s="186" t="s">
        <v>80</v>
      </c>
      <c r="AC5" s="187"/>
      <c r="AD5" s="185"/>
      <c r="AE5" s="186" t="s">
        <v>80</v>
      </c>
      <c r="AF5" s="187"/>
      <c r="AG5" s="185"/>
      <c r="AH5" s="186" t="s">
        <v>80</v>
      </c>
      <c r="AI5" s="191"/>
      <c r="AJ5" s="183"/>
      <c r="AK5" s="183"/>
      <c r="AL5" s="184"/>
      <c r="AM5" s="184"/>
      <c r="AR5" s="207"/>
    </row>
    <row r="6" spans="2:44" ht="13" customHeight="1">
      <c r="B6" s="223" t="str">
        <f>籤號表!D22</f>
        <v>Village Bears</v>
      </c>
      <c r="C6" s="203">
        <f>N3</f>
        <v>0</v>
      </c>
      <c r="D6" s="186" t="s">
        <v>80</v>
      </c>
      <c r="E6" s="187">
        <f>L3</f>
        <v>0</v>
      </c>
      <c r="F6" s="185">
        <f>N4</f>
        <v>0</v>
      </c>
      <c r="G6" s="186" t="s">
        <v>80</v>
      </c>
      <c r="H6" s="187">
        <f>L4</f>
        <v>0</v>
      </c>
      <c r="I6" s="185">
        <f>N5</f>
        <v>0</v>
      </c>
      <c r="J6" s="186" t="s">
        <v>80</v>
      </c>
      <c r="K6" s="187">
        <f>L5</f>
        <v>0</v>
      </c>
      <c r="L6" s="324"/>
      <c r="M6" s="325"/>
      <c r="N6" s="326"/>
      <c r="O6" s="185"/>
      <c r="P6" s="186" t="s">
        <v>80</v>
      </c>
      <c r="Q6" s="187"/>
      <c r="R6" s="188"/>
      <c r="S6" s="189" t="s">
        <v>80</v>
      </c>
      <c r="T6" s="190"/>
      <c r="U6" s="185"/>
      <c r="V6" s="186" t="s">
        <v>80</v>
      </c>
      <c r="W6" s="187"/>
      <c r="X6" s="185"/>
      <c r="Y6" s="186" t="s">
        <v>80</v>
      </c>
      <c r="Z6" s="187"/>
      <c r="AA6" s="185"/>
      <c r="AB6" s="186" t="s">
        <v>80</v>
      </c>
      <c r="AC6" s="187"/>
      <c r="AD6" s="185"/>
      <c r="AE6" s="186" t="s">
        <v>80</v>
      </c>
      <c r="AF6" s="187"/>
      <c r="AG6" s="185"/>
      <c r="AH6" s="186" t="s">
        <v>80</v>
      </c>
      <c r="AI6" s="191"/>
      <c r="AJ6" s="183"/>
      <c r="AK6" s="183"/>
      <c r="AL6" s="184"/>
      <c r="AM6" s="184"/>
      <c r="AR6" s="208"/>
    </row>
    <row r="7" spans="2:44" ht="13" customHeight="1">
      <c r="B7" s="223" t="str">
        <f>籤號表!D23</f>
        <v>Taishun</v>
      </c>
      <c r="C7" s="203">
        <f>Q3</f>
        <v>0</v>
      </c>
      <c r="D7" s="186" t="s">
        <v>80</v>
      </c>
      <c r="E7" s="187">
        <f>O3</f>
        <v>0</v>
      </c>
      <c r="F7" s="185">
        <f>Q4</f>
        <v>0</v>
      </c>
      <c r="G7" s="186" t="s">
        <v>80</v>
      </c>
      <c r="H7" s="187">
        <f>O4</f>
        <v>0</v>
      </c>
      <c r="I7" s="185">
        <f>Q5</f>
        <v>0</v>
      </c>
      <c r="J7" s="186" t="s">
        <v>80</v>
      </c>
      <c r="K7" s="187">
        <f>O5</f>
        <v>0</v>
      </c>
      <c r="L7" s="185">
        <f>Q6</f>
        <v>0</v>
      </c>
      <c r="M7" s="186" t="s">
        <v>80</v>
      </c>
      <c r="N7" s="187">
        <f>O6</f>
        <v>0</v>
      </c>
      <c r="O7" s="324"/>
      <c r="P7" s="325"/>
      <c r="Q7" s="326"/>
      <c r="R7" s="185"/>
      <c r="S7" s="186" t="s">
        <v>80</v>
      </c>
      <c r="T7" s="187"/>
      <c r="U7" s="185"/>
      <c r="V7" s="186" t="s">
        <v>80</v>
      </c>
      <c r="W7" s="187"/>
      <c r="X7" s="185"/>
      <c r="Y7" s="186" t="s">
        <v>80</v>
      </c>
      <c r="Z7" s="187"/>
      <c r="AA7" s="185"/>
      <c r="AB7" s="186" t="s">
        <v>80</v>
      </c>
      <c r="AC7" s="187"/>
      <c r="AD7" s="185"/>
      <c r="AE7" s="186" t="s">
        <v>80</v>
      </c>
      <c r="AF7" s="187"/>
      <c r="AG7" s="185"/>
      <c r="AH7" s="186" t="s">
        <v>80</v>
      </c>
      <c r="AI7" s="191"/>
      <c r="AJ7" s="183"/>
      <c r="AK7" s="183"/>
      <c r="AL7" s="184"/>
      <c r="AM7" s="184"/>
      <c r="AR7" s="201"/>
    </row>
    <row r="8" spans="2:44" ht="13" customHeight="1">
      <c r="B8" s="223" t="str">
        <f>籤號表!D24</f>
        <v xml:space="preserve">WHIRLWIND </v>
      </c>
      <c r="C8" s="203">
        <f>T3</f>
        <v>0</v>
      </c>
      <c r="D8" s="186" t="s">
        <v>80</v>
      </c>
      <c r="E8" s="187">
        <f>R3</f>
        <v>0</v>
      </c>
      <c r="F8" s="185">
        <f>T4</f>
        <v>0</v>
      </c>
      <c r="G8" s="186" t="s">
        <v>80</v>
      </c>
      <c r="H8" s="187">
        <f>R4</f>
        <v>0</v>
      </c>
      <c r="I8" s="185">
        <f>T5</f>
        <v>0</v>
      </c>
      <c r="J8" s="186" t="s">
        <v>80</v>
      </c>
      <c r="K8" s="187">
        <f>R5</f>
        <v>0</v>
      </c>
      <c r="L8" s="185">
        <f>T6</f>
        <v>0</v>
      </c>
      <c r="M8" s="186" t="s">
        <v>80</v>
      </c>
      <c r="N8" s="187">
        <f>R6</f>
        <v>0</v>
      </c>
      <c r="O8" s="185">
        <f>T7</f>
        <v>0</v>
      </c>
      <c r="P8" s="186" t="s">
        <v>80</v>
      </c>
      <c r="Q8" s="187">
        <f>R7</f>
        <v>0</v>
      </c>
      <c r="R8" s="324"/>
      <c r="S8" s="325"/>
      <c r="T8" s="326"/>
      <c r="U8" s="185"/>
      <c r="V8" s="186" t="s">
        <v>80</v>
      </c>
      <c r="W8" s="187"/>
      <c r="X8" s="185"/>
      <c r="Y8" s="186" t="s">
        <v>80</v>
      </c>
      <c r="Z8" s="187"/>
      <c r="AA8" s="185"/>
      <c r="AB8" s="186" t="s">
        <v>80</v>
      </c>
      <c r="AC8" s="187"/>
      <c r="AD8" s="185"/>
      <c r="AE8" s="186" t="s">
        <v>80</v>
      </c>
      <c r="AF8" s="187"/>
      <c r="AG8" s="185"/>
      <c r="AH8" s="186" t="s">
        <v>80</v>
      </c>
      <c r="AI8" s="191"/>
      <c r="AJ8" s="183"/>
      <c r="AK8" s="183"/>
      <c r="AL8" s="184"/>
      <c r="AM8" s="184"/>
      <c r="AR8" s="201"/>
    </row>
    <row r="9" spans="2:44" ht="13" customHeight="1">
      <c r="B9" s="223" t="str">
        <f>籤號表!D25</f>
        <v>生生不息</v>
      </c>
      <c r="C9" s="203">
        <f>W3</f>
        <v>0</v>
      </c>
      <c r="D9" s="186" t="s">
        <v>80</v>
      </c>
      <c r="E9" s="187">
        <f>U3</f>
        <v>0</v>
      </c>
      <c r="F9" s="185">
        <f>W4</f>
        <v>0</v>
      </c>
      <c r="G9" s="186" t="s">
        <v>80</v>
      </c>
      <c r="H9" s="187">
        <f>U4</f>
        <v>0</v>
      </c>
      <c r="I9" s="185">
        <f>W5</f>
        <v>0</v>
      </c>
      <c r="J9" s="186" t="s">
        <v>80</v>
      </c>
      <c r="K9" s="187">
        <f>U5</f>
        <v>0</v>
      </c>
      <c r="L9" s="185">
        <f>W6</f>
        <v>0</v>
      </c>
      <c r="M9" s="186" t="s">
        <v>80</v>
      </c>
      <c r="N9" s="187">
        <f>U6</f>
        <v>0</v>
      </c>
      <c r="O9" s="185">
        <f>W7</f>
        <v>0</v>
      </c>
      <c r="P9" s="186" t="s">
        <v>80</v>
      </c>
      <c r="Q9" s="187">
        <f>U7</f>
        <v>0</v>
      </c>
      <c r="R9" s="185">
        <f>W8</f>
        <v>0</v>
      </c>
      <c r="S9" s="186" t="s">
        <v>80</v>
      </c>
      <c r="T9" s="187">
        <f>U8</f>
        <v>0</v>
      </c>
      <c r="U9" s="324"/>
      <c r="V9" s="325"/>
      <c r="W9" s="326"/>
      <c r="X9" s="185"/>
      <c r="Y9" s="186" t="s">
        <v>80</v>
      </c>
      <c r="Z9" s="187"/>
      <c r="AA9" s="185"/>
      <c r="AB9" s="186" t="s">
        <v>80</v>
      </c>
      <c r="AC9" s="187"/>
      <c r="AD9" s="185"/>
      <c r="AE9" s="186" t="s">
        <v>80</v>
      </c>
      <c r="AF9" s="187"/>
      <c r="AG9" s="185"/>
      <c r="AH9" s="186" t="s">
        <v>80</v>
      </c>
      <c r="AI9" s="191"/>
      <c r="AJ9" s="183"/>
      <c r="AK9" s="183"/>
      <c r="AL9" s="184"/>
      <c r="AM9" s="184"/>
    </row>
    <row r="10" spans="2:44" ht="13" customHeight="1">
      <c r="B10" s="223" t="str">
        <f>籤號表!D26</f>
        <v>詠意企業</v>
      </c>
      <c r="C10" s="203">
        <f>Z3</f>
        <v>0</v>
      </c>
      <c r="D10" s="186" t="s">
        <v>80</v>
      </c>
      <c r="E10" s="187">
        <f>X3</f>
        <v>0</v>
      </c>
      <c r="F10" s="185">
        <f>Z4</f>
        <v>0</v>
      </c>
      <c r="G10" s="186" t="s">
        <v>80</v>
      </c>
      <c r="H10" s="187">
        <f>X4</f>
        <v>0</v>
      </c>
      <c r="I10" s="185">
        <f>Z5</f>
        <v>0</v>
      </c>
      <c r="J10" s="186" t="s">
        <v>80</v>
      </c>
      <c r="K10" s="187">
        <f>X5</f>
        <v>0</v>
      </c>
      <c r="L10" s="185">
        <f>Z6</f>
        <v>0</v>
      </c>
      <c r="M10" s="186" t="s">
        <v>80</v>
      </c>
      <c r="N10" s="187">
        <f>X6</f>
        <v>0</v>
      </c>
      <c r="O10" s="185">
        <f>Z7</f>
        <v>0</v>
      </c>
      <c r="P10" s="186" t="s">
        <v>80</v>
      </c>
      <c r="Q10" s="187">
        <f>X7</f>
        <v>0</v>
      </c>
      <c r="R10" s="185">
        <f>Z8</f>
        <v>0</v>
      </c>
      <c r="S10" s="186" t="s">
        <v>80</v>
      </c>
      <c r="T10" s="187">
        <f>X8</f>
        <v>0</v>
      </c>
      <c r="U10" s="185">
        <f>Z9</f>
        <v>0</v>
      </c>
      <c r="V10" s="186" t="s">
        <v>80</v>
      </c>
      <c r="W10" s="187">
        <f>X9</f>
        <v>0</v>
      </c>
      <c r="X10" s="324"/>
      <c r="Y10" s="325"/>
      <c r="Z10" s="326"/>
      <c r="AA10" s="185"/>
      <c r="AB10" s="186" t="s">
        <v>80</v>
      </c>
      <c r="AC10" s="187"/>
      <c r="AD10" s="185"/>
      <c r="AE10" s="186" t="s">
        <v>80</v>
      </c>
      <c r="AF10" s="187"/>
      <c r="AG10" s="185"/>
      <c r="AH10" s="186" t="s">
        <v>80</v>
      </c>
      <c r="AI10" s="191"/>
      <c r="AJ10" s="183"/>
      <c r="AK10" s="183"/>
      <c r="AL10" s="184"/>
      <c r="AM10" s="184"/>
    </row>
    <row r="11" spans="2:44" ht="13" customHeight="1">
      <c r="B11" s="223" t="str">
        <f>籤號表!D27</f>
        <v>搖滾鯉魚</v>
      </c>
      <c r="C11" s="203">
        <f>AC3</f>
        <v>0</v>
      </c>
      <c r="D11" s="186" t="s">
        <v>80</v>
      </c>
      <c r="E11" s="187">
        <f>AA3</f>
        <v>0</v>
      </c>
      <c r="F11" s="185">
        <f>AC4</f>
        <v>0</v>
      </c>
      <c r="G11" s="186" t="s">
        <v>80</v>
      </c>
      <c r="H11" s="187">
        <f>AA4</f>
        <v>0</v>
      </c>
      <c r="I11" s="185">
        <f>AC5</f>
        <v>0</v>
      </c>
      <c r="J11" s="186" t="s">
        <v>80</v>
      </c>
      <c r="K11" s="187">
        <f>AA5</f>
        <v>0</v>
      </c>
      <c r="L11" s="185">
        <f>AC6</f>
        <v>0</v>
      </c>
      <c r="M11" s="186" t="s">
        <v>80</v>
      </c>
      <c r="N11" s="187">
        <f>AA6</f>
        <v>0</v>
      </c>
      <c r="O11" s="185">
        <f>AC7</f>
        <v>0</v>
      </c>
      <c r="P11" s="186" t="s">
        <v>80</v>
      </c>
      <c r="Q11" s="187">
        <f>AA7</f>
        <v>0</v>
      </c>
      <c r="R11" s="185">
        <f>AC8</f>
        <v>0</v>
      </c>
      <c r="S11" s="186" t="s">
        <v>80</v>
      </c>
      <c r="T11" s="187">
        <f>AA8</f>
        <v>0</v>
      </c>
      <c r="U11" s="185">
        <f>AC9</f>
        <v>0</v>
      </c>
      <c r="V11" s="186" t="s">
        <v>80</v>
      </c>
      <c r="W11" s="187">
        <f>AA9</f>
        <v>0</v>
      </c>
      <c r="X11" s="185">
        <f>AC10</f>
        <v>0</v>
      </c>
      <c r="Y11" s="186" t="s">
        <v>80</v>
      </c>
      <c r="Z11" s="187">
        <f>AA10</f>
        <v>0</v>
      </c>
      <c r="AA11" s="324"/>
      <c r="AB11" s="325"/>
      <c r="AC11" s="326"/>
      <c r="AD11" s="185"/>
      <c r="AE11" s="186" t="s">
        <v>80</v>
      </c>
      <c r="AF11" s="187"/>
      <c r="AG11" s="185"/>
      <c r="AH11" s="186" t="s">
        <v>80</v>
      </c>
      <c r="AI11" s="191"/>
      <c r="AJ11" s="183"/>
      <c r="AK11" s="183"/>
      <c r="AL11" s="184"/>
      <c r="AM11" s="184"/>
    </row>
    <row r="12" spans="2:44" ht="13" customHeight="1">
      <c r="B12" s="224" t="str">
        <f>籤號表!D28</f>
        <v>Revolution</v>
      </c>
      <c r="C12" s="202">
        <f>AF3</f>
        <v>0</v>
      </c>
      <c r="D12" s="186" t="s">
        <v>80</v>
      </c>
      <c r="E12" s="187">
        <f>AD3</f>
        <v>0</v>
      </c>
      <c r="F12" s="185">
        <f>AF4</f>
        <v>0</v>
      </c>
      <c r="G12" s="186" t="s">
        <v>80</v>
      </c>
      <c r="H12" s="187">
        <f>AD4</f>
        <v>0</v>
      </c>
      <c r="I12" s="185">
        <f>AF5</f>
        <v>0</v>
      </c>
      <c r="J12" s="186" t="s">
        <v>80</v>
      </c>
      <c r="K12" s="187">
        <f>AD5</f>
        <v>0</v>
      </c>
      <c r="L12" s="185">
        <f>AF6</f>
        <v>0</v>
      </c>
      <c r="M12" s="186" t="s">
        <v>80</v>
      </c>
      <c r="N12" s="187">
        <f>AD6</f>
        <v>0</v>
      </c>
      <c r="O12" s="185">
        <f>AF7</f>
        <v>0</v>
      </c>
      <c r="P12" s="186" t="s">
        <v>80</v>
      </c>
      <c r="Q12" s="187">
        <f>AD7</f>
        <v>0</v>
      </c>
      <c r="R12" s="185">
        <f>AF8</f>
        <v>0</v>
      </c>
      <c r="S12" s="186" t="s">
        <v>80</v>
      </c>
      <c r="T12" s="187">
        <f>AD8</f>
        <v>0</v>
      </c>
      <c r="U12" s="185">
        <f>AF9</f>
        <v>0</v>
      </c>
      <c r="V12" s="186" t="s">
        <v>80</v>
      </c>
      <c r="W12" s="187">
        <f>AD9</f>
        <v>0</v>
      </c>
      <c r="X12" s="185">
        <f>AF10</f>
        <v>0</v>
      </c>
      <c r="Y12" s="186" t="s">
        <v>80</v>
      </c>
      <c r="Z12" s="187">
        <f>AD10</f>
        <v>0</v>
      </c>
      <c r="AA12" s="185">
        <f>AF11</f>
        <v>0</v>
      </c>
      <c r="AB12" s="186" t="s">
        <v>80</v>
      </c>
      <c r="AC12" s="187">
        <f>AD11</f>
        <v>0</v>
      </c>
      <c r="AD12" s="324"/>
      <c r="AE12" s="325"/>
      <c r="AF12" s="326"/>
      <c r="AG12" s="185"/>
      <c r="AH12" s="186" t="s">
        <v>80</v>
      </c>
      <c r="AI12" s="191"/>
      <c r="AJ12" s="183"/>
      <c r="AK12" s="183"/>
      <c r="AL12" s="184"/>
      <c r="AM12" s="184"/>
    </row>
    <row r="13" spans="2:44" ht="13" customHeight="1" thickBot="1">
      <c r="B13" s="225" t="str">
        <f>籤號表!D29</f>
        <v>ChengGong</v>
      </c>
      <c r="C13" s="213">
        <f>AI3</f>
        <v>0</v>
      </c>
      <c r="D13" s="193" t="s">
        <v>80</v>
      </c>
      <c r="E13" s="194">
        <f>AG3</f>
        <v>0</v>
      </c>
      <c r="F13" s="192">
        <f>AI4</f>
        <v>0</v>
      </c>
      <c r="G13" s="193" t="s">
        <v>80</v>
      </c>
      <c r="H13" s="194">
        <f>AG4</f>
        <v>0</v>
      </c>
      <c r="I13" s="192">
        <f>AI5</f>
        <v>0</v>
      </c>
      <c r="J13" s="193" t="s">
        <v>80</v>
      </c>
      <c r="K13" s="194">
        <f>AG5</f>
        <v>0</v>
      </c>
      <c r="L13" s="192">
        <f>AI6</f>
        <v>0</v>
      </c>
      <c r="M13" s="193" t="s">
        <v>80</v>
      </c>
      <c r="N13" s="194">
        <f>AG6</f>
        <v>0</v>
      </c>
      <c r="O13" s="192">
        <f>AI7</f>
        <v>0</v>
      </c>
      <c r="P13" s="193" t="s">
        <v>80</v>
      </c>
      <c r="Q13" s="194">
        <f>AG7</f>
        <v>0</v>
      </c>
      <c r="R13" s="192">
        <f>AI8</f>
        <v>0</v>
      </c>
      <c r="S13" s="193" t="s">
        <v>80</v>
      </c>
      <c r="T13" s="194">
        <f>AG8</f>
        <v>0</v>
      </c>
      <c r="U13" s="192">
        <f>AI9</f>
        <v>0</v>
      </c>
      <c r="V13" s="193" t="s">
        <v>80</v>
      </c>
      <c r="W13" s="194">
        <f>AG9</f>
        <v>0</v>
      </c>
      <c r="X13" s="192">
        <f>AI10</f>
        <v>0</v>
      </c>
      <c r="Y13" s="193" t="s">
        <v>80</v>
      </c>
      <c r="Z13" s="194">
        <f>AG10</f>
        <v>0</v>
      </c>
      <c r="AA13" s="192">
        <f>AI11</f>
        <v>0</v>
      </c>
      <c r="AB13" s="193" t="s">
        <v>80</v>
      </c>
      <c r="AC13" s="194">
        <f>AG11</f>
        <v>0</v>
      </c>
      <c r="AD13" s="192">
        <f>AI12</f>
        <v>0</v>
      </c>
      <c r="AE13" s="193" t="s">
        <v>80</v>
      </c>
      <c r="AF13" s="194">
        <f>AG12</f>
        <v>0</v>
      </c>
      <c r="AG13" s="338"/>
      <c r="AH13" s="339"/>
      <c r="AI13" s="340"/>
      <c r="AJ13" s="183"/>
      <c r="AK13" s="183"/>
      <c r="AL13" s="184"/>
      <c r="AM13" s="184"/>
      <c r="AR13" s="208"/>
    </row>
    <row r="14" spans="2:44" ht="13" customHeight="1">
      <c r="B14" s="195" t="s">
        <v>136</v>
      </c>
      <c r="C14" s="330"/>
      <c r="D14" s="331"/>
      <c r="E14" s="332"/>
      <c r="F14" s="330"/>
      <c r="G14" s="331"/>
      <c r="H14" s="332"/>
      <c r="I14" s="330"/>
      <c r="J14" s="331"/>
      <c r="K14" s="332"/>
      <c r="L14" s="330"/>
      <c r="M14" s="331"/>
      <c r="N14" s="332"/>
      <c r="O14" s="330"/>
      <c r="P14" s="331"/>
      <c r="Q14" s="332"/>
      <c r="R14" s="330"/>
      <c r="S14" s="331"/>
      <c r="T14" s="332"/>
      <c r="U14" s="330"/>
      <c r="V14" s="331"/>
      <c r="W14" s="332"/>
      <c r="X14" s="330"/>
      <c r="Y14" s="331"/>
      <c r="Z14" s="332"/>
      <c r="AA14" s="330"/>
      <c r="AB14" s="331"/>
      <c r="AC14" s="332"/>
      <c r="AD14" s="330"/>
      <c r="AE14" s="331"/>
      <c r="AF14" s="332"/>
      <c r="AG14" s="330"/>
      <c r="AH14" s="331"/>
      <c r="AI14" s="353"/>
      <c r="AJ14" s="183"/>
      <c r="AK14" s="183"/>
      <c r="AL14" s="182">
        <f>SUM(A14:AI14)</f>
        <v>0</v>
      </c>
      <c r="AM14" s="182"/>
      <c r="AR14" s="201"/>
    </row>
    <row r="15" spans="2:44" ht="13" customHeight="1">
      <c r="B15" s="196" t="s">
        <v>137</v>
      </c>
      <c r="C15" s="327"/>
      <c r="D15" s="328"/>
      <c r="E15" s="329"/>
      <c r="F15" s="327"/>
      <c r="G15" s="328"/>
      <c r="H15" s="329"/>
      <c r="I15" s="327"/>
      <c r="J15" s="328"/>
      <c r="K15" s="329"/>
      <c r="L15" s="327"/>
      <c r="M15" s="328"/>
      <c r="N15" s="329"/>
      <c r="O15" s="327"/>
      <c r="P15" s="328"/>
      <c r="Q15" s="329"/>
      <c r="R15" s="327"/>
      <c r="S15" s="328"/>
      <c r="T15" s="329"/>
      <c r="U15" s="327"/>
      <c r="V15" s="328"/>
      <c r="W15" s="329"/>
      <c r="X15" s="327"/>
      <c r="Y15" s="328"/>
      <c r="Z15" s="329"/>
      <c r="AA15" s="327"/>
      <c r="AB15" s="328"/>
      <c r="AC15" s="329"/>
      <c r="AD15" s="327"/>
      <c r="AE15" s="328"/>
      <c r="AF15" s="329"/>
      <c r="AG15" s="327"/>
      <c r="AH15" s="328"/>
      <c r="AI15" s="342"/>
      <c r="AJ15" s="183"/>
      <c r="AK15" s="183"/>
      <c r="AL15" s="182">
        <f>SUM(A15:AI15)</f>
        <v>0</v>
      </c>
      <c r="AM15" s="182"/>
    </row>
    <row r="16" spans="2:44" ht="13" customHeight="1">
      <c r="B16" s="196" t="s">
        <v>138</v>
      </c>
      <c r="C16" s="327"/>
      <c r="D16" s="328"/>
      <c r="E16" s="329"/>
      <c r="F16" s="327"/>
      <c r="G16" s="328"/>
      <c r="H16" s="329"/>
      <c r="I16" s="327"/>
      <c r="J16" s="328"/>
      <c r="K16" s="329"/>
      <c r="L16" s="327"/>
      <c r="M16" s="328"/>
      <c r="N16" s="329"/>
      <c r="O16" s="327"/>
      <c r="P16" s="328"/>
      <c r="Q16" s="329"/>
      <c r="R16" s="327"/>
      <c r="S16" s="328"/>
      <c r="T16" s="329"/>
      <c r="U16" s="327"/>
      <c r="V16" s="328"/>
      <c r="W16" s="329"/>
      <c r="X16" s="327"/>
      <c r="Y16" s="328"/>
      <c r="Z16" s="329"/>
      <c r="AA16" s="327"/>
      <c r="AB16" s="328"/>
      <c r="AC16" s="329"/>
      <c r="AD16" s="327"/>
      <c r="AE16" s="328"/>
      <c r="AF16" s="329"/>
      <c r="AG16" s="327"/>
      <c r="AH16" s="328"/>
      <c r="AI16" s="342"/>
      <c r="AJ16" s="183"/>
      <c r="AK16" s="183"/>
      <c r="AL16" s="182">
        <f>SUM(A16:AI16)</f>
        <v>0</v>
      </c>
      <c r="AM16" s="182"/>
    </row>
    <row r="17" spans="2:44" ht="13" customHeight="1">
      <c r="B17" s="196" t="s">
        <v>139</v>
      </c>
      <c r="C17" s="327"/>
      <c r="D17" s="328"/>
      <c r="E17" s="329"/>
      <c r="F17" s="327"/>
      <c r="G17" s="328"/>
      <c r="H17" s="329"/>
      <c r="I17" s="327"/>
      <c r="J17" s="328"/>
      <c r="K17" s="329"/>
      <c r="L17" s="327"/>
      <c r="M17" s="328"/>
      <c r="N17" s="329"/>
      <c r="O17" s="327"/>
      <c r="P17" s="328"/>
      <c r="Q17" s="329"/>
      <c r="R17" s="327"/>
      <c r="S17" s="328"/>
      <c r="T17" s="329"/>
      <c r="U17" s="327"/>
      <c r="V17" s="328"/>
      <c r="W17" s="329"/>
      <c r="X17" s="327"/>
      <c r="Y17" s="328"/>
      <c r="Z17" s="329"/>
      <c r="AA17" s="327"/>
      <c r="AB17" s="328"/>
      <c r="AC17" s="329"/>
      <c r="AD17" s="327"/>
      <c r="AE17" s="328"/>
      <c r="AF17" s="329"/>
      <c r="AG17" s="327"/>
      <c r="AH17" s="328"/>
      <c r="AI17" s="342"/>
      <c r="AJ17" s="183"/>
      <c r="AK17" s="183"/>
      <c r="AL17" s="182">
        <f>SUM(A17:AI17)</f>
        <v>0</v>
      </c>
      <c r="AM17" s="182"/>
    </row>
    <row r="18" spans="2:44" ht="13" customHeight="1">
      <c r="B18" s="196" t="s">
        <v>140</v>
      </c>
      <c r="C18" s="327">
        <f>C15*3+C16*1</f>
        <v>0</v>
      </c>
      <c r="D18" s="328"/>
      <c r="E18" s="329"/>
      <c r="F18" s="327">
        <f>F15*3+F16*1</f>
        <v>0</v>
      </c>
      <c r="G18" s="328"/>
      <c r="H18" s="329"/>
      <c r="I18" s="327">
        <f>I15*3+I16*1</f>
        <v>0</v>
      </c>
      <c r="J18" s="328"/>
      <c r="K18" s="329"/>
      <c r="L18" s="327">
        <f>L15*3+L16*1</f>
        <v>0</v>
      </c>
      <c r="M18" s="328"/>
      <c r="N18" s="329"/>
      <c r="O18" s="327">
        <f>O15*3+O16*1</f>
        <v>0</v>
      </c>
      <c r="P18" s="328"/>
      <c r="Q18" s="329"/>
      <c r="R18" s="327">
        <f>R15*3+R16*1</f>
        <v>0</v>
      </c>
      <c r="S18" s="328"/>
      <c r="T18" s="329"/>
      <c r="U18" s="327">
        <f>U15*3+U16*1</f>
        <v>0</v>
      </c>
      <c r="V18" s="328"/>
      <c r="W18" s="329"/>
      <c r="X18" s="327">
        <f>X15*3+X16*1</f>
        <v>0</v>
      </c>
      <c r="Y18" s="328"/>
      <c r="Z18" s="329"/>
      <c r="AA18" s="327">
        <f>AA15*3+AA16*1</f>
        <v>0</v>
      </c>
      <c r="AB18" s="328"/>
      <c r="AC18" s="329"/>
      <c r="AD18" s="327">
        <f>AD15*3+AD16*1</f>
        <v>0</v>
      </c>
      <c r="AE18" s="328"/>
      <c r="AF18" s="329"/>
      <c r="AG18" s="327">
        <f>AG15*3+AG16*1</f>
        <v>0</v>
      </c>
      <c r="AH18" s="328"/>
      <c r="AI18" s="342"/>
      <c r="AJ18" s="183"/>
      <c r="AK18" s="183"/>
      <c r="AL18" s="182">
        <f>SUM(AL15:AL17)</f>
        <v>0</v>
      </c>
      <c r="AM18" s="182"/>
    </row>
    <row r="19" spans="2:44" ht="13" customHeight="1" thickBot="1">
      <c r="B19" s="197" t="s">
        <v>141</v>
      </c>
      <c r="C19" s="333"/>
      <c r="D19" s="334"/>
      <c r="E19" s="335"/>
      <c r="F19" s="333"/>
      <c r="G19" s="334"/>
      <c r="H19" s="335"/>
      <c r="I19" s="333"/>
      <c r="J19" s="334"/>
      <c r="K19" s="335"/>
      <c r="L19" s="333"/>
      <c r="M19" s="334"/>
      <c r="N19" s="335"/>
      <c r="O19" s="333"/>
      <c r="P19" s="334"/>
      <c r="Q19" s="335"/>
      <c r="R19" s="333"/>
      <c r="S19" s="334"/>
      <c r="T19" s="335"/>
      <c r="U19" s="333"/>
      <c r="V19" s="334"/>
      <c r="W19" s="335"/>
      <c r="X19" s="333"/>
      <c r="Y19" s="334"/>
      <c r="Z19" s="335"/>
      <c r="AA19" s="333"/>
      <c r="AB19" s="334"/>
      <c r="AC19" s="335"/>
      <c r="AD19" s="333"/>
      <c r="AE19" s="334"/>
      <c r="AF19" s="335"/>
      <c r="AG19" s="333"/>
      <c r="AH19" s="334"/>
      <c r="AI19" s="341"/>
      <c r="AJ19" s="183"/>
      <c r="AK19" s="183"/>
      <c r="AL19" s="182"/>
      <c r="AM19" s="182"/>
      <c r="AN19" s="208"/>
      <c r="AO19" s="208"/>
      <c r="AP19" s="208"/>
      <c r="AQ19" s="208"/>
      <c r="AR19" s="208"/>
    </row>
    <row r="20" spans="2:44" ht="13" customHeight="1" thickTop="1" thickBot="1">
      <c r="AR20" s="201"/>
    </row>
    <row r="21" spans="2:44" ht="13" customHeight="1" thickTop="1">
      <c r="B21" s="209"/>
      <c r="C21" s="343" t="str">
        <f>B22</f>
        <v>Windstorm</v>
      </c>
      <c r="D21" s="344"/>
      <c r="E21" s="345"/>
      <c r="F21" s="343" t="str">
        <f>B23</f>
        <v>GIGABYTE</v>
      </c>
      <c r="G21" s="344"/>
      <c r="H21" s="345"/>
      <c r="I21" s="343" t="str">
        <f>B24</f>
        <v>北方鷹</v>
      </c>
      <c r="J21" s="344"/>
      <c r="K21" s="345"/>
      <c r="L21" s="343" t="str">
        <f>B25</f>
        <v>DT</v>
      </c>
      <c r="M21" s="344"/>
      <c r="N21" s="345"/>
      <c r="O21" s="343" t="str">
        <f>B26</f>
        <v>北醫</v>
      </c>
      <c r="P21" s="344"/>
      <c r="Q21" s="345"/>
      <c r="R21" s="343" t="str">
        <f>B27</f>
        <v>ASKEY</v>
      </c>
      <c r="S21" s="344"/>
      <c r="T21" s="345"/>
      <c r="U21" s="343" t="str">
        <f>B28</f>
        <v>XINGFU OB</v>
      </c>
      <c r="V21" s="344"/>
      <c r="W21" s="345"/>
      <c r="X21" s="343" t="str">
        <f>B29</f>
        <v>Freedom</v>
      </c>
      <c r="Y21" s="344"/>
      <c r="Z21" s="345"/>
      <c r="AA21" s="343" t="str">
        <f>B30</f>
        <v>ARES</v>
      </c>
      <c r="AB21" s="344"/>
      <c r="AC21" s="345"/>
      <c r="AD21" s="343" t="str">
        <f>B31</f>
        <v>JCB</v>
      </c>
      <c r="AE21" s="344"/>
      <c r="AF21" s="345"/>
      <c r="AG21" s="343" t="str">
        <f>B32</f>
        <v>RELAX</v>
      </c>
      <c r="AH21" s="344"/>
      <c r="AI21" s="346"/>
      <c r="AJ21" s="182"/>
      <c r="AK21" s="182"/>
      <c r="AL21" s="182"/>
      <c r="AM21" s="182"/>
    </row>
    <row r="22" spans="2:44" ht="13" customHeight="1">
      <c r="B22" s="210" t="str">
        <f>籤號表!J19</f>
        <v>Windstorm</v>
      </c>
      <c r="C22" s="347"/>
      <c r="D22" s="348"/>
      <c r="E22" s="349"/>
      <c r="F22" s="185">
        <v>5</v>
      </c>
      <c r="G22" s="186" t="s">
        <v>80</v>
      </c>
      <c r="H22" s="187">
        <v>6</v>
      </c>
      <c r="I22" s="185">
        <v>1</v>
      </c>
      <c r="J22" s="186" t="s">
        <v>80</v>
      </c>
      <c r="K22" s="187">
        <v>4</v>
      </c>
      <c r="L22" s="185"/>
      <c r="M22" s="186" t="s">
        <v>80</v>
      </c>
      <c r="N22" s="187"/>
      <c r="O22" s="185"/>
      <c r="P22" s="186" t="s">
        <v>80</v>
      </c>
      <c r="Q22" s="187"/>
      <c r="R22" s="188"/>
      <c r="S22" s="189" t="s">
        <v>80</v>
      </c>
      <c r="T22" s="190"/>
      <c r="U22" s="185"/>
      <c r="V22" s="186" t="s">
        <v>80</v>
      </c>
      <c r="W22" s="187"/>
      <c r="X22" s="185"/>
      <c r="Y22" s="186" t="s">
        <v>80</v>
      </c>
      <c r="Z22" s="187"/>
      <c r="AA22" s="185"/>
      <c r="AB22" s="186" t="s">
        <v>80</v>
      </c>
      <c r="AC22" s="187"/>
      <c r="AD22" s="185"/>
      <c r="AE22" s="186" t="s">
        <v>80</v>
      </c>
      <c r="AF22" s="187"/>
      <c r="AG22" s="185"/>
      <c r="AH22" s="186" t="s">
        <v>80</v>
      </c>
      <c r="AI22" s="191"/>
      <c r="AJ22" s="183"/>
      <c r="AK22" s="183"/>
      <c r="AL22" s="184"/>
      <c r="AM22" s="184"/>
    </row>
    <row r="23" spans="2:44" ht="13" customHeight="1">
      <c r="B23" s="211" t="str">
        <f>籤號表!J20</f>
        <v>GIGABYTE</v>
      </c>
      <c r="C23" s="202">
        <f>H22</f>
        <v>6</v>
      </c>
      <c r="D23" s="186" t="s">
        <v>80</v>
      </c>
      <c r="E23" s="187">
        <f>F22</f>
        <v>5</v>
      </c>
      <c r="F23" s="347"/>
      <c r="G23" s="348"/>
      <c r="H23" s="349"/>
      <c r="I23" s="185"/>
      <c r="J23" s="186" t="s">
        <v>80</v>
      </c>
      <c r="K23" s="187"/>
      <c r="L23" s="185">
        <v>4</v>
      </c>
      <c r="M23" s="186" t="s">
        <v>80</v>
      </c>
      <c r="N23" s="187">
        <v>5</v>
      </c>
      <c r="O23" s="185"/>
      <c r="P23" s="186" t="s">
        <v>80</v>
      </c>
      <c r="Q23" s="187"/>
      <c r="R23" s="188"/>
      <c r="S23" s="189" t="s">
        <v>80</v>
      </c>
      <c r="T23" s="190"/>
      <c r="U23" s="185"/>
      <c r="V23" s="186" t="s">
        <v>80</v>
      </c>
      <c r="W23" s="187"/>
      <c r="X23" s="185"/>
      <c r="Y23" s="186" t="s">
        <v>80</v>
      </c>
      <c r="Z23" s="187"/>
      <c r="AA23" s="185"/>
      <c r="AB23" s="186" t="s">
        <v>80</v>
      </c>
      <c r="AC23" s="187"/>
      <c r="AD23" s="185"/>
      <c r="AE23" s="186" t="s">
        <v>80</v>
      </c>
      <c r="AF23" s="187"/>
      <c r="AG23" s="185"/>
      <c r="AH23" s="186" t="s">
        <v>80</v>
      </c>
      <c r="AI23" s="191"/>
      <c r="AJ23" s="183"/>
      <c r="AK23" s="183"/>
      <c r="AL23" s="184"/>
      <c r="AM23" s="184"/>
    </row>
    <row r="24" spans="2:44" ht="13" customHeight="1">
      <c r="B24" s="210" t="str">
        <f>籤號表!J21</f>
        <v>北方鷹</v>
      </c>
      <c r="C24" s="203">
        <f>K22</f>
        <v>4</v>
      </c>
      <c r="D24" s="186" t="s">
        <v>80</v>
      </c>
      <c r="E24" s="187">
        <f>I22</f>
        <v>1</v>
      </c>
      <c r="F24" s="185">
        <f>K23</f>
        <v>0</v>
      </c>
      <c r="G24" s="186"/>
      <c r="H24" s="187">
        <f>I23</f>
        <v>0</v>
      </c>
      <c r="I24" s="347"/>
      <c r="J24" s="348"/>
      <c r="K24" s="349"/>
      <c r="L24" s="185">
        <v>4</v>
      </c>
      <c r="M24" s="186" t="s">
        <v>80</v>
      </c>
      <c r="N24" s="187">
        <v>1</v>
      </c>
      <c r="O24" s="185"/>
      <c r="P24" s="186" t="s">
        <v>80</v>
      </c>
      <c r="Q24" s="187"/>
      <c r="R24" s="188"/>
      <c r="S24" s="189" t="s">
        <v>80</v>
      </c>
      <c r="T24" s="190"/>
      <c r="U24" s="185"/>
      <c r="V24" s="186" t="s">
        <v>80</v>
      </c>
      <c r="W24" s="187"/>
      <c r="X24" s="185"/>
      <c r="Y24" s="186" t="s">
        <v>80</v>
      </c>
      <c r="Z24" s="187"/>
      <c r="AA24" s="185"/>
      <c r="AB24" s="186" t="s">
        <v>80</v>
      </c>
      <c r="AC24" s="187"/>
      <c r="AD24" s="185"/>
      <c r="AE24" s="186" t="s">
        <v>80</v>
      </c>
      <c r="AF24" s="187"/>
      <c r="AG24" s="185"/>
      <c r="AH24" s="186" t="s">
        <v>80</v>
      </c>
      <c r="AI24" s="191"/>
      <c r="AJ24" s="183"/>
      <c r="AK24" s="183"/>
      <c r="AL24" s="184"/>
      <c r="AM24" s="184"/>
      <c r="AR24" s="207"/>
    </row>
    <row r="25" spans="2:44" ht="13" customHeight="1">
      <c r="B25" s="210" t="str">
        <f>籤號表!J22</f>
        <v>DT</v>
      </c>
      <c r="C25" s="203">
        <f>N22</f>
        <v>0</v>
      </c>
      <c r="D25" s="186" t="s">
        <v>80</v>
      </c>
      <c r="E25" s="187">
        <f>L22</f>
        <v>0</v>
      </c>
      <c r="F25" s="185">
        <f>N23</f>
        <v>5</v>
      </c>
      <c r="G25" s="186" t="s">
        <v>80</v>
      </c>
      <c r="H25" s="187">
        <f>L23</f>
        <v>4</v>
      </c>
      <c r="I25" s="185">
        <f>N24</f>
        <v>1</v>
      </c>
      <c r="J25" s="186" t="s">
        <v>80</v>
      </c>
      <c r="K25" s="187">
        <f>L24</f>
        <v>4</v>
      </c>
      <c r="L25" s="347"/>
      <c r="M25" s="348"/>
      <c r="N25" s="349"/>
      <c r="O25" s="185"/>
      <c r="P25" s="186" t="s">
        <v>80</v>
      </c>
      <c r="Q25" s="187"/>
      <c r="R25" s="188"/>
      <c r="S25" s="189" t="s">
        <v>80</v>
      </c>
      <c r="T25" s="190"/>
      <c r="U25" s="185"/>
      <c r="V25" s="186" t="s">
        <v>80</v>
      </c>
      <c r="W25" s="187"/>
      <c r="X25" s="185"/>
      <c r="Y25" s="186" t="s">
        <v>80</v>
      </c>
      <c r="Z25" s="187"/>
      <c r="AA25" s="185"/>
      <c r="AB25" s="186" t="s">
        <v>80</v>
      </c>
      <c r="AC25" s="187"/>
      <c r="AD25" s="185"/>
      <c r="AE25" s="186" t="s">
        <v>80</v>
      </c>
      <c r="AF25" s="187"/>
      <c r="AG25" s="185"/>
      <c r="AH25" s="186" t="s">
        <v>80</v>
      </c>
      <c r="AI25" s="191"/>
      <c r="AJ25" s="183"/>
      <c r="AK25" s="183"/>
      <c r="AL25" s="184"/>
      <c r="AM25" s="184"/>
      <c r="AR25" s="208"/>
    </row>
    <row r="26" spans="2:44" ht="13" customHeight="1">
      <c r="B26" s="210" t="str">
        <f>籤號表!J23</f>
        <v>北醫</v>
      </c>
      <c r="C26" s="203">
        <f>Q22</f>
        <v>0</v>
      </c>
      <c r="D26" s="186" t="s">
        <v>80</v>
      </c>
      <c r="E26" s="187">
        <f>O22</f>
        <v>0</v>
      </c>
      <c r="F26" s="185">
        <f>Q23</f>
        <v>0</v>
      </c>
      <c r="G26" s="186" t="s">
        <v>80</v>
      </c>
      <c r="H26" s="187">
        <f>O23</f>
        <v>0</v>
      </c>
      <c r="I26" s="185">
        <f>Q24</f>
        <v>0</v>
      </c>
      <c r="J26" s="186" t="s">
        <v>80</v>
      </c>
      <c r="K26" s="187">
        <f>O24</f>
        <v>0</v>
      </c>
      <c r="L26" s="185">
        <f>Q25</f>
        <v>0</v>
      </c>
      <c r="M26" s="186" t="s">
        <v>80</v>
      </c>
      <c r="N26" s="187">
        <f>O25</f>
        <v>0</v>
      </c>
      <c r="O26" s="347"/>
      <c r="P26" s="348"/>
      <c r="Q26" s="349"/>
      <c r="R26" s="185">
        <v>6</v>
      </c>
      <c r="S26" s="186" t="s">
        <v>80</v>
      </c>
      <c r="T26" s="187">
        <v>4</v>
      </c>
      <c r="U26" s="185">
        <v>14</v>
      </c>
      <c r="V26" s="186" t="s">
        <v>80</v>
      </c>
      <c r="W26" s="187">
        <v>1</v>
      </c>
      <c r="X26" s="185"/>
      <c r="Y26" s="186" t="s">
        <v>80</v>
      </c>
      <c r="Z26" s="187"/>
      <c r="AA26" s="185"/>
      <c r="AB26" s="186" t="s">
        <v>80</v>
      </c>
      <c r="AC26" s="187"/>
      <c r="AD26" s="185"/>
      <c r="AE26" s="186" t="s">
        <v>80</v>
      </c>
      <c r="AF26" s="187"/>
      <c r="AG26" s="185"/>
      <c r="AH26" s="186" t="s">
        <v>80</v>
      </c>
      <c r="AI26" s="191"/>
      <c r="AJ26" s="183"/>
      <c r="AK26" s="183"/>
      <c r="AL26" s="184"/>
      <c r="AM26" s="184"/>
      <c r="AR26" s="201"/>
    </row>
    <row r="27" spans="2:44" ht="13" customHeight="1">
      <c r="B27" s="210" t="str">
        <f>籤號表!J24</f>
        <v>ASKEY</v>
      </c>
      <c r="C27" s="203">
        <f>T22</f>
        <v>0</v>
      </c>
      <c r="D27" s="186" t="s">
        <v>80</v>
      </c>
      <c r="E27" s="187">
        <f>R22</f>
        <v>0</v>
      </c>
      <c r="F27" s="185">
        <f>T23</f>
        <v>0</v>
      </c>
      <c r="G27" s="186" t="s">
        <v>80</v>
      </c>
      <c r="H27" s="187">
        <f>R23</f>
        <v>0</v>
      </c>
      <c r="I27" s="185">
        <f>T24</f>
        <v>0</v>
      </c>
      <c r="J27" s="186" t="s">
        <v>80</v>
      </c>
      <c r="K27" s="187">
        <f>R24</f>
        <v>0</v>
      </c>
      <c r="L27" s="185">
        <f>T25</f>
        <v>0</v>
      </c>
      <c r="M27" s="186" t="s">
        <v>80</v>
      </c>
      <c r="N27" s="187">
        <f>R25</f>
        <v>0</v>
      </c>
      <c r="O27" s="185">
        <f>T26</f>
        <v>4</v>
      </c>
      <c r="P27" s="186" t="s">
        <v>80</v>
      </c>
      <c r="Q27" s="187">
        <f>R26</f>
        <v>6</v>
      </c>
      <c r="R27" s="347"/>
      <c r="S27" s="348"/>
      <c r="T27" s="349"/>
      <c r="U27" s="185"/>
      <c r="V27" s="186" t="s">
        <v>80</v>
      </c>
      <c r="W27" s="187"/>
      <c r="X27" s="185">
        <v>18</v>
      </c>
      <c r="Y27" s="186" t="s">
        <v>80</v>
      </c>
      <c r="Z27" s="187">
        <v>3</v>
      </c>
      <c r="AA27" s="185"/>
      <c r="AB27" s="186" t="s">
        <v>80</v>
      </c>
      <c r="AC27" s="187"/>
      <c r="AD27" s="185"/>
      <c r="AE27" s="186" t="s">
        <v>80</v>
      </c>
      <c r="AF27" s="187"/>
      <c r="AG27" s="185"/>
      <c r="AH27" s="186" t="s">
        <v>80</v>
      </c>
      <c r="AI27" s="191"/>
      <c r="AJ27" s="183"/>
      <c r="AK27" s="183"/>
      <c r="AL27" s="184"/>
      <c r="AM27" s="184"/>
      <c r="AR27" s="201"/>
    </row>
    <row r="28" spans="2:44" ht="13" customHeight="1">
      <c r="B28" s="210" t="str">
        <f>籤號表!J25</f>
        <v>XINGFU OB</v>
      </c>
      <c r="C28" s="203">
        <f>W22</f>
        <v>0</v>
      </c>
      <c r="D28" s="186" t="s">
        <v>80</v>
      </c>
      <c r="E28" s="187">
        <f>U22</f>
        <v>0</v>
      </c>
      <c r="F28" s="185">
        <f>W23</f>
        <v>0</v>
      </c>
      <c r="G28" s="186" t="s">
        <v>80</v>
      </c>
      <c r="H28" s="187">
        <f>U23</f>
        <v>0</v>
      </c>
      <c r="I28" s="185">
        <f>W24</f>
        <v>0</v>
      </c>
      <c r="J28" s="186" t="s">
        <v>80</v>
      </c>
      <c r="K28" s="187">
        <f>U24</f>
        <v>0</v>
      </c>
      <c r="L28" s="185">
        <f>W25</f>
        <v>0</v>
      </c>
      <c r="M28" s="186" t="s">
        <v>80</v>
      </c>
      <c r="N28" s="187">
        <f>U25</f>
        <v>0</v>
      </c>
      <c r="O28" s="185">
        <f>W26</f>
        <v>1</v>
      </c>
      <c r="P28" s="186" t="s">
        <v>80</v>
      </c>
      <c r="Q28" s="187">
        <f>U26</f>
        <v>14</v>
      </c>
      <c r="R28" s="185">
        <f>W27</f>
        <v>0</v>
      </c>
      <c r="S28" s="186" t="s">
        <v>80</v>
      </c>
      <c r="T28" s="187">
        <f>U27</f>
        <v>0</v>
      </c>
      <c r="U28" s="347"/>
      <c r="V28" s="348"/>
      <c r="W28" s="349"/>
      <c r="X28" s="185">
        <v>8</v>
      </c>
      <c r="Y28" s="186" t="s">
        <v>80</v>
      </c>
      <c r="Z28" s="187">
        <v>6</v>
      </c>
      <c r="AA28" s="185"/>
      <c r="AB28" s="186" t="s">
        <v>80</v>
      </c>
      <c r="AC28" s="187"/>
      <c r="AD28" s="185"/>
      <c r="AE28" s="186" t="s">
        <v>80</v>
      </c>
      <c r="AF28" s="187"/>
      <c r="AG28" s="185"/>
      <c r="AH28" s="186" t="s">
        <v>80</v>
      </c>
      <c r="AI28" s="191"/>
      <c r="AJ28" s="183"/>
      <c r="AK28" s="183"/>
      <c r="AL28" s="184"/>
      <c r="AM28" s="184"/>
    </row>
    <row r="29" spans="2:44" ht="13" customHeight="1">
      <c r="B29" s="210" t="str">
        <f>籤號表!J26</f>
        <v>Freedom</v>
      </c>
      <c r="C29" s="203">
        <f>Z22</f>
        <v>0</v>
      </c>
      <c r="D29" s="186" t="s">
        <v>80</v>
      </c>
      <c r="E29" s="187">
        <f>X22</f>
        <v>0</v>
      </c>
      <c r="F29" s="185">
        <f>Z23</f>
        <v>0</v>
      </c>
      <c r="G29" s="186" t="s">
        <v>80</v>
      </c>
      <c r="H29" s="187">
        <f>X23</f>
        <v>0</v>
      </c>
      <c r="I29" s="185">
        <f>Z24</f>
        <v>0</v>
      </c>
      <c r="J29" s="186" t="s">
        <v>80</v>
      </c>
      <c r="K29" s="187">
        <f>X24</f>
        <v>0</v>
      </c>
      <c r="L29" s="185">
        <f>Z25</f>
        <v>0</v>
      </c>
      <c r="M29" s="186" t="s">
        <v>80</v>
      </c>
      <c r="N29" s="187">
        <f>X25</f>
        <v>0</v>
      </c>
      <c r="O29" s="185">
        <f>Z26</f>
        <v>0</v>
      </c>
      <c r="P29" s="186" t="s">
        <v>80</v>
      </c>
      <c r="Q29" s="187">
        <f>X26</f>
        <v>0</v>
      </c>
      <c r="R29" s="185">
        <f>Z27</f>
        <v>3</v>
      </c>
      <c r="S29" s="186" t="s">
        <v>80</v>
      </c>
      <c r="T29" s="187">
        <f>X27</f>
        <v>18</v>
      </c>
      <c r="U29" s="185">
        <f>Z28</f>
        <v>6</v>
      </c>
      <c r="V29" s="186" t="s">
        <v>80</v>
      </c>
      <c r="W29" s="187">
        <f>X28</f>
        <v>8</v>
      </c>
      <c r="X29" s="347"/>
      <c r="Y29" s="348"/>
      <c r="Z29" s="349"/>
      <c r="AA29" s="185"/>
      <c r="AB29" s="186" t="s">
        <v>80</v>
      </c>
      <c r="AC29" s="187"/>
      <c r="AD29" s="185"/>
      <c r="AE29" s="186" t="s">
        <v>80</v>
      </c>
      <c r="AF29" s="187"/>
      <c r="AG29" s="185"/>
      <c r="AH29" s="186" t="s">
        <v>80</v>
      </c>
      <c r="AI29" s="191"/>
      <c r="AJ29" s="183"/>
      <c r="AK29" s="183"/>
      <c r="AL29" s="184"/>
      <c r="AM29" s="184"/>
    </row>
    <row r="30" spans="2:44" ht="13" customHeight="1">
      <c r="B30" s="210" t="str">
        <f>籤號表!J27</f>
        <v>ARES</v>
      </c>
      <c r="C30" s="203">
        <f>AC22</f>
        <v>0</v>
      </c>
      <c r="D30" s="186" t="s">
        <v>80</v>
      </c>
      <c r="E30" s="187">
        <f>AA22</f>
        <v>0</v>
      </c>
      <c r="F30" s="185">
        <f>AC23</f>
        <v>0</v>
      </c>
      <c r="G30" s="186" t="s">
        <v>80</v>
      </c>
      <c r="H30" s="187">
        <f>AA23</f>
        <v>0</v>
      </c>
      <c r="I30" s="185">
        <f>AC24</f>
        <v>0</v>
      </c>
      <c r="J30" s="186" t="s">
        <v>80</v>
      </c>
      <c r="K30" s="187">
        <f>AA24</f>
        <v>0</v>
      </c>
      <c r="L30" s="185">
        <f>AC25</f>
        <v>0</v>
      </c>
      <c r="M30" s="186" t="s">
        <v>80</v>
      </c>
      <c r="N30" s="187">
        <f>AA25</f>
        <v>0</v>
      </c>
      <c r="O30" s="185">
        <f>AC26</f>
        <v>0</v>
      </c>
      <c r="P30" s="186" t="s">
        <v>80</v>
      </c>
      <c r="Q30" s="187">
        <f>AA26</f>
        <v>0</v>
      </c>
      <c r="R30" s="185">
        <f>AC27</f>
        <v>0</v>
      </c>
      <c r="S30" s="186" t="s">
        <v>80</v>
      </c>
      <c r="T30" s="187">
        <f>AA27</f>
        <v>0</v>
      </c>
      <c r="U30" s="185">
        <f>AC28</f>
        <v>0</v>
      </c>
      <c r="V30" s="186" t="s">
        <v>80</v>
      </c>
      <c r="W30" s="187">
        <f>AA28</f>
        <v>0</v>
      </c>
      <c r="X30" s="185">
        <f>AC29</f>
        <v>0</v>
      </c>
      <c r="Y30" s="186" t="s">
        <v>80</v>
      </c>
      <c r="Z30" s="187">
        <f>AA29</f>
        <v>0</v>
      </c>
      <c r="AA30" s="347"/>
      <c r="AB30" s="348"/>
      <c r="AC30" s="349"/>
      <c r="AD30" s="185"/>
      <c r="AE30" s="186" t="s">
        <v>80</v>
      </c>
      <c r="AF30" s="187"/>
      <c r="AG30" s="185"/>
      <c r="AH30" s="186" t="s">
        <v>80</v>
      </c>
      <c r="AI30" s="191"/>
      <c r="AJ30" s="183"/>
      <c r="AK30" s="183"/>
      <c r="AL30" s="184"/>
      <c r="AM30" s="184"/>
    </row>
    <row r="31" spans="2:44" ht="13" customHeight="1">
      <c r="B31" s="211" t="str">
        <f>籤號表!J28</f>
        <v>JCB</v>
      </c>
      <c r="C31" s="202">
        <f>AF22</f>
        <v>0</v>
      </c>
      <c r="D31" s="186" t="s">
        <v>80</v>
      </c>
      <c r="E31" s="187">
        <f>AD22</f>
        <v>0</v>
      </c>
      <c r="F31" s="185">
        <f>AF23</f>
        <v>0</v>
      </c>
      <c r="G31" s="186" t="s">
        <v>80</v>
      </c>
      <c r="H31" s="187">
        <f>AD23</f>
        <v>0</v>
      </c>
      <c r="I31" s="185">
        <f>AF24</f>
        <v>0</v>
      </c>
      <c r="J31" s="186" t="s">
        <v>80</v>
      </c>
      <c r="K31" s="187">
        <f>AD24</f>
        <v>0</v>
      </c>
      <c r="L31" s="185">
        <f>AF25</f>
        <v>0</v>
      </c>
      <c r="M31" s="186" t="s">
        <v>80</v>
      </c>
      <c r="N31" s="187">
        <f>AD25</f>
        <v>0</v>
      </c>
      <c r="O31" s="185">
        <f>AF26</f>
        <v>0</v>
      </c>
      <c r="P31" s="186" t="s">
        <v>80</v>
      </c>
      <c r="Q31" s="187">
        <f>AD26</f>
        <v>0</v>
      </c>
      <c r="R31" s="185">
        <f>AF27</f>
        <v>0</v>
      </c>
      <c r="S31" s="186" t="s">
        <v>80</v>
      </c>
      <c r="T31" s="187">
        <f>AD27</f>
        <v>0</v>
      </c>
      <c r="U31" s="185">
        <f>AF28</f>
        <v>0</v>
      </c>
      <c r="V31" s="186" t="s">
        <v>80</v>
      </c>
      <c r="W31" s="187">
        <f>AD28</f>
        <v>0</v>
      </c>
      <c r="X31" s="185">
        <f>AF29</f>
        <v>0</v>
      </c>
      <c r="Y31" s="186" t="s">
        <v>80</v>
      </c>
      <c r="Z31" s="187">
        <f>AD29</f>
        <v>0</v>
      </c>
      <c r="AA31" s="185">
        <f>AF30</f>
        <v>0</v>
      </c>
      <c r="AB31" s="186" t="s">
        <v>80</v>
      </c>
      <c r="AC31" s="187">
        <f>AD30</f>
        <v>0</v>
      </c>
      <c r="AD31" s="347"/>
      <c r="AE31" s="348"/>
      <c r="AF31" s="349"/>
      <c r="AG31" s="185"/>
      <c r="AH31" s="186" t="s">
        <v>80</v>
      </c>
      <c r="AI31" s="191"/>
      <c r="AJ31" s="183"/>
      <c r="AK31" s="183"/>
      <c r="AL31" s="184"/>
      <c r="AM31" s="184"/>
    </row>
    <row r="32" spans="2:44" ht="13" customHeight="1" thickBot="1">
      <c r="B32" s="212" t="str">
        <f>籤號表!J29</f>
        <v>RELAX</v>
      </c>
      <c r="C32" s="213">
        <f>AI22</f>
        <v>0</v>
      </c>
      <c r="D32" s="193" t="s">
        <v>80</v>
      </c>
      <c r="E32" s="194">
        <f>AG22</f>
        <v>0</v>
      </c>
      <c r="F32" s="192">
        <f>AI23</f>
        <v>0</v>
      </c>
      <c r="G32" s="193" t="s">
        <v>80</v>
      </c>
      <c r="H32" s="194">
        <f>AG23</f>
        <v>0</v>
      </c>
      <c r="I32" s="192">
        <f>AI24</f>
        <v>0</v>
      </c>
      <c r="J32" s="193" t="s">
        <v>80</v>
      </c>
      <c r="K32" s="194">
        <f>AG24</f>
        <v>0</v>
      </c>
      <c r="L32" s="192">
        <f>AI25</f>
        <v>0</v>
      </c>
      <c r="M32" s="193" t="s">
        <v>80</v>
      </c>
      <c r="N32" s="194">
        <f>AG25</f>
        <v>0</v>
      </c>
      <c r="O32" s="192">
        <f>AI26</f>
        <v>0</v>
      </c>
      <c r="P32" s="193" t="s">
        <v>80</v>
      </c>
      <c r="Q32" s="194">
        <f>AG26</f>
        <v>0</v>
      </c>
      <c r="R32" s="192">
        <f>AI27</f>
        <v>0</v>
      </c>
      <c r="S32" s="193" t="s">
        <v>80</v>
      </c>
      <c r="T32" s="194">
        <f>AG27</f>
        <v>0</v>
      </c>
      <c r="U32" s="192">
        <f>AI28</f>
        <v>0</v>
      </c>
      <c r="V32" s="193" t="s">
        <v>80</v>
      </c>
      <c r="W32" s="194">
        <f>AG28</f>
        <v>0</v>
      </c>
      <c r="X32" s="192">
        <f>AI29</f>
        <v>0</v>
      </c>
      <c r="Y32" s="193" t="s">
        <v>80</v>
      </c>
      <c r="Z32" s="194">
        <f>AG29</f>
        <v>0</v>
      </c>
      <c r="AA32" s="192">
        <f>AI30</f>
        <v>0</v>
      </c>
      <c r="AB32" s="193" t="s">
        <v>80</v>
      </c>
      <c r="AC32" s="194">
        <f>AG30</f>
        <v>0</v>
      </c>
      <c r="AD32" s="192">
        <f>AI31</f>
        <v>0</v>
      </c>
      <c r="AE32" s="193" t="s">
        <v>80</v>
      </c>
      <c r="AF32" s="194">
        <f>AG31</f>
        <v>0</v>
      </c>
      <c r="AG32" s="350"/>
      <c r="AH32" s="351"/>
      <c r="AI32" s="352"/>
      <c r="AJ32" s="183"/>
      <c r="AK32" s="183"/>
      <c r="AL32" s="184"/>
      <c r="AM32" s="184"/>
      <c r="AR32" s="208"/>
    </row>
    <row r="33" spans="2:44" ht="13" customHeight="1">
      <c r="B33" s="195" t="s">
        <v>136</v>
      </c>
      <c r="C33" s="330">
        <v>2</v>
      </c>
      <c r="D33" s="331"/>
      <c r="E33" s="332"/>
      <c r="F33" s="330">
        <v>2</v>
      </c>
      <c r="G33" s="331"/>
      <c r="H33" s="332"/>
      <c r="I33" s="330">
        <v>2</v>
      </c>
      <c r="J33" s="331"/>
      <c r="K33" s="332"/>
      <c r="L33" s="330">
        <v>2</v>
      </c>
      <c r="M33" s="331"/>
      <c r="N33" s="332"/>
      <c r="O33" s="330">
        <v>2</v>
      </c>
      <c r="P33" s="331"/>
      <c r="Q33" s="332"/>
      <c r="R33" s="330">
        <v>2</v>
      </c>
      <c r="S33" s="331"/>
      <c r="T33" s="332"/>
      <c r="U33" s="330">
        <v>2</v>
      </c>
      <c r="V33" s="331"/>
      <c r="W33" s="332"/>
      <c r="X33" s="330">
        <v>2</v>
      </c>
      <c r="Y33" s="331"/>
      <c r="Z33" s="332"/>
      <c r="AA33" s="330"/>
      <c r="AB33" s="331"/>
      <c r="AC33" s="332"/>
      <c r="AD33" s="330"/>
      <c r="AE33" s="331"/>
      <c r="AF33" s="332"/>
      <c r="AG33" s="330"/>
      <c r="AH33" s="331"/>
      <c r="AI33" s="353"/>
      <c r="AJ33" s="183"/>
      <c r="AK33" s="183"/>
      <c r="AL33" s="182">
        <f>SUM(A33:AI33)</f>
        <v>16</v>
      </c>
      <c r="AM33" s="182"/>
      <c r="AR33" s="201"/>
    </row>
    <row r="34" spans="2:44" ht="13" customHeight="1">
      <c r="B34" s="196" t="s">
        <v>137</v>
      </c>
      <c r="C34" s="327">
        <v>2</v>
      </c>
      <c r="D34" s="328"/>
      <c r="E34" s="329"/>
      <c r="F34" s="327">
        <v>1</v>
      </c>
      <c r="G34" s="328"/>
      <c r="H34" s="329"/>
      <c r="I34" s="327"/>
      <c r="J34" s="328"/>
      <c r="K34" s="329"/>
      <c r="L34" s="327">
        <v>1</v>
      </c>
      <c r="M34" s="328"/>
      <c r="N34" s="329"/>
      <c r="O34" s="327"/>
      <c r="P34" s="328"/>
      <c r="Q34" s="329"/>
      <c r="R34" s="327">
        <v>1</v>
      </c>
      <c r="S34" s="328"/>
      <c r="T34" s="329"/>
      <c r="U34" s="327">
        <v>1</v>
      </c>
      <c r="V34" s="328"/>
      <c r="W34" s="329"/>
      <c r="X34" s="327">
        <v>2</v>
      </c>
      <c r="Y34" s="328"/>
      <c r="Z34" s="329"/>
      <c r="AA34" s="327"/>
      <c r="AB34" s="328"/>
      <c r="AC34" s="329"/>
      <c r="AD34" s="327"/>
      <c r="AE34" s="328"/>
      <c r="AF34" s="329"/>
      <c r="AG34" s="327"/>
      <c r="AH34" s="328"/>
      <c r="AI34" s="342"/>
      <c r="AJ34" s="183"/>
      <c r="AK34" s="183"/>
      <c r="AL34" s="182">
        <f>SUM(A34:AI34)</f>
        <v>8</v>
      </c>
      <c r="AM34" s="182"/>
    </row>
    <row r="35" spans="2:44" ht="13" customHeight="1">
      <c r="B35" s="196" t="s">
        <v>138</v>
      </c>
      <c r="C35" s="327"/>
      <c r="D35" s="328"/>
      <c r="E35" s="329"/>
      <c r="F35" s="327"/>
      <c r="G35" s="328"/>
      <c r="H35" s="329"/>
      <c r="I35" s="327"/>
      <c r="J35" s="328"/>
      <c r="K35" s="329"/>
      <c r="L35" s="327"/>
      <c r="M35" s="328"/>
      <c r="N35" s="329"/>
      <c r="O35" s="327"/>
      <c r="P35" s="328"/>
      <c r="Q35" s="329"/>
      <c r="R35" s="327"/>
      <c r="S35" s="328"/>
      <c r="T35" s="329"/>
      <c r="U35" s="327"/>
      <c r="V35" s="328"/>
      <c r="W35" s="329"/>
      <c r="X35" s="327"/>
      <c r="Y35" s="328"/>
      <c r="Z35" s="329"/>
      <c r="AA35" s="327"/>
      <c r="AB35" s="328"/>
      <c r="AC35" s="329"/>
      <c r="AD35" s="327"/>
      <c r="AE35" s="328"/>
      <c r="AF35" s="329"/>
      <c r="AG35" s="327"/>
      <c r="AH35" s="328"/>
      <c r="AI35" s="342"/>
      <c r="AJ35" s="183"/>
      <c r="AK35" s="183"/>
      <c r="AL35" s="182">
        <f>SUM(A35:AI35)</f>
        <v>0</v>
      </c>
      <c r="AM35" s="182"/>
    </row>
    <row r="36" spans="2:44" ht="13" customHeight="1">
      <c r="B36" s="196" t="s">
        <v>139</v>
      </c>
      <c r="C36" s="327"/>
      <c r="D36" s="328"/>
      <c r="E36" s="329"/>
      <c r="F36" s="327">
        <v>1</v>
      </c>
      <c r="G36" s="328"/>
      <c r="H36" s="329"/>
      <c r="I36" s="327">
        <v>2</v>
      </c>
      <c r="J36" s="328"/>
      <c r="K36" s="329"/>
      <c r="L36" s="327">
        <v>1</v>
      </c>
      <c r="M36" s="328"/>
      <c r="N36" s="329"/>
      <c r="O36" s="327">
        <v>2</v>
      </c>
      <c r="P36" s="328"/>
      <c r="Q36" s="329"/>
      <c r="R36" s="327">
        <v>1</v>
      </c>
      <c r="S36" s="328"/>
      <c r="T36" s="329"/>
      <c r="U36" s="327">
        <v>1</v>
      </c>
      <c r="V36" s="328"/>
      <c r="W36" s="329"/>
      <c r="X36" s="327"/>
      <c r="Y36" s="328"/>
      <c r="Z36" s="329"/>
      <c r="AA36" s="327"/>
      <c r="AB36" s="328"/>
      <c r="AC36" s="329"/>
      <c r="AD36" s="327"/>
      <c r="AE36" s="328"/>
      <c r="AF36" s="329"/>
      <c r="AG36" s="327"/>
      <c r="AH36" s="328"/>
      <c r="AI36" s="342"/>
      <c r="AJ36" s="183"/>
      <c r="AK36" s="183"/>
      <c r="AL36" s="182">
        <f>SUM(A36:AI36)</f>
        <v>8</v>
      </c>
      <c r="AM36" s="182"/>
    </row>
    <row r="37" spans="2:44" ht="13" customHeight="1">
      <c r="B37" s="196" t="s">
        <v>140</v>
      </c>
      <c r="C37" s="327">
        <f>C34*3+C35*1</f>
        <v>6</v>
      </c>
      <c r="D37" s="328"/>
      <c r="E37" s="329"/>
      <c r="F37" s="327">
        <f>F34*3+F35*1</f>
        <v>3</v>
      </c>
      <c r="G37" s="328"/>
      <c r="H37" s="329"/>
      <c r="I37" s="327">
        <f>I34*3+I35*1</f>
        <v>0</v>
      </c>
      <c r="J37" s="328"/>
      <c r="K37" s="329"/>
      <c r="L37" s="327">
        <f>L34*3+L35*1</f>
        <v>3</v>
      </c>
      <c r="M37" s="328"/>
      <c r="N37" s="329"/>
      <c r="O37" s="327">
        <f>O34*3+O35*1</f>
        <v>0</v>
      </c>
      <c r="P37" s="328"/>
      <c r="Q37" s="329"/>
      <c r="R37" s="327">
        <f>R34*3+R35*1</f>
        <v>3</v>
      </c>
      <c r="S37" s="328"/>
      <c r="T37" s="329"/>
      <c r="U37" s="327">
        <f>U34*3+U35*1</f>
        <v>3</v>
      </c>
      <c r="V37" s="328"/>
      <c r="W37" s="329"/>
      <c r="X37" s="327">
        <f>X34*3+X35*1</f>
        <v>6</v>
      </c>
      <c r="Y37" s="328"/>
      <c r="Z37" s="329"/>
      <c r="AA37" s="327">
        <f>AA34*3+AA35*1</f>
        <v>0</v>
      </c>
      <c r="AB37" s="328"/>
      <c r="AC37" s="329"/>
      <c r="AD37" s="327">
        <f>AD34*3+AD35*1</f>
        <v>0</v>
      </c>
      <c r="AE37" s="328"/>
      <c r="AF37" s="329"/>
      <c r="AG37" s="327">
        <f>AG34*3+AG35*1</f>
        <v>0</v>
      </c>
      <c r="AH37" s="328"/>
      <c r="AI37" s="342"/>
      <c r="AJ37" s="183"/>
      <c r="AK37" s="183"/>
      <c r="AL37" s="182">
        <f>SUM(AL34:AL36)</f>
        <v>16</v>
      </c>
      <c r="AM37" s="182"/>
    </row>
    <row r="38" spans="2:44" ht="13" customHeight="1" thickBot="1">
      <c r="B38" s="197" t="s">
        <v>141</v>
      </c>
      <c r="C38" s="333"/>
      <c r="D38" s="334"/>
      <c r="E38" s="335"/>
      <c r="F38" s="333"/>
      <c r="G38" s="334"/>
      <c r="H38" s="335"/>
      <c r="I38" s="333"/>
      <c r="J38" s="334"/>
      <c r="K38" s="335"/>
      <c r="L38" s="333"/>
      <c r="M38" s="334"/>
      <c r="N38" s="335"/>
      <c r="O38" s="333"/>
      <c r="P38" s="334"/>
      <c r="Q38" s="335"/>
      <c r="R38" s="333"/>
      <c r="S38" s="334"/>
      <c r="T38" s="335"/>
      <c r="U38" s="333"/>
      <c r="V38" s="334"/>
      <c r="W38" s="335"/>
      <c r="X38" s="333"/>
      <c r="Y38" s="334"/>
      <c r="Z38" s="335"/>
      <c r="AA38" s="333"/>
      <c r="AB38" s="334"/>
      <c r="AC38" s="335"/>
      <c r="AD38" s="333"/>
      <c r="AE38" s="334"/>
      <c r="AF38" s="335"/>
      <c r="AG38" s="333"/>
      <c r="AH38" s="334"/>
      <c r="AI38" s="341"/>
      <c r="AJ38" s="183"/>
      <c r="AK38" s="183"/>
      <c r="AL38" s="182"/>
      <c r="AM38" s="182"/>
      <c r="AN38" s="208"/>
      <c r="AO38" s="208"/>
      <c r="AP38" s="208"/>
      <c r="AQ38" s="208"/>
      <c r="AR38" s="208"/>
    </row>
    <row r="39" spans="2:44" ht="13" customHeight="1" thickTop="1" thickBot="1"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201"/>
      <c r="AO39" s="201"/>
      <c r="AP39" s="201"/>
      <c r="AQ39" s="201"/>
      <c r="AR39" s="201"/>
    </row>
    <row r="40" spans="2:44" ht="13" customHeight="1" thickTop="1">
      <c r="B40" s="214"/>
      <c r="C40" s="354" t="str">
        <f>B41</f>
        <v>Polaris</v>
      </c>
      <c r="D40" s="355"/>
      <c r="E40" s="360"/>
      <c r="F40" s="354" t="str">
        <f>B42</f>
        <v>YoungGuns</v>
      </c>
      <c r="G40" s="355"/>
      <c r="H40" s="360"/>
      <c r="I40" s="354" t="str">
        <f>B43</f>
        <v>Falcon</v>
      </c>
      <c r="J40" s="355"/>
      <c r="K40" s="360"/>
      <c r="L40" s="354" t="str">
        <f>B44</f>
        <v>FD</v>
      </c>
      <c r="M40" s="355"/>
      <c r="N40" s="360"/>
      <c r="O40" s="354" t="str">
        <f>B45</f>
        <v>Kiwi奇果</v>
      </c>
      <c r="P40" s="355"/>
      <c r="Q40" s="360"/>
      <c r="R40" s="354" t="str">
        <f>B46</f>
        <v>Alcoholism</v>
      </c>
      <c r="S40" s="355"/>
      <c r="T40" s="360"/>
      <c r="U40" s="354" t="str">
        <f>B47</f>
        <v>Lohas Master</v>
      </c>
      <c r="V40" s="355"/>
      <c r="W40" s="360"/>
      <c r="X40" s="354" t="str">
        <f>B48</f>
        <v>Lotus</v>
      </c>
      <c r="Y40" s="355"/>
      <c r="Z40" s="360"/>
      <c r="AA40" s="354" t="str">
        <f>B49</f>
        <v>植昆Seniores</v>
      </c>
      <c r="AB40" s="355"/>
      <c r="AC40" s="360"/>
      <c r="AD40" s="354" t="str">
        <f>B50</f>
        <v>島鳥切人</v>
      </c>
      <c r="AE40" s="355"/>
      <c r="AF40" s="355"/>
      <c r="AG40" s="354" t="str">
        <f>B51</f>
        <v>Orca</v>
      </c>
      <c r="AH40" s="355"/>
      <c r="AI40" s="356"/>
      <c r="AJ40" s="182"/>
      <c r="AK40" s="182"/>
      <c r="AL40" s="182"/>
      <c r="AM40" s="182"/>
      <c r="AN40" s="201"/>
    </row>
    <row r="41" spans="2:44" ht="13" customHeight="1">
      <c r="B41" s="215" t="str">
        <f>籤號表!M19</f>
        <v>Polaris</v>
      </c>
      <c r="C41" s="357"/>
      <c r="D41" s="358"/>
      <c r="E41" s="359"/>
      <c r="F41" s="185"/>
      <c r="G41" s="186" t="s">
        <v>80</v>
      </c>
      <c r="H41" s="187"/>
      <c r="I41" s="185"/>
      <c r="J41" s="186" t="s">
        <v>80</v>
      </c>
      <c r="K41" s="187"/>
      <c r="L41" s="185"/>
      <c r="M41" s="186" t="s">
        <v>80</v>
      </c>
      <c r="N41" s="187"/>
      <c r="O41" s="185"/>
      <c r="P41" s="186" t="s">
        <v>80</v>
      </c>
      <c r="Q41" s="187"/>
      <c r="R41" s="188"/>
      <c r="S41" s="189" t="s">
        <v>80</v>
      </c>
      <c r="T41" s="190"/>
      <c r="U41" s="185"/>
      <c r="V41" s="186" t="s">
        <v>80</v>
      </c>
      <c r="W41" s="187"/>
      <c r="X41" s="185">
        <v>9</v>
      </c>
      <c r="Y41" s="186" t="s">
        <v>80</v>
      </c>
      <c r="Z41" s="187">
        <v>2</v>
      </c>
      <c r="AA41" s="185">
        <v>7</v>
      </c>
      <c r="AB41" s="186" t="s">
        <v>80</v>
      </c>
      <c r="AC41" s="187">
        <v>3</v>
      </c>
      <c r="AD41" s="216"/>
      <c r="AE41" s="186" t="s">
        <v>80</v>
      </c>
      <c r="AF41" s="217"/>
      <c r="AG41" s="216"/>
      <c r="AH41" s="186" t="s">
        <v>80</v>
      </c>
      <c r="AI41" s="218"/>
      <c r="AJ41" s="183"/>
      <c r="AK41" s="183"/>
      <c r="AL41" s="184"/>
      <c r="AM41" s="184"/>
      <c r="AN41" s="201"/>
    </row>
    <row r="42" spans="2:44" ht="13" customHeight="1">
      <c r="B42" s="215" t="str">
        <f>籤號表!M20</f>
        <v>YoungGuns</v>
      </c>
      <c r="C42" s="202">
        <f>H41</f>
        <v>0</v>
      </c>
      <c r="D42" s="186" t="s">
        <v>80</v>
      </c>
      <c r="E42" s="187">
        <f>F41</f>
        <v>0</v>
      </c>
      <c r="F42" s="357"/>
      <c r="G42" s="358"/>
      <c r="H42" s="359"/>
      <c r="I42" s="185"/>
      <c r="J42" s="186" t="s">
        <v>80</v>
      </c>
      <c r="K42" s="187"/>
      <c r="L42" s="185"/>
      <c r="M42" s="186" t="s">
        <v>80</v>
      </c>
      <c r="N42" s="187"/>
      <c r="O42" s="185"/>
      <c r="P42" s="186" t="s">
        <v>80</v>
      </c>
      <c r="Q42" s="187"/>
      <c r="R42" s="188"/>
      <c r="S42" s="189" t="s">
        <v>80</v>
      </c>
      <c r="T42" s="190"/>
      <c r="U42" s="185"/>
      <c r="V42" s="186" t="s">
        <v>80</v>
      </c>
      <c r="W42" s="187"/>
      <c r="X42" s="185"/>
      <c r="Y42" s="186" t="s">
        <v>80</v>
      </c>
      <c r="Z42" s="187"/>
      <c r="AA42" s="185"/>
      <c r="AB42" s="186" t="s">
        <v>80</v>
      </c>
      <c r="AC42" s="187"/>
      <c r="AD42" s="216"/>
      <c r="AE42" s="186" t="s">
        <v>80</v>
      </c>
      <c r="AF42" s="217"/>
      <c r="AG42" s="216"/>
      <c r="AH42" s="186" t="s">
        <v>80</v>
      </c>
      <c r="AI42" s="218"/>
      <c r="AJ42" s="183"/>
      <c r="AK42" s="183"/>
      <c r="AL42" s="184"/>
      <c r="AM42" s="184"/>
      <c r="AN42" s="201"/>
    </row>
    <row r="43" spans="2:44" ht="13" customHeight="1">
      <c r="B43" s="215" t="str">
        <f>籤號表!M21</f>
        <v>Falcon</v>
      </c>
      <c r="C43" s="203">
        <f>K41</f>
        <v>0</v>
      </c>
      <c r="D43" s="186" t="s">
        <v>80</v>
      </c>
      <c r="E43" s="187">
        <f>I41</f>
        <v>0</v>
      </c>
      <c r="F43" s="185">
        <f>K42</f>
        <v>0</v>
      </c>
      <c r="G43" s="186"/>
      <c r="H43" s="187">
        <f>I42</f>
        <v>0</v>
      </c>
      <c r="I43" s="357"/>
      <c r="J43" s="358"/>
      <c r="K43" s="359"/>
      <c r="L43" s="185"/>
      <c r="M43" s="186" t="s">
        <v>80</v>
      </c>
      <c r="N43" s="187"/>
      <c r="O43" s="185"/>
      <c r="P43" s="186" t="s">
        <v>80</v>
      </c>
      <c r="Q43" s="187"/>
      <c r="R43" s="188">
        <v>12</v>
      </c>
      <c r="S43" s="189" t="s">
        <v>80</v>
      </c>
      <c r="T43" s="190">
        <v>0</v>
      </c>
      <c r="U43" s="185"/>
      <c r="V43" s="186" t="s">
        <v>80</v>
      </c>
      <c r="W43" s="187"/>
      <c r="X43" s="185"/>
      <c r="Y43" s="186" t="s">
        <v>80</v>
      </c>
      <c r="Z43" s="187"/>
      <c r="AA43" s="185"/>
      <c r="AB43" s="186" t="s">
        <v>80</v>
      </c>
      <c r="AC43" s="187"/>
      <c r="AD43" s="216"/>
      <c r="AE43" s="186" t="s">
        <v>80</v>
      </c>
      <c r="AF43" s="217"/>
      <c r="AG43" s="216">
        <v>1</v>
      </c>
      <c r="AH43" s="186" t="s">
        <v>80</v>
      </c>
      <c r="AI43" s="218">
        <v>3</v>
      </c>
      <c r="AJ43" s="183"/>
      <c r="AK43" s="183"/>
      <c r="AL43" s="184"/>
      <c r="AM43" s="184"/>
    </row>
    <row r="44" spans="2:44" ht="13" customHeight="1">
      <c r="B44" s="215" t="str">
        <f>籤號表!M22</f>
        <v>FD</v>
      </c>
      <c r="C44" s="203">
        <f>N41</f>
        <v>0</v>
      </c>
      <c r="D44" s="186" t="s">
        <v>80</v>
      </c>
      <c r="E44" s="187">
        <f>L41</f>
        <v>0</v>
      </c>
      <c r="F44" s="185">
        <f>N42</f>
        <v>0</v>
      </c>
      <c r="G44" s="186" t="s">
        <v>80</v>
      </c>
      <c r="H44" s="187">
        <f>L42</f>
        <v>0</v>
      </c>
      <c r="I44" s="185">
        <f>N43</f>
        <v>0</v>
      </c>
      <c r="J44" s="186" t="s">
        <v>80</v>
      </c>
      <c r="K44" s="187">
        <f>L43</f>
        <v>0</v>
      </c>
      <c r="L44" s="357"/>
      <c r="M44" s="358"/>
      <c r="N44" s="359"/>
      <c r="O44" s="185"/>
      <c r="P44" s="186" t="s">
        <v>80</v>
      </c>
      <c r="Q44" s="187"/>
      <c r="R44" s="188"/>
      <c r="S44" s="189" t="s">
        <v>80</v>
      </c>
      <c r="T44" s="190"/>
      <c r="U44" s="185"/>
      <c r="V44" s="186" t="s">
        <v>80</v>
      </c>
      <c r="W44" s="187"/>
      <c r="X44" s="185"/>
      <c r="Y44" s="186" t="s">
        <v>80</v>
      </c>
      <c r="Z44" s="187"/>
      <c r="AA44" s="185"/>
      <c r="AB44" s="186" t="s">
        <v>80</v>
      </c>
      <c r="AC44" s="187"/>
      <c r="AD44" s="216"/>
      <c r="AE44" s="186" t="s">
        <v>80</v>
      </c>
      <c r="AF44" s="217"/>
      <c r="AG44" s="216"/>
      <c r="AH44" s="186" t="s">
        <v>80</v>
      </c>
      <c r="AI44" s="218"/>
      <c r="AJ44" s="183"/>
      <c r="AK44" s="183"/>
      <c r="AL44" s="184"/>
      <c r="AM44" s="184"/>
      <c r="AN44" s="208"/>
      <c r="AO44" s="208"/>
      <c r="AP44" s="208"/>
      <c r="AQ44" s="208"/>
      <c r="AR44" s="208"/>
    </row>
    <row r="45" spans="2:44" ht="13" customHeight="1">
      <c r="B45" s="215" t="str">
        <f>籤號表!M23</f>
        <v>Kiwi奇果</v>
      </c>
      <c r="C45" s="203">
        <f>Q41</f>
        <v>0</v>
      </c>
      <c r="D45" s="186" t="s">
        <v>80</v>
      </c>
      <c r="E45" s="187">
        <f>O41</f>
        <v>0</v>
      </c>
      <c r="F45" s="185">
        <f>Q42</f>
        <v>0</v>
      </c>
      <c r="G45" s="186" t="s">
        <v>80</v>
      </c>
      <c r="H45" s="187">
        <f>O42</f>
        <v>0</v>
      </c>
      <c r="I45" s="185">
        <f>Q43</f>
        <v>0</v>
      </c>
      <c r="J45" s="186" t="s">
        <v>80</v>
      </c>
      <c r="K45" s="187">
        <f>O43</f>
        <v>0</v>
      </c>
      <c r="L45" s="185">
        <f>Q44</f>
        <v>0</v>
      </c>
      <c r="M45" s="186" t="s">
        <v>80</v>
      </c>
      <c r="N45" s="187">
        <f>O44</f>
        <v>0</v>
      </c>
      <c r="O45" s="357"/>
      <c r="P45" s="358"/>
      <c r="Q45" s="359"/>
      <c r="R45" s="185"/>
      <c r="S45" s="186" t="s">
        <v>80</v>
      </c>
      <c r="T45" s="187"/>
      <c r="U45" s="185"/>
      <c r="V45" s="186" t="s">
        <v>80</v>
      </c>
      <c r="W45" s="187"/>
      <c r="X45" s="185">
        <v>9</v>
      </c>
      <c r="Y45" s="186" t="s">
        <v>80</v>
      </c>
      <c r="Z45" s="187">
        <v>17</v>
      </c>
      <c r="AA45" s="185">
        <v>4</v>
      </c>
      <c r="AB45" s="186" t="s">
        <v>80</v>
      </c>
      <c r="AC45" s="187">
        <v>11</v>
      </c>
      <c r="AD45" s="216"/>
      <c r="AE45" s="186" t="s">
        <v>80</v>
      </c>
      <c r="AF45" s="217"/>
      <c r="AG45" s="216"/>
      <c r="AH45" s="186" t="s">
        <v>80</v>
      </c>
      <c r="AI45" s="218"/>
      <c r="AJ45" s="183"/>
      <c r="AK45" s="183"/>
      <c r="AL45" s="184"/>
      <c r="AM45" s="184"/>
      <c r="AN45" s="201"/>
      <c r="AO45" s="201"/>
      <c r="AP45" s="201"/>
      <c r="AQ45" s="201"/>
      <c r="AR45" s="201"/>
    </row>
    <row r="46" spans="2:44" ht="13" customHeight="1">
      <c r="B46" s="215" t="str">
        <f>籤號表!M24</f>
        <v>Alcoholism</v>
      </c>
      <c r="C46" s="203">
        <f>T41</f>
        <v>0</v>
      </c>
      <c r="D46" s="186" t="s">
        <v>80</v>
      </c>
      <c r="E46" s="187">
        <f>R41</f>
        <v>0</v>
      </c>
      <c r="F46" s="185">
        <f>T42</f>
        <v>0</v>
      </c>
      <c r="G46" s="186" t="s">
        <v>80</v>
      </c>
      <c r="H46" s="187">
        <f>R42</f>
        <v>0</v>
      </c>
      <c r="I46" s="185">
        <f>T43</f>
        <v>0</v>
      </c>
      <c r="J46" s="186" t="s">
        <v>80</v>
      </c>
      <c r="K46" s="187">
        <f>R43</f>
        <v>12</v>
      </c>
      <c r="L46" s="185">
        <f>T44</f>
        <v>0</v>
      </c>
      <c r="M46" s="186" t="s">
        <v>80</v>
      </c>
      <c r="N46" s="187">
        <f>R44</f>
        <v>0</v>
      </c>
      <c r="O46" s="185">
        <f>T45</f>
        <v>0</v>
      </c>
      <c r="P46" s="186" t="s">
        <v>80</v>
      </c>
      <c r="Q46" s="187">
        <f>R45</f>
        <v>0</v>
      </c>
      <c r="R46" s="357"/>
      <c r="S46" s="358"/>
      <c r="T46" s="359"/>
      <c r="U46" s="185"/>
      <c r="V46" s="186" t="s">
        <v>80</v>
      </c>
      <c r="W46" s="187"/>
      <c r="X46" s="185"/>
      <c r="Y46" s="186" t="s">
        <v>80</v>
      </c>
      <c r="Z46" s="187"/>
      <c r="AA46" s="185"/>
      <c r="AB46" s="186" t="s">
        <v>80</v>
      </c>
      <c r="AC46" s="187"/>
      <c r="AD46" s="216">
        <v>1</v>
      </c>
      <c r="AE46" s="186" t="s">
        <v>80</v>
      </c>
      <c r="AF46" s="217">
        <v>8</v>
      </c>
      <c r="AG46" s="216"/>
      <c r="AH46" s="186" t="s">
        <v>80</v>
      </c>
      <c r="AI46" s="218"/>
      <c r="AJ46" s="183"/>
      <c r="AK46" s="183"/>
      <c r="AL46" s="184"/>
      <c r="AM46" s="184"/>
      <c r="AN46" s="201"/>
    </row>
    <row r="47" spans="2:44" ht="13" customHeight="1">
      <c r="B47" s="215" t="str">
        <f>籤號表!M25</f>
        <v>Lohas Master</v>
      </c>
      <c r="C47" s="203">
        <f>W41</f>
        <v>0</v>
      </c>
      <c r="D47" s="186" t="s">
        <v>80</v>
      </c>
      <c r="E47" s="187">
        <f>U41</f>
        <v>0</v>
      </c>
      <c r="F47" s="185">
        <f>W42</f>
        <v>0</v>
      </c>
      <c r="G47" s="186" t="s">
        <v>80</v>
      </c>
      <c r="H47" s="187">
        <f>U42</f>
        <v>0</v>
      </c>
      <c r="I47" s="185">
        <f>W43</f>
        <v>0</v>
      </c>
      <c r="J47" s="186" t="s">
        <v>80</v>
      </c>
      <c r="K47" s="187">
        <f>U43</f>
        <v>0</v>
      </c>
      <c r="L47" s="185">
        <f>W44</f>
        <v>0</v>
      </c>
      <c r="M47" s="186" t="s">
        <v>80</v>
      </c>
      <c r="N47" s="187">
        <f>U44</f>
        <v>0</v>
      </c>
      <c r="O47" s="185">
        <f>W45</f>
        <v>0</v>
      </c>
      <c r="P47" s="186" t="s">
        <v>80</v>
      </c>
      <c r="Q47" s="187">
        <f>U45</f>
        <v>0</v>
      </c>
      <c r="R47" s="185">
        <f>W46</f>
        <v>0</v>
      </c>
      <c r="S47" s="186" t="s">
        <v>80</v>
      </c>
      <c r="T47" s="187">
        <f>U46</f>
        <v>0</v>
      </c>
      <c r="U47" s="357"/>
      <c r="V47" s="358"/>
      <c r="W47" s="359"/>
      <c r="X47" s="185"/>
      <c r="Y47" s="186" t="s">
        <v>80</v>
      </c>
      <c r="Z47" s="187"/>
      <c r="AA47" s="185"/>
      <c r="AB47" s="186" t="s">
        <v>80</v>
      </c>
      <c r="AC47" s="187"/>
      <c r="AD47" s="216"/>
      <c r="AE47" s="186" t="s">
        <v>80</v>
      </c>
      <c r="AF47" s="217"/>
      <c r="AG47" s="216"/>
      <c r="AH47" s="186" t="s">
        <v>80</v>
      </c>
      <c r="AI47" s="218"/>
      <c r="AJ47" s="183"/>
      <c r="AK47" s="183"/>
      <c r="AL47" s="184"/>
      <c r="AM47" s="184"/>
      <c r="AN47" s="201"/>
    </row>
    <row r="48" spans="2:44" ht="13" customHeight="1">
      <c r="B48" s="215" t="str">
        <f>籤號表!M26</f>
        <v>Lotus</v>
      </c>
      <c r="C48" s="203">
        <f>Z41</f>
        <v>2</v>
      </c>
      <c r="D48" s="186" t="s">
        <v>80</v>
      </c>
      <c r="E48" s="187">
        <f>X41</f>
        <v>9</v>
      </c>
      <c r="F48" s="185">
        <f>Z42</f>
        <v>0</v>
      </c>
      <c r="G48" s="186" t="s">
        <v>80</v>
      </c>
      <c r="H48" s="187">
        <f>X42</f>
        <v>0</v>
      </c>
      <c r="I48" s="185">
        <f>Z43</f>
        <v>0</v>
      </c>
      <c r="J48" s="186" t="s">
        <v>80</v>
      </c>
      <c r="K48" s="187">
        <f>X43</f>
        <v>0</v>
      </c>
      <c r="L48" s="185">
        <f>Z44</f>
        <v>0</v>
      </c>
      <c r="M48" s="186" t="s">
        <v>80</v>
      </c>
      <c r="N48" s="187">
        <f>X44</f>
        <v>0</v>
      </c>
      <c r="O48" s="185">
        <f>Z45</f>
        <v>17</v>
      </c>
      <c r="P48" s="186" t="s">
        <v>80</v>
      </c>
      <c r="Q48" s="187">
        <f>X45</f>
        <v>9</v>
      </c>
      <c r="R48" s="185">
        <f>Z46</f>
        <v>0</v>
      </c>
      <c r="S48" s="186" t="s">
        <v>80</v>
      </c>
      <c r="T48" s="187">
        <f>X46</f>
        <v>0</v>
      </c>
      <c r="U48" s="185">
        <f>Z47</f>
        <v>0</v>
      </c>
      <c r="V48" s="186" t="s">
        <v>80</v>
      </c>
      <c r="W48" s="187">
        <f>X47</f>
        <v>0</v>
      </c>
      <c r="X48" s="357"/>
      <c r="Y48" s="358"/>
      <c r="Z48" s="359"/>
      <c r="AA48" s="185"/>
      <c r="AB48" s="186" t="s">
        <v>80</v>
      </c>
      <c r="AC48" s="187"/>
      <c r="AD48" s="216"/>
      <c r="AE48" s="186" t="s">
        <v>80</v>
      </c>
      <c r="AF48" s="217"/>
      <c r="AG48" s="216"/>
      <c r="AH48" s="186" t="s">
        <v>80</v>
      </c>
      <c r="AI48" s="218"/>
      <c r="AJ48" s="183"/>
      <c r="AK48" s="183"/>
      <c r="AL48" s="184"/>
      <c r="AM48" s="184"/>
      <c r="AN48" s="201"/>
    </row>
    <row r="49" spans="2:46" ht="13" customHeight="1">
      <c r="B49" s="215" t="str">
        <f>籤號表!M27</f>
        <v>植昆Seniores</v>
      </c>
      <c r="C49" s="203">
        <f>AC41</f>
        <v>3</v>
      </c>
      <c r="D49" s="186" t="s">
        <v>80</v>
      </c>
      <c r="E49" s="187">
        <f>AA41</f>
        <v>7</v>
      </c>
      <c r="F49" s="185">
        <f>AC42</f>
        <v>0</v>
      </c>
      <c r="G49" s="186" t="s">
        <v>80</v>
      </c>
      <c r="H49" s="187">
        <f>AA42</f>
        <v>0</v>
      </c>
      <c r="I49" s="185">
        <f>AC43</f>
        <v>0</v>
      </c>
      <c r="J49" s="186" t="s">
        <v>80</v>
      </c>
      <c r="K49" s="187">
        <f>AA43</f>
        <v>0</v>
      </c>
      <c r="L49" s="185">
        <f>AC44</f>
        <v>0</v>
      </c>
      <c r="M49" s="186" t="s">
        <v>80</v>
      </c>
      <c r="N49" s="187">
        <f>AA44</f>
        <v>0</v>
      </c>
      <c r="O49" s="185">
        <f>AC45</f>
        <v>11</v>
      </c>
      <c r="P49" s="186" t="s">
        <v>80</v>
      </c>
      <c r="Q49" s="187">
        <f>AA45</f>
        <v>4</v>
      </c>
      <c r="R49" s="185">
        <f>AC46</f>
        <v>0</v>
      </c>
      <c r="S49" s="186" t="s">
        <v>80</v>
      </c>
      <c r="T49" s="187">
        <f>AA46</f>
        <v>0</v>
      </c>
      <c r="U49" s="185">
        <f>AC47</f>
        <v>0</v>
      </c>
      <c r="V49" s="186" t="s">
        <v>80</v>
      </c>
      <c r="W49" s="187">
        <f>AA47</f>
        <v>0</v>
      </c>
      <c r="X49" s="185">
        <f>AC48</f>
        <v>0</v>
      </c>
      <c r="Y49" s="186" t="s">
        <v>80</v>
      </c>
      <c r="Z49" s="187">
        <f>AA48</f>
        <v>0</v>
      </c>
      <c r="AA49" s="357"/>
      <c r="AB49" s="358"/>
      <c r="AC49" s="359"/>
      <c r="AD49" s="216"/>
      <c r="AE49" s="186" t="s">
        <v>80</v>
      </c>
      <c r="AF49" s="217"/>
      <c r="AG49" s="216"/>
      <c r="AH49" s="186" t="s">
        <v>80</v>
      </c>
      <c r="AI49" s="218"/>
      <c r="AJ49" s="183"/>
      <c r="AK49" s="183"/>
      <c r="AL49" s="184"/>
      <c r="AM49" s="184"/>
    </row>
    <row r="50" spans="2:46" ht="13" customHeight="1">
      <c r="B50" s="215" t="str">
        <f>籤號表!M28</f>
        <v>島鳥切人</v>
      </c>
      <c r="C50" s="203">
        <f>AF41</f>
        <v>0</v>
      </c>
      <c r="D50" s="186" t="s">
        <v>80</v>
      </c>
      <c r="E50" s="187">
        <f>AD41</f>
        <v>0</v>
      </c>
      <c r="F50" s="185">
        <f>AF42</f>
        <v>0</v>
      </c>
      <c r="G50" s="186" t="s">
        <v>80</v>
      </c>
      <c r="H50" s="187">
        <f>AD42</f>
        <v>0</v>
      </c>
      <c r="I50" s="185">
        <f>AF43</f>
        <v>0</v>
      </c>
      <c r="J50" s="186" t="s">
        <v>80</v>
      </c>
      <c r="K50" s="187">
        <f>AD43</f>
        <v>0</v>
      </c>
      <c r="L50" s="185">
        <f>AF44</f>
        <v>0</v>
      </c>
      <c r="M50" s="186" t="s">
        <v>80</v>
      </c>
      <c r="N50" s="187">
        <f>AD44</f>
        <v>0</v>
      </c>
      <c r="O50" s="185">
        <f>AF45</f>
        <v>0</v>
      </c>
      <c r="P50" s="186" t="s">
        <v>80</v>
      </c>
      <c r="Q50" s="187">
        <f>AD45</f>
        <v>0</v>
      </c>
      <c r="R50" s="185">
        <f>AF46</f>
        <v>8</v>
      </c>
      <c r="S50" s="186" t="s">
        <v>80</v>
      </c>
      <c r="T50" s="187">
        <f>AD46</f>
        <v>1</v>
      </c>
      <c r="U50" s="185">
        <f>AF47</f>
        <v>0</v>
      </c>
      <c r="V50" s="186" t="s">
        <v>80</v>
      </c>
      <c r="W50" s="187">
        <f>AD47</f>
        <v>0</v>
      </c>
      <c r="X50" s="185">
        <f>AF48</f>
        <v>0</v>
      </c>
      <c r="Y50" s="186" t="s">
        <v>80</v>
      </c>
      <c r="Z50" s="187">
        <f>AD48</f>
        <v>0</v>
      </c>
      <c r="AA50" s="185">
        <f>AF49</f>
        <v>0</v>
      </c>
      <c r="AB50" s="186" t="s">
        <v>80</v>
      </c>
      <c r="AC50" s="187">
        <f>AD49</f>
        <v>0</v>
      </c>
      <c r="AD50" s="357"/>
      <c r="AE50" s="358"/>
      <c r="AF50" s="358"/>
      <c r="AG50" s="185">
        <v>5</v>
      </c>
      <c r="AH50" s="186" t="s">
        <v>80</v>
      </c>
      <c r="AI50" s="191">
        <v>5</v>
      </c>
      <c r="AJ50" s="183"/>
      <c r="AK50" s="183"/>
      <c r="AL50" s="184"/>
      <c r="AM50" s="184"/>
      <c r="AN50" s="208"/>
      <c r="AO50" s="208"/>
      <c r="AP50" s="208"/>
      <c r="AQ50" s="208"/>
      <c r="AR50" s="208"/>
      <c r="AS50" s="208"/>
    </row>
    <row r="51" spans="2:46" ht="13" customHeight="1" thickBot="1">
      <c r="B51" s="219" t="str">
        <f>籤號表!M29</f>
        <v>Orca</v>
      </c>
      <c r="C51" s="213">
        <f>AI41</f>
        <v>0</v>
      </c>
      <c r="D51" s="193" t="s">
        <v>80</v>
      </c>
      <c r="E51" s="194">
        <f>AG41</f>
        <v>0</v>
      </c>
      <c r="F51" s="192">
        <f>AI42</f>
        <v>0</v>
      </c>
      <c r="G51" s="193" t="s">
        <v>80</v>
      </c>
      <c r="H51" s="194">
        <f>AG42</f>
        <v>0</v>
      </c>
      <c r="I51" s="192">
        <f>AI43</f>
        <v>3</v>
      </c>
      <c r="J51" s="193" t="s">
        <v>80</v>
      </c>
      <c r="K51" s="194">
        <f>AG43</f>
        <v>1</v>
      </c>
      <c r="L51" s="192">
        <f>AI44</f>
        <v>0</v>
      </c>
      <c r="M51" s="193" t="s">
        <v>80</v>
      </c>
      <c r="N51" s="194">
        <f>AG44</f>
        <v>0</v>
      </c>
      <c r="O51" s="192">
        <f>AI45</f>
        <v>0</v>
      </c>
      <c r="P51" s="193" t="s">
        <v>80</v>
      </c>
      <c r="Q51" s="194">
        <f>AG45</f>
        <v>0</v>
      </c>
      <c r="R51" s="192">
        <f>AI46</f>
        <v>0</v>
      </c>
      <c r="S51" s="193" t="s">
        <v>80</v>
      </c>
      <c r="T51" s="194">
        <f>AG46</f>
        <v>0</v>
      </c>
      <c r="U51" s="192">
        <f>AI47</f>
        <v>0</v>
      </c>
      <c r="V51" s="193" t="s">
        <v>80</v>
      </c>
      <c r="W51" s="194">
        <f>AG47</f>
        <v>0</v>
      </c>
      <c r="X51" s="192">
        <f>AI48</f>
        <v>0</v>
      </c>
      <c r="Y51" s="193" t="s">
        <v>80</v>
      </c>
      <c r="Z51" s="194">
        <f>AG48</f>
        <v>0</v>
      </c>
      <c r="AA51" s="192">
        <f>AI49</f>
        <v>0</v>
      </c>
      <c r="AB51" s="193" t="s">
        <v>80</v>
      </c>
      <c r="AC51" s="194">
        <f>AG49</f>
        <v>0</v>
      </c>
      <c r="AD51" s="192">
        <f>AI50</f>
        <v>5</v>
      </c>
      <c r="AE51" s="193" t="s">
        <v>80</v>
      </c>
      <c r="AF51" s="194">
        <f>AG50</f>
        <v>5</v>
      </c>
      <c r="AG51" s="361"/>
      <c r="AH51" s="362"/>
      <c r="AI51" s="363"/>
      <c r="AJ51" s="183"/>
      <c r="AK51" s="183"/>
      <c r="AL51" s="184"/>
      <c r="AM51" s="184"/>
      <c r="AN51" s="205"/>
      <c r="AO51" s="205"/>
      <c r="AP51" s="205"/>
      <c r="AQ51" s="205"/>
      <c r="AR51" s="205"/>
      <c r="AS51" s="205"/>
    </row>
    <row r="52" spans="2:46" ht="13" customHeight="1">
      <c r="B52" s="195" t="s">
        <v>136</v>
      </c>
      <c r="C52" s="330">
        <v>2</v>
      </c>
      <c r="D52" s="331"/>
      <c r="E52" s="332"/>
      <c r="F52" s="330"/>
      <c r="G52" s="331"/>
      <c r="H52" s="332"/>
      <c r="I52" s="330">
        <v>2</v>
      </c>
      <c r="J52" s="331"/>
      <c r="K52" s="332"/>
      <c r="L52" s="330"/>
      <c r="M52" s="331"/>
      <c r="N52" s="332"/>
      <c r="O52" s="330">
        <v>2</v>
      </c>
      <c r="P52" s="331"/>
      <c r="Q52" s="332"/>
      <c r="R52" s="330">
        <v>2</v>
      </c>
      <c r="S52" s="331"/>
      <c r="T52" s="332"/>
      <c r="U52" s="330"/>
      <c r="V52" s="331"/>
      <c r="W52" s="332"/>
      <c r="X52" s="330">
        <v>2</v>
      </c>
      <c r="Y52" s="331"/>
      <c r="Z52" s="332"/>
      <c r="AA52" s="330">
        <v>2</v>
      </c>
      <c r="AB52" s="331"/>
      <c r="AC52" s="332"/>
      <c r="AD52" s="330">
        <v>2</v>
      </c>
      <c r="AE52" s="331"/>
      <c r="AF52" s="332"/>
      <c r="AG52" s="330">
        <v>2</v>
      </c>
      <c r="AH52" s="331"/>
      <c r="AI52" s="353"/>
      <c r="AJ52" s="183"/>
      <c r="AK52" s="183"/>
      <c r="AL52" s="182">
        <f>SUM(C52:AK52)</f>
        <v>16</v>
      </c>
      <c r="AM52" s="182"/>
      <c r="AN52" s="205"/>
      <c r="AO52" s="206"/>
      <c r="AP52" s="206"/>
      <c r="AQ52" s="206"/>
      <c r="AR52" s="206"/>
      <c r="AS52" s="220"/>
    </row>
    <row r="53" spans="2:46" ht="13" customHeight="1">
      <c r="B53" s="196" t="s">
        <v>137</v>
      </c>
      <c r="C53" s="327"/>
      <c r="D53" s="328"/>
      <c r="E53" s="329"/>
      <c r="F53" s="327"/>
      <c r="G53" s="328"/>
      <c r="H53" s="329"/>
      <c r="I53" s="327">
        <v>1</v>
      </c>
      <c r="J53" s="328"/>
      <c r="K53" s="329"/>
      <c r="L53" s="327"/>
      <c r="M53" s="328"/>
      <c r="N53" s="329"/>
      <c r="O53" s="327">
        <v>2</v>
      </c>
      <c r="P53" s="328"/>
      <c r="Q53" s="329"/>
      <c r="R53" s="327">
        <v>2</v>
      </c>
      <c r="S53" s="328"/>
      <c r="T53" s="329"/>
      <c r="U53" s="327"/>
      <c r="V53" s="328"/>
      <c r="W53" s="329"/>
      <c r="X53" s="327">
        <v>1</v>
      </c>
      <c r="Y53" s="328"/>
      <c r="Z53" s="329"/>
      <c r="AA53" s="327">
        <v>1</v>
      </c>
      <c r="AB53" s="328"/>
      <c r="AC53" s="329"/>
      <c r="AD53" s="327"/>
      <c r="AE53" s="328"/>
      <c r="AF53" s="329"/>
      <c r="AG53" s="327"/>
      <c r="AH53" s="328"/>
      <c r="AI53" s="342"/>
      <c r="AJ53" s="183"/>
      <c r="AK53" s="183"/>
      <c r="AL53" s="182">
        <f>SUM(C53:AK53)</f>
        <v>7</v>
      </c>
      <c r="AM53" s="182"/>
      <c r="AN53" s="206"/>
      <c r="AO53" s="206"/>
      <c r="AP53" s="206"/>
      <c r="AQ53" s="206"/>
      <c r="AR53" s="206"/>
      <c r="AS53" s="220"/>
    </row>
    <row r="54" spans="2:46" ht="13" customHeight="1">
      <c r="B54" s="196" t="s">
        <v>138</v>
      </c>
      <c r="C54" s="327"/>
      <c r="D54" s="328"/>
      <c r="E54" s="329"/>
      <c r="F54" s="327"/>
      <c r="G54" s="328"/>
      <c r="H54" s="329"/>
      <c r="I54" s="327"/>
      <c r="J54" s="328"/>
      <c r="K54" s="329"/>
      <c r="L54" s="327"/>
      <c r="M54" s="328"/>
      <c r="N54" s="329"/>
      <c r="O54" s="327"/>
      <c r="P54" s="328"/>
      <c r="Q54" s="329"/>
      <c r="R54" s="327"/>
      <c r="S54" s="328"/>
      <c r="T54" s="329"/>
      <c r="U54" s="327"/>
      <c r="V54" s="328"/>
      <c r="W54" s="329"/>
      <c r="X54" s="327"/>
      <c r="Y54" s="328"/>
      <c r="Z54" s="329"/>
      <c r="AA54" s="327"/>
      <c r="AB54" s="328"/>
      <c r="AC54" s="329"/>
      <c r="AD54" s="327">
        <v>1</v>
      </c>
      <c r="AE54" s="328"/>
      <c r="AF54" s="329"/>
      <c r="AG54" s="327">
        <v>1</v>
      </c>
      <c r="AH54" s="328"/>
      <c r="AI54" s="342"/>
      <c r="AJ54" s="183"/>
      <c r="AK54" s="183"/>
      <c r="AL54" s="182">
        <f>SUM(C54:AK54)</f>
        <v>2</v>
      </c>
      <c r="AM54" s="182"/>
      <c r="AN54" s="204"/>
      <c r="AO54" s="204"/>
      <c r="AP54" s="204"/>
      <c r="AQ54" s="204"/>
      <c r="AR54" s="204"/>
      <c r="AS54" s="204"/>
    </row>
    <row r="55" spans="2:46" ht="13" customHeight="1">
      <c r="B55" s="196" t="s">
        <v>139</v>
      </c>
      <c r="C55" s="327">
        <v>2</v>
      </c>
      <c r="D55" s="328"/>
      <c r="E55" s="329"/>
      <c r="F55" s="327"/>
      <c r="G55" s="328"/>
      <c r="H55" s="329"/>
      <c r="I55" s="327">
        <v>1</v>
      </c>
      <c r="J55" s="328"/>
      <c r="K55" s="329"/>
      <c r="L55" s="327"/>
      <c r="M55" s="328"/>
      <c r="N55" s="329"/>
      <c r="O55" s="327"/>
      <c r="P55" s="328"/>
      <c r="Q55" s="329"/>
      <c r="R55" s="327"/>
      <c r="S55" s="328"/>
      <c r="T55" s="329"/>
      <c r="U55" s="327"/>
      <c r="V55" s="328"/>
      <c r="W55" s="329"/>
      <c r="X55" s="327">
        <v>1</v>
      </c>
      <c r="Y55" s="328"/>
      <c r="Z55" s="329"/>
      <c r="AA55" s="327">
        <v>1</v>
      </c>
      <c r="AB55" s="328"/>
      <c r="AC55" s="329"/>
      <c r="AD55" s="327">
        <v>1</v>
      </c>
      <c r="AE55" s="328"/>
      <c r="AF55" s="329"/>
      <c r="AG55" s="327">
        <v>1</v>
      </c>
      <c r="AH55" s="328"/>
      <c r="AI55" s="342"/>
      <c r="AJ55" s="183"/>
      <c r="AK55" s="183"/>
      <c r="AL55" s="182">
        <f>SUM(C55:AK55)</f>
        <v>7</v>
      </c>
      <c r="AM55" s="182"/>
      <c r="AN55" s="205"/>
      <c r="AO55" s="205"/>
      <c r="AP55" s="205"/>
      <c r="AQ55" s="205"/>
      <c r="AR55" s="205"/>
      <c r="AS55" s="205"/>
    </row>
    <row r="56" spans="2:46" ht="13" customHeight="1">
      <c r="B56" s="196" t="s">
        <v>140</v>
      </c>
      <c r="C56" s="327">
        <f>C53*3+C54*1</f>
        <v>0</v>
      </c>
      <c r="D56" s="328"/>
      <c r="E56" s="329"/>
      <c r="F56" s="327">
        <f>F53*3+F54*1</f>
        <v>0</v>
      </c>
      <c r="G56" s="328"/>
      <c r="H56" s="329"/>
      <c r="I56" s="327">
        <f>I53*3+I54*1</f>
        <v>3</v>
      </c>
      <c r="J56" s="328"/>
      <c r="K56" s="329"/>
      <c r="L56" s="327">
        <f>L53*3+L54*1</f>
        <v>0</v>
      </c>
      <c r="M56" s="328"/>
      <c r="N56" s="329"/>
      <c r="O56" s="327">
        <f>O53*3+O54*1</f>
        <v>6</v>
      </c>
      <c r="P56" s="328"/>
      <c r="Q56" s="329"/>
      <c r="R56" s="327">
        <f>R53*3+R54*1</f>
        <v>6</v>
      </c>
      <c r="S56" s="328"/>
      <c r="T56" s="329"/>
      <c r="U56" s="327">
        <f>U53*3+U54*1</f>
        <v>0</v>
      </c>
      <c r="V56" s="328"/>
      <c r="W56" s="329"/>
      <c r="X56" s="327">
        <f>X53*3+X54*1</f>
        <v>3</v>
      </c>
      <c r="Y56" s="328"/>
      <c r="Z56" s="329"/>
      <c r="AA56" s="327">
        <f>AA53*3+AA54*1</f>
        <v>3</v>
      </c>
      <c r="AB56" s="328"/>
      <c r="AC56" s="329"/>
      <c r="AD56" s="327">
        <f>AD53*3+AD54*1</f>
        <v>1</v>
      </c>
      <c r="AE56" s="328"/>
      <c r="AF56" s="329"/>
      <c r="AG56" s="327">
        <f>AG53*3+AG54*1</f>
        <v>1</v>
      </c>
      <c r="AH56" s="328"/>
      <c r="AI56" s="342"/>
      <c r="AJ56" s="183"/>
      <c r="AK56" s="183"/>
      <c r="AL56" s="182">
        <f>SUM(AL53:AL55)</f>
        <v>16</v>
      </c>
      <c r="AM56" s="182"/>
      <c r="AN56" s="205"/>
      <c r="AO56" s="206"/>
      <c r="AP56" s="206"/>
      <c r="AQ56" s="206"/>
      <c r="AR56" s="206"/>
      <c r="AS56" s="221"/>
      <c r="AT56" s="180"/>
    </row>
    <row r="57" spans="2:46" ht="13" customHeight="1" thickBot="1">
      <c r="B57" s="197" t="s">
        <v>141</v>
      </c>
      <c r="C57" s="333"/>
      <c r="D57" s="334"/>
      <c r="E57" s="335"/>
      <c r="F57" s="333"/>
      <c r="G57" s="334"/>
      <c r="H57" s="335"/>
      <c r="I57" s="333"/>
      <c r="J57" s="334"/>
      <c r="K57" s="335"/>
      <c r="L57" s="333"/>
      <c r="M57" s="334"/>
      <c r="N57" s="335"/>
      <c r="O57" s="333"/>
      <c r="P57" s="334"/>
      <c r="Q57" s="335"/>
      <c r="R57" s="333"/>
      <c r="S57" s="334"/>
      <c r="T57" s="335"/>
      <c r="U57" s="333"/>
      <c r="V57" s="334"/>
      <c r="W57" s="335"/>
      <c r="X57" s="333"/>
      <c r="Y57" s="334"/>
      <c r="Z57" s="335"/>
      <c r="AA57" s="333"/>
      <c r="AB57" s="334"/>
      <c r="AC57" s="335"/>
      <c r="AD57" s="333"/>
      <c r="AE57" s="334"/>
      <c r="AF57" s="335"/>
      <c r="AG57" s="333"/>
      <c r="AH57" s="334"/>
      <c r="AI57" s="341"/>
      <c r="AJ57" s="183"/>
      <c r="AK57" s="183"/>
      <c r="AL57" s="182"/>
      <c r="AM57" s="182"/>
      <c r="AN57" s="205"/>
      <c r="AO57" s="206"/>
      <c r="AP57" s="206"/>
      <c r="AQ57" s="206"/>
      <c r="AR57" s="206"/>
      <c r="AS57" s="220"/>
    </row>
    <row r="58" spans="2:46" ht="13" customHeight="1" thickTop="1">
      <c r="AN58" s="205"/>
      <c r="AO58" s="206"/>
      <c r="AP58" s="206"/>
      <c r="AQ58" s="206"/>
      <c r="AR58" s="221"/>
      <c r="AS58" s="220"/>
    </row>
    <row r="59" spans="2:46" ht="13" customHeight="1"/>
    <row r="60" spans="2:46" ht="13" customHeight="1"/>
    <row r="61" spans="2:46" ht="13" customHeight="1"/>
    <row r="70" spans="41:42">
      <c r="AO70" s="38"/>
      <c r="AP70" s="38"/>
    </row>
    <row r="71" spans="41:42">
      <c r="AO71" s="38"/>
      <c r="AP71" s="38"/>
    </row>
    <row r="72" spans="41:42">
      <c r="AO72" s="38"/>
      <c r="AP72" s="38"/>
    </row>
    <row r="73" spans="41:42">
      <c r="AO73" s="38"/>
      <c r="AP73" s="38"/>
    </row>
    <row r="74" spans="41:42">
      <c r="AO74" s="38"/>
      <c r="AP74" s="38"/>
    </row>
    <row r="75" spans="41:42">
      <c r="AO75" s="38"/>
      <c r="AP75" s="38"/>
    </row>
    <row r="76" spans="41:42">
      <c r="AO76" s="38"/>
      <c r="AP76" s="38"/>
    </row>
    <row r="77" spans="41:42">
      <c r="AO77" s="38"/>
      <c r="AP77" s="38"/>
    </row>
    <row r="78" spans="41:42">
      <c r="AO78" s="38"/>
      <c r="AP78" s="38"/>
    </row>
    <row r="79" spans="41:42">
      <c r="AO79" s="38"/>
      <c r="AP79" s="38"/>
    </row>
    <row r="80" spans="41:42">
      <c r="AO80" s="38"/>
      <c r="AP80" s="38"/>
    </row>
    <row r="81" spans="41:42">
      <c r="AO81" s="38"/>
      <c r="AP81" s="38"/>
    </row>
    <row r="82" spans="41:42">
      <c r="AO82" s="38"/>
      <c r="AP82" s="38"/>
    </row>
    <row r="83" spans="41:42">
      <c r="AO83" s="38"/>
      <c r="AP83" s="38"/>
    </row>
    <row r="84" spans="41:42">
      <c r="AO84" s="38"/>
      <c r="AP84" s="38"/>
    </row>
  </sheetData>
  <mergeCells count="265">
    <mergeCell ref="AA16:AC16"/>
    <mergeCell ref="AD16:AF16"/>
    <mergeCell ref="AG16:AI16"/>
    <mergeCell ref="AD15:AF15"/>
    <mergeCell ref="AG15:AI15"/>
    <mergeCell ref="C16:E16"/>
    <mergeCell ref="F16:H16"/>
    <mergeCell ref="I16:K16"/>
    <mergeCell ref="L16:N16"/>
    <mergeCell ref="O16:Q16"/>
    <mergeCell ref="R16:T16"/>
    <mergeCell ref="U16:W16"/>
    <mergeCell ref="X16:Z16"/>
    <mergeCell ref="AG14:AI14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O14:Q14"/>
    <mergeCell ref="R14:T14"/>
    <mergeCell ref="U14:W14"/>
    <mergeCell ref="X14:Z14"/>
    <mergeCell ref="AA14:AC14"/>
    <mergeCell ref="AD14:AF14"/>
    <mergeCell ref="L6:N6"/>
    <mergeCell ref="O7:Q7"/>
    <mergeCell ref="R8:T8"/>
    <mergeCell ref="U9:W9"/>
    <mergeCell ref="X10:Z10"/>
    <mergeCell ref="AA11:AC11"/>
    <mergeCell ref="R57:T57"/>
    <mergeCell ref="U57:W57"/>
    <mergeCell ref="X57:Z57"/>
    <mergeCell ref="AA57:AC57"/>
    <mergeCell ref="R55:T55"/>
    <mergeCell ref="U55:W55"/>
    <mergeCell ref="X55:Z55"/>
    <mergeCell ref="AA55:AC55"/>
    <mergeCell ref="R53:T53"/>
    <mergeCell ref="U53:W53"/>
    <mergeCell ref="X53:Z53"/>
    <mergeCell ref="AA53:AC53"/>
    <mergeCell ref="X48:Z48"/>
    <mergeCell ref="AA49:AC49"/>
    <mergeCell ref="U40:W40"/>
    <mergeCell ref="X40:Z40"/>
    <mergeCell ref="AA40:AC40"/>
    <mergeCell ref="R38:T38"/>
    <mergeCell ref="AD57:AF57"/>
    <mergeCell ref="AG57:AI57"/>
    <mergeCell ref="U56:W56"/>
    <mergeCell ref="X56:Z56"/>
    <mergeCell ref="AA56:AC56"/>
    <mergeCell ref="AD56:AF56"/>
    <mergeCell ref="AG56:AI56"/>
    <mergeCell ref="C57:E57"/>
    <mergeCell ref="F57:H57"/>
    <mergeCell ref="I57:K57"/>
    <mergeCell ref="L57:N57"/>
    <mergeCell ref="O57:Q57"/>
    <mergeCell ref="C56:E56"/>
    <mergeCell ref="F56:H56"/>
    <mergeCell ref="I56:K56"/>
    <mergeCell ref="L56:N56"/>
    <mergeCell ref="O56:Q56"/>
    <mergeCell ref="R56:T56"/>
    <mergeCell ref="AD55:AF55"/>
    <mergeCell ref="AG55:AI55"/>
    <mergeCell ref="U54:W54"/>
    <mergeCell ref="X54:Z54"/>
    <mergeCell ref="AA54:AC54"/>
    <mergeCell ref="AD54:AF54"/>
    <mergeCell ref="AG54:AI54"/>
    <mergeCell ref="C55:E55"/>
    <mergeCell ref="F55:H55"/>
    <mergeCell ref="I55:K55"/>
    <mergeCell ref="L55:N55"/>
    <mergeCell ref="O55:Q55"/>
    <mergeCell ref="C54:E54"/>
    <mergeCell ref="F54:H54"/>
    <mergeCell ref="I54:K54"/>
    <mergeCell ref="L54:N54"/>
    <mergeCell ref="O54:Q54"/>
    <mergeCell ref="R54:T54"/>
    <mergeCell ref="AD53:AF53"/>
    <mergeCell ref="AG53:AI53"/>
    <mergeCell ref="U52:W52"/>
    <mergeCell ref="X52:Z52"/>
    <mergeCell ref="AA52:AC52"/>
    <mergeCell ref="AD52:AF52"/>
    <mergeCell ref="AG52:AI52"/>
    <mergeCell ref="C53:E53"/>
    <mergeCell ref="F53:H53"/>
    <mergeCell ref="I53:K53"/>
    <mergeCell ref="L53:N53"/>
    <mergeCell ref="O53:Q53"/>
    <mergeCell ref="AD50:AF50"/>
    <mergeCell ref="AG51:AI51"/>
    <mergeCell ref="C52:E52"/>
    <mergeCell ref="F52:H52"/>
    <mergeCell ref="I52:K52"/>
    <mergeCell ref="L52:N52"/>
    <mergeCell ref="O52:Q52"/>
    <mergeCell ref="R52:T52"/>
    <mergeCell ref="F42:H42"/>
    <mergeCell ref="I43:K43"/>
    <mergeCell ref="L44:N44"/>
    <mergeCell ref="O45:Q45"/>
    <mergeCell ref="R46:T46"/>
    <mergeCell ref="U47:W47"/>
    <mergeCell ref="AD40:AF40"/>
    <mergeCell ref="AG40:AI40"/>
    <mergeCell ref="C41:E41"/>
    <mergeCell ref="C40:E40"/>
    <mergeCell ref="F40:H40"/>
    <mergeCell ref="I40:K40"/>
    <mergeCell ref="L40:N40"/>
    <mergeCell ref="O40:Q40"/>
    <mergeCell ref="R40:T40"/>
    <mergeCell ref="U38:W38"/>
    <mergeCell ref="X38:Z38"/>
    <mergeCell ref="AA38:AC38"/>
    <mergeCell ref="AD38:AF38"/>
    <mergeCell ref="AG38:AI38"/>
    <mergeCell ref="U37:W37"/>
    <mergeCell ref="X37:Z37"/>
    <mergeCell ref="AA37:AC37"/>
    <mergeCell ref="AD37:AF37"/>
    <mergeCell ref="AG37:AI37"/>
    <mergeCell ref="C38:E38"/>
    <mergeCell ref="F38:H38"/>
    <mergeCell ref="I38:K38"/>
    <mergeCell ref="L38:N38"/>
    <mergeCell ref="O38:Q38"/>
    <mergeCell ref="C37:E37"/>
    <mergeCell ref="F37:H37"/>
    <mergeCell ref="I37:K37"/>
    <mergeCell ref="L37:N37"/>
    <mergeCell ref="O37:Q37"/>
    <mergeCell ref="AD34:AF34"/>
    <mergeCell ref="AG34:AI34"/>
    <mergeCell ref="R37:T37"/>
    <mergeCell ref="R36:T36"/>
    <mergeCell ref="U36:W36"/>
    <mergeCell ref="X36:Z36"/>
    <mergeCell ref="AA36:AC36"/>
    <mergeCell ref="AD36:AF36"/>
    <mergeCell ref="AG36:AI36"/>
    <mergeCell ref="U35:W35"/>
    <mergeCell ref="X35:Z35"/>
    <mergeCell ref="AA35:AC35"/>
    <mergeCell ref="AD35:AF35"/>
    <mergeCell ref="AG35:AI35"/>
    <mergeCell ref="R35:T35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C36:E36"/>
    <mergeCell ref="F36:H36"/>
    <mergeCell ref="I36:K36"/>
    <mergeCell ref="L36:N36"/>
    <mergeCell ref="O36:Q36"/>
    <mergeCell ref="C35:E35"/>
    <mergeCell ref="F35:H35"/>
    <mergeCell ref="I35:K35"/>
    <mergeCell ref="L35:N35"/>
    <mergeCell ref="O35:Q35"/>
    <mergeCell ref="X29:Z29"/>
    <mergeCell ref="AA30:AC30"/>
    <mergeCell ref="AD31:AF31"/>
    <mergeCell ref="AG32:AI32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AD33:AF33"/>
    <mergeCell ref="AG33:AI33"/>
    <mergeCell ref="F23:H23"/>
    <mergeCell ref="I24:K24"/>
    <mergeCell ref="L25:N25"/>
    <mergeCell ref="O26:Q26"/>
    <mergeCell ref="R27:T27"/>
    <mergeCell ref="U28:W28"/>
    <mergeCell ref="U21:W21"/>
    <mergeCell ref="X21:Z21"/>
    <mergeCell ref="AA21:AC21"/>
    <mergeCell ref="AD21:AF21"/>
    <mergeCell ref="AG21:AI21"/>
    <mergeCell ref="C22:E22"/>
    <mergeCell ref="C21:E21"/>
    <mergeCell ref="F21:H21"/>
    <mergeCell ref="I21:K21"/>
    <mergeCell ref="L21:N21"/>
    <mergeCell ref="O21:Q21"/>
    <mergeCell ref="R21:T21"/>
    <mergeCell ref="AN1:AR1"/>
    <mergeCell ref="AD2:AF2"/>
    <mergeCell ref="AG2:AI2"/>
    <mergeCell ref="AD12:AF12"/>
    <mergeCell ref="AG13:AI13"/>
    <mergeCell ref="R19:T19"/>
    <mergeCell ref="U19:W19"/>
    <mergeCell ref="X19:Z19"/>
    <mergeCell ref="AA19:AC19"/>
    <mergeCell ref="AD19:AF19"/>
    <mergeCell ref="AG19:AI19"/>
    <mergeCell ref="U18:W18"/>
    <mergeCell ref="X18:Z18"/>
    <mergeCell ref="AA18:AC18"/>
    <mergeCell ref="AD18:AF18"/>
    <mergeCell ref="AG18:AI18"/>
    <mergeCell ref="R18:T18"/>
    <mergeCell ref="U17:W17"/>
    <mergeCell ref="X17:Z17"/>
    <mergeCell ref="AA17:AC17"/>
    <mergeCell ref="AD17:AF17"/>
    <mergeCell ref="AG17:AI17"/>
    <mergeCell ref="U2:W2"/>
    <mergeCell ref="X2:Z2"/>
    <mergeCell ref="C19:E19"/>
    <mergeCell ref="F19:H19"/>
    <mergeCell ref="I19:K19"/>
    <mergeCell ref="L19:N19"/>
    <mergeCell ref="O19:Q19"/>
    <mergeCell ref="C18:E18"/>
    <mergeCell ref="F18:H18"/>
    <mergeCell ref="I18:K18"/>
    <mergeCell ref="L18:N18"/>
    <mergeCell ref="O18:Q18"/>
    <mergeCell ref="C17:E17"/>
    <mergeCell ref="F17:H17"/>
    <mergeCell ref="I17:K17"/>
    <mergeCell ref="L17:N17"/>
    <mergeCell ref="O17:Q17"/>
    <mergeCell ref="R17:T17"/>
    <mergeCell ref="C14:E14"/>
    <mergeCell ref="F14:H14"/>
    <mergeCell ref="I14:K14"/>
    <mergeCell ref="L14:N14"/>
    <mergeCell ref="AA2:AC2"/>
    <mergeCell ref="C3:E3"/>
    <mergeCell ref="F4:H4"/>
    <mergeCell ref="I5:K5"/>
    <mergeCell ref="C2:E2"/>
    <mergeCell ref="F2:H2"/>
    <mergeCell ref="I2:K2"/>
    <mergeCell ref="L2:N2"/>
    <mergeCell ref="O2:Q2"/>
    <mergeCell ref="R2:T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競賽公告</vt:lpstr>
      <vt:lpstr>籤號表</vt:lpstr>
      <vt:lpstr>競賽費</vt:lpstr>
      <vt:lpstr>時間表</vt:lpstr>
      <vt:lpstr>積分表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Umpire</dc:creator>
  <cp:keywords/>
  <dc:description/>
  <cp:lastModifiedBy>Umpire_Yeh</cp:lastModifiedBy>
  <cp:revision/>
  <cp:lastPrinted>2024-11-13T04:27:43Z</cp:lastPrinted>
  <dcterms:created xsi:type="dcterms:W3CDTF">2015-06-05T18:19:34Z</dcterms:created>
  <dcterms:modified xsi:type="dcterms:W3CDTF">2025-03-09T12:57:06Z</dcterms:modified>
  <cp:category/>
  <cp:contentStatus/>
</cp:coreProperties>
</file>