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mpire_Yeh\Documents\我的網站\wssp\club\"/>
    </mc:Choice>
  </mc:AlternateContent>
  <xr:revisionPtr revIDLastSave="0" documentId="8_{4CB6B5B1-A4A7-492D-83D9-D761A064C007}" xr6:coauthVersionLast="47" xr6:coauthVersionMax="47" xr10:uidLastSave="{00000000-0000-0000-0000-000000000000}"/>
  <bookViews>
    <workbookView xWindow="-110" yWindow="-110" windowWidth="19420" windowHeight="10420" tabRatio="891" xr2:uid="{00000000-000D-0000-FFFF-FFFF00000000}"/>
  </bookViews>
  <sheets>
    <sheet name="競賽費" sheetId="54" r:id="rId1"/>
    <sheet name="籤號" sheetId="40" r:id="rId2"/>
    <sheet name="賽程時間表" sheetId="39" r:id="rId3"/>
    <sheet name="賽程場地分配表" sheetId="45" r:id="rId4"/>
    <sheet name="文山慢壘行事曆" sheetId="20" r:id="rId5"/>
    <sheet name="積分表" sheetId="4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54" l="1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6" i="54"/>
  <c r="K5" i="54"/>
  <c r="K4" i="54"/>
  <c r="K3" i="54"/>
  <c r="K2" i="54"/>
  <c r="B58" i="47"/>
  <c r="B57" i="47"/>
  <c r="B56" i="47"/>
  <c r="B55" i="47"/>
  <c r="B54" i="47"/>
  <c r="B53" i="47"/>
  <c r="R47" i="47" s="1"/>
  <c r="B52" i="47"/>
  <c r="B51" i="47"/>
  <c r="B50" i="47"/>
  <c r="I47" i="47" s="1"/>
  <c r="B49" i="47"/>
  <c r="B48" i="47"/>
  <c r="C47" i="47" s="1"/>
  <c r="B13" i="47"/>
  <c r="B12" i="47"/>
  <c r="B11" i="47"/>
  <c r="B10" i="47"/>
  <c r="B9" i="47"/>
  <c r="B8" i="47"/>
  <c r="B7" i="47"/>
  <c r="B6" i="47"/>
  <c r="B5" i="47"/>
  <c r="B4" i="47"/>
  <c r="B3" i="47"/>
  <c r="B35" i="47"/>
  <c r="B34" i="47"/>
  <c r="B33" i="47"/>
  <c r="B32" i="47"/>
  <c r="B31" i="47"/>
  <c r="B30" i="47"/>
  <c r="B29" i="47"/>
  <c r="B28" i="47"/>
  <c r="B27" i="47"/>
  <c r="B26" i="47"/>
  <c r="B25" i="47"/>
  <c r="B24" i="47"/>
  <c r="B23" i="47"/>
  <c r="AM22" i="47"/>
  <c r="AJ22" i="47"/>
  <c r="AG22" i="47"/>
  <c r="AD22" i="47"/>
  <c r="AA22" i="47"/>
  <c r="X22" i="47"/>
  <c r="U22" i="47"/>
  <c r="R22" i="47"/>
  <c r="O22" i="47"/>
  <c r="L22" i="47"/>
  <c r="I22" i="47"/>
  <c r="F22" i="47"/>
  <c r="C22" i="47"/>
  <c r="AR40" i="47"/>
  <c r="AM40" i="47"/>
  <c r="AJ40" i="47"/>
  <c r="AG40" i="47"/>
  <c r="AD40" i="47"/>
  <c r="AA40" i="47"/>
  <c r="X40" i="47"/>
  <c r="U40" i="47"/>
  <c r="R40" i="47"/>
  <c r="O40" i="47"/>
  <c r="L40" i="47"/>
  <c r="I40" i="47"/>
  <c r="F40" i="47"/>
  <c r="C40" i="47"/>
  <c r="AR39" i="47"/>
  <c r="AR38" i="47"/>
  <c r="AR37" i="47"/>
  <c r="AR36" i="47"/>
  <c r="AL35" i="47"/>
  <c r="AJ35" i="47"/>
  <c r="AI35" i="47"/>
  <c r="AG35" i="47"/>
  <c r="AF35" i="47"/>
  <c r="AD35" i="47"/>
  <c r="AC35" i="47"/>
  <c r="AA35" i="47"/>
  <c r="Z35" i="47"/>
  <c r="X35" i="47"/>
  <c r="W35" i="47"/>
  <c r="U35" i="47"/>
  <c r="T35" i="47"/>
  <c r="R35" i="47"/>
  <c r="Q35" i="47"/>
  <c r="O35" i="47"/>
  <c r="N35" i="47"/>
  <c r="L35" i="47"/>
  <c r="K35" i="47"/>
  <c r="I35" i="47"/>
  <c r="H35" i="47"/>
  <c r="F35" i="47"/>
  <c r="E35" i="47"/>
  <c r="C35" i="47"/>
  <c r="AI34" i="47"/>
  <c r="AG34" i="47"/>
  <c r="AF34" i="47"/>
  <c r="AD34" i="47"/>
  <c r="AC34" i="47"/>
  <c r="AA34" i="47"/>
  <c r="Z34" i="47"/>
  <c r="X34" i="47"/>
  <c r="W34" i="47"/>
  <c r="U34" i="47"/>
  <c r="T34" i="47"/>
  <c r="R34" i="47"/>
  <c r="Q34" i="47"/>
  <c r="O34" i="47"/>
  <c r="N34" i="47"/>
  <c r="L34" i="47"/>
  <c r="K34" i="47"/>
  <c r="I34" i="47"/>
  <c r="H34" i="47"/>
  <c r="F34" i="47"/>
  <c r="E34" i="47"/>
  <c r="C34" i="47"/>
  <c r="AF33" i="47"/>
  <c r="AD33" i="47"/>
  <c r="AC33" i="47"/>
  <c r="AA33" i="47"/>
  <c r="Z33" i="47"/>
  <c r="X33" i="47"/>
  <c r="W33" i="47"/>
  <c r="U33" i="47"/>
  <c r="T33" i="47"/>
  <c r="R33" i="47"/>
  <c r="Q33" i="47"/>
  <c r="O33" i="47"/>
  <c r="N33" i="47"/>
  <c r="L33" i="47"/>
  <c r="K33" i="47"/>
  <c r="I33" i="47"/>
  <c r="H33" i="47"/>
  <c r="F33" i="47"/>
  <c r="E33" i="47"/>
  <c r="C33" i="47"/>
  <c r="AC32" i="47"/>
  <c r="AA32" i="47"/>
  <c r="Z32" i="47"/>
  <c r="X32" i="47"/>
  <c r="W32" i="47"/>
  <c r="U32" i="47"/>
  <c r="T32" i="47"/>
  <c r="R32" i="47"/>
  <c r="Q32" i="47"/>
  <c r="O32" i="47"/>
  <c r="N32" i="47"/>
  <c r="L32" i="47"/>
  <c r="K32" i="47"/>
  <c r="I32" i="47"/>
  <c r="H32" i="47"/>
  <c r="F32" i="47"/>
  <c r="E32" i="47"/>
  <c r="C32" i="47"/>
  <c r="Z31" i="47"/>
  <c r="X31" i="47"/>
  <c r="W31" i="47"/>
  <c r="U31" i="47"/>
  <c r="T31" i="47"/>
  <c r="R31" i="47"/>
  <c r="Q31" i="47"/>
  <c r="O31" i="47"/>
  <c r="N31" i="47"/>
  <c r="L31" i="47"/>
  <c r="K31" i="47"/>
  <c r="I31" i="47"/>
  <c r="H31" i="47"/>
  <c r="F31" i="47"/>
  <c r="E31" i="47"/>
  <c r="C31" i="47"/>
  <c r="W30" i="47"/>
  <c r="U30" i="47"/>
  <c r="T30" i="47"/>
  <c r="R30" i="47"/>
  <c r="Q30" i="47"/>
  <c r="O30" i="47"/>
  <c r="N30" i="47"/>
  <c r="L30" i="47"/>
  <c r="K30" i="47"/>
  <c r="I30" i="47"/>
  <c r="H30" i="47"/>
  <c r="F30" i="47"/>
  <c r="E30" i="47"/>
  <c r="C30" i="47"/>
  <c r="T29" i="47"/>
  <c r="R29" i="47"/>
  <c r="Q29" i="47"/>
  <c r="O29" i="47"/>
  <c r="N29" i="47"/>
  <c r="L29" i="47"/>
  <c r="K29" i="47"/>
  <c r="I29" i="47"/>
  <c r="H29" i="47"/>
  <c r="F29" i="47"/>
  <c r="E29" i="47"/>
  <c r="C29" i="47"/>
  <c r="Q28" i="47"/>
  <c r="O28" i="47"/>
  <c r="N28" i="47"/>
  <c r="L28" i="47"/>
  <c r="K28" i="47"/>
  <c r="I28" i="47"/>
  <c r="H28" i="47"/>
  <c r="F28" i="47"/>
  <c r="E28" i="47"/>
  <c r="C28" i="47"/>
  <c r="N27" i="47"/>
  <c r="L27" i="47"/>
  <c r="K27" i="47"/>
  <c r="I27" i="47"/>
  <c r="H27" i="47"/>
  <c r="F27" i="47"/>
  <c r="E27" i="47"/>
  <c r="C27" i="47"/>
  <c r="K26" i="47"/>
  <c r="I26" i="47"/>
  <c r="H26" i="47"/>
  <c r="F26" i="47"/>
  <c r="E26" i="47"/>
  <c r="C26" i="47"/>
  <c r="H25" i="47"/>
  <c r="F25" i="47"/>
  <c r="E25" i="47"/>
  <c r="C25" i="47"/>
  <c r="E24" i="47"/>
  <c r="C24" i="47"/>
  <c r="F47" i="47"/>
  <c r="L47" i="47"/>
  <c r="O47" i="47"/>
  <c r="U47" i="47"/>
  <c r="X47" i="47"/>
  <c r="AA47" i="47"/>
  <c r="AD47" i="47"/>
  <c r="AG47" i="47"/>
  <c r="G119" i="39"/>
  <c r="I123" i="39" s="1"/>
  <c r="I117" i="39"/>
  <c r="G121" i="39" s="1"/>
  <c r="F117" i="39"/>
  <c r="I60" i="39"/>
  <c r="G64" i="39" s="1"/>
  <c r="L15" i="39"/>
  <c r="J17" i="39" s="1"/>
  <c r="J13" i="39"/>
  <c r="L17" i="39" s="1"/>
  <c r="L11" i="39"/>
  <c r="J15" i="39" s="1"/>
  <c r="J11" i="39"/>
  <c r="L13" i="39" s="1"/>
  <c r="L7" i="39"/>
  <c r="J9" i="39" s="1"/>
  <c r="J5" i="39"/>
  <c r="L9" i="39" s="1"/>
  <c r="L3" i="39"/>
  <c r="J7" i="39" s="1"/>
  <c r="J3" i="39"/>
  <c r="L5" i="39" s="1"/>
  <c r="I15" i="39"/>
  <c r="G17" i="39" s="1"/>
  <c r="G13" i="39"/>
  <c r="I17" i="39" s="1"/>
  <c r="I11" i="39"/>
  <c r="G15" i="39" s="1"/>
  <c r="G11" i="39"/>
  <c r="I13" i="39" s="1"/>
  <c r="I7" i="39"/>
  <c r="G9" i="39" s="1"/>
  <c r="G5" i="39"/>
  <c r="I9" i="39" s="1"/>
  <c r="I3" i="39"/>
  <c r="G7" i="39" s="1"/>
  <c r="G3" i="39"/>
  <c r="I5" i="39" s="1"/>
  <c r="F17" i="39"/>
  <c r="D17" i="39"/>
  <c r="F15" i="39"/>
  <c r="D13" i="39"/>
  <c r="F11" i="39"/>
  <c r="D15" i="39" s="1"/>
  <c r="D11" i="39"/>
  <c r="F13" i="39" s="1"/>
  <c r="D7" i="39"/>
  <c r="F9" i="39" s="1"/>
  <c r="F5" i="39"/>
  <c r="D9" i="39" s="1"/>
  <c r="F3" i="39"/>
  <c r="D5" i="39" s="1"/>
  <c r="D3" i="39"/>
  <c r="F7" i="39" s="1"/>
  <c r="I34" i="39"/>
  <c r="G36" i="39" s="1"/>
  <c r="G34" i="39"/>
  <c r="G32" i="39"/>
  <c r="I36" i="39" s="1"/>
  <c r="I30" i="39"/>
  <c r="G30" i="39"/>
  <c r="I32" i="39" s="1"/>
  <c r="I26" i="39"/>
  <c r="G28" i="39" s="1"/>
  <c r="G24" i="39"/>
  <c r="I28" i="39" s="1"/>
  <c r="I22" i="39"/>
  <c r="G26" i="39" s="1"/>
  <c r="G22" i="39"/>
  <c r="I24" i="39" s="1"/>
  <c r="F34" i="39"/>
  <c r="D36" i="39" s="1"/>
  <c r="D32" i="39"/>
  <c r="F36" i="39" s="1"/>
  <c r="F30" i="39"/>
  <c r="D34" i="39" s="1"/>
  <c r="D30" i="39"/>
  <c r="F32" i="39" s="1"/>
  <c r="F28" i="39"/>
  <c r="D28" i="39"/>
  <c r="F26" i="39"/>
  <c r="D26" i="39"/>
  <c r="F24" i="39"/>
  <c r="D24" i="39"/>
  <c r="F22" i="39"/>
  <c r="D22" i="39"/>
  <c r="J53" i="39"/>
  <c r="L55" i="39" s="1"/>
  <c r="L51" i="39"/>
  <c r="J55" i="39" s="1"/>
  <c r="L49" i="39"/>
  <c r="J51" i="39" s="1"/>
  <c r="J49" i="39"/>
  <c r="L53" i="39" s="1"/>
  <c r="L45" i="39"/>
  <c r="J47" i="39" s="1"/>
  <c r="J43" i="39"/>
  <c r="L47" i="39" s="1"/>
  <c r="L41" i="39"/>
  <c r="J45" i="39" s="1"/>
  <c r="J41" i="39"/>
  <c r="L43" i="39" s="1"/>
  <c r="I53" i="39"/>
  <c r="G55" i="39" s="1"/>
  <c r="G51" i="39"/>
  <c r="I55" i="39" s="1"/>
  <c r="I49" i="39"/>
  <c r="G53" i="39" s="1"/>
  <c r="G49" i="39"/>
  <c r="I51" i="39" s="1"/>
  <c r="I43" i="39"/>
  <c r="G47" i="39" s="1"/>
  <c r="G45" i="39"/>
  <c r="I47" i="39" s="1"/>
  <c r="I41" i="39"/>
  <c r="G43" i="39" s="1"/>
  <c r="G41" i="39"/>
  <c r="I45" i="39" s="1"/>
  <c r="D53" i="39"/>
  <c r="F55" i="39" s="1"/>
  <c r="F51" i="39"/>
  <c r="D55" i="39" s="1"/>
  <c r="F49" i="39"/>
  <c r="D51" i="39" s="1"/>
  <c r="D49" i="39"/>
  <c r="F53" i="39" s="1"/>
  <c r="D45" i="39"/>
  <c r="F47" i="39" s="1"/>
  <c r="F43" i="39"/>
  <c r="D47" i="39" s="1"/>
  <c r="F41" i="39"/>
  <c r="D43" i="39" s="1"/>
  <c r="D41" i="39"/>
  <c r="F45" i="39" s="1"/>
  <c r="G72" i="39"/>
  <c r="I74" i="39" s="1"/>
  <c r="I70" i="39"/>
  <c r="G74" i="39" s="1"/>
  <c r="G70" i="39"/>
  <c r="I68" i="39"/>
  <c r="G68" i="39"/>
  <c r="I72" i="39" s="1"/>
  <c r="I64" i="39"/>
  <c r="G66" i="39" s="1"/>
  <c r="G62" i="39"/>
  <c r="I66" i="39" s="1"/>
  <c r="G60" i="39"/>
  <c r="I62" i="39" s="1"/>
  <c r="F72" i="39"/>
  <c r="D74" i="39" s="1"/>
  <c r="D70" i="39"/>
  <c r="F74" i="39" s="1"/>
  <c r="F68" i="39"/>
  <c r="D72" i="39" s="1"/>
  <c r="D68" i="39"/>
  <c r="D66" i="39"/>
  <c r="F70" i="39" s="1"/>
  <c r="F64" i="39"/>
  <c r="D62" i="39"/>
  <c r="F66" i="39" s="1"/>
  <c r="F60" i="39"/>
  <c r="D64" i="39" s="1"/>
  <c r="D60" i="39"/>
  <c r="F62" i="39" s="1"/>
  <c r="J108" i="39"/>
  <c r="L110" i="39" s="1"/>
  <c r="L106" i="39"/>
  <c r="J110" i="39" s="1"/>
  <c r="L104" i="39"/>
  <c r="J106" i="39" s="1"/>
  <c r="J104" i="39"/>
  <c r="L108" i="39" s="1"/>
  <c r="L100" i="39"/>
  <c r="J102" i="39" s="1"/>
  <c r="L98" i="39"/>
  <c r="J100" i="39" s="1"/>
  <c r="J98" i="39"/>
  <c r="L102" i="39" s="1"/>
  <c r="G110" i="39"/>
  <c r="I112" i="39" s="1"/>
  <c r="I108" i="39"/>
  <c r="G112" i="39" s="1"/>
  <c r="I106" i="39"/>
  <c r="G108" i="39" s="1"/>
  <c r="G106" i="39"/>
  <c r="I110" i="39" s="1"/>
  <c r="G102" i="39"/>
  <c r="I104" i="39" s="1"/>
  <c r="I100" i="39"/>
  <c r="G104" i="39" s="1"/>
  <c r="I98" i="39"/>
  <c r="G100" i="39" s="1"/>
  <c r="G98" i="39"/>
  <c r="I102" i="39" s="1"/>
  <c r="F112" i="39"/>
  <c r="D110" i="39"/>
  <c r="F108" i="39"/>
  <c r="D112" i="39" s="1"/>
  <c r="F106" i="39"/>
  <c r="D108" i="39" s="1"/>
  <c r="D106" i="39"/>
  <c r="F110" i="39" s="1"/>
  <c r="F102" i="39"/>
  <c r="D104" i="39" s="1"/>
  <c r="D100" i="39"/>
  <c r="F104" i="39" s="1"/>
  <c r="F98" i="39"/>
  <c r="D102" i="39" s="1"/>
  <c r="D98" i="39"/>
  <c r="F100" i="39" s="1"/>
  <c r="J129" i="39"/>
  <c r="L131" i="39" s="1"/>
  <c r="L127" i="39"/>
  <c r="J131" i="39" s="1"/>
  <c r="L125" i="39"/>
  <c r="J127" i="39" s="1"/>
  <c r="J125" i="39"/>
  <c r="L129" i="39" s="1"/>
  <c r="J123" i="39"/>
  <c r="L121" i="39"/>
  <c r="J119" i="39"/>
  <c r="L123" i="39" s="1"/>
  <c r="L117" i="39"/>
  <c r="J121" i="39" s="1"/>
  <c r="J117" i="39"/>
  <c r="L119" i="39" s="1"/>
  <c r="I129" i="39"/>
  <c r="G131" i="39" s="1"/>
  <c r="G127" i="39"/>
  <c r="I131" i="39" s="1"/>
  <c r="I125" i="39"/>
  <c r="G129" i="39" s="1"/>
  <c r="G125" i="39"/>
  <c r="I127" i="39" s="1"/>
  <c r="I121" i="39"/>
  <c r="G123" i="39" s="1"/>
  <c r="G117" i="39"/>
  <c r="I119" i="39" s="1"/>
  <c r="F127" i="39"/>
  <c r="D129" i="39" s="1"/>
  <c r="F125" i="39"/>
  <c r="D127" i="39" s="1"/>
  <c r="D125" i="39"/>
  <c r="F129" i="39" s="1"/>
  <c r="F121" i="39"/>
  <c r="D123" i="39" s="1"/>
  <c r="D121" i="39"/>
  <c r="F119" i="39"/>
  <c r="D119" i="39"/>
  <c r="F123" i="39" s="1"/>
  <c r="D117" i="39"/>
  <c r="I148" i="39"/>
  <c r="G150" i="39" s="1"/>
  <c r="G146" i="39"/>
  <c r="I150" i="39" s="1"/>
  <c r="I144" i="39"/>
  <c r="G148" i="39" s="1"/>
  <c r="G144" i="39"/>
  <c r="I146" i="39" s="1"/>
  <c r="I140" i="39"/>
  <c r="G140" i="39"/>
  <c r="I142" i="39" s="1"/>
  <c r="I138" i="39"/>
  <c r="G142" i="39" s="1"/>
  <c r="I136" i="39"/>
  <c r="G138" i="39" s="1"/>
  <c r="G136" i="39"/>
  <c r="F148" i="39"/>
  <c r="D150" i="39" s="1"/>
  <c r="D148" i="39"/>
  <c r="D146" i="39"/>
  <c r="F150" i="39" s="1"/>
  <c r="F144" i="39"/>
  <c r="F142" i="39"/>
  <c r="D142" i="39"/>
  <c r="F146" i="39" s="1"/>
  <c r="F140" i="39"/>
  <c r="D144" i="39" s="1"/>
  <c r="D138" i="39"/>
  <c r="F136" i="39"/>
  <c r="D140" i="39" s="1"/>
  <c r="D136" i="39"/>
  <c r="F138" i="39" s="1"/>
  <c r="L165" i="39"/>
  <c r="J167" i="39" s="1"/>
  <c r="L163" i="39"/>
  <c r="J165" i="39" s="1"/>
  <c r="J163" i="39"/>
  <c r="L167" i="39" s="1"/>
  <c r="L161" i="39"/>
  <c r="L159" i="39"/>
  <c r="J161" i="39" s="1"/>
  <c r="J159" i="39"/>
  <c r="L157" i="39"/>
  <c r="J157" i="39"/>
  <c r="L155" i="39"/>
  <c r="J155" i="39"/>
  <c r="I167" i="39"/>
  <c r="I165" i="39"/>
  <c r="G167" i="39" s="1"/>
  <c r="I163" i="39"/>
  <c r="G165" i="39" s="1"/>
  <c r="G163" i="39"/>
  <c r="I159" i="39"/>
  <c r="G161" i="39" s="1"/>
  <c r="G157" i="39"/>
  <c r="I161" i="39" s="1"/>
  <c r="I155" i="39"/>
  <c r="G159" i="39" s="1"/>
  <c r="G155" i="39"/>
  <c r="I157" i="39" s="1"/>
  <c r="F165" i="39"/>
  <c r="D167" i="39" s="1"/>
  <c r="D163" i="39"/>
  <c r="F167" i="39" s="1"/>
  <c r="F161" i="39"/>
  <c r="D165" i="39" s="1"/>
  <c r="D161" i="39"/>
  <c r="F163" i="39" s="1"/>
  <c r="F159" i="39"/>
  <c r="F157" i="39"/>
  <c r="D159" i="39" s="1"/>
  <c r="D157" i="39"/>
  <c r="F155" i="39"/>
  <c r="D155" i="39"/>
  <c r="L178" i="39"/>
  <c r="J180" i="39" s="1"/>
  <c r="J176" i="39"/>
  <c r="L180" i="39" s="1"/>
  <c r="L174" i="39"/>
  <c r="J178" i="39" s="1"/>
  <c r="J174" i="39"/>
  <c r="L176" i="39" s="1"/>
  <c r="G186" i="39"/>
  <c r="G184" i="39"/>
  <c r="I186" i="39" s="1"/>
  <c r="I182" i="39"/>
  <c r="I180" i="39"/>
  <c r="G182" i="39" s="1"/>
  <c r="G180" i="39"/>
  <c r="I184" i="39" s="1"/>
  <c r="I176" i="39"/>
  <c r="G178" i="39" s="1"/>
  <c r="I174" i="39"/>
  <c r="G176" i="39" s="1"/>
  <c r="G174" i="39"/>
  <c r="I178" i="39" s="1"/>
  <c r="F184" i="39"/>
  <c r="D186" i="39" s="1"/>
  <c r="D182" i="39"/>
  <c r="F186" i="39" s="1"/>
  <c r="F180" i="39"/>
  <c r="D184" i="39" s="1"/>
  <c r="D180" i="39"/>
  <c r="F182" i="39" s="1"/>
  <c r="F178" i="39"/>
  <c r="D178" i="39"/>
  <c r="D176" i="39"/>
  <c r="F174" i="39"/>
  <c r="D174" i="39"/>
  <c r="F176" i="39" s="1"/>
  <c r="F203" i="39"/>
  <c r="D205" i="39" s="1"/>
  <c r="F201" i="39"/>
  <c r="D203" i="39" s="1"/>
  <c r="D201" i="39"/>
  <c r="F205" i="39" s="1"/>
  <c r="F197" i="39"/>
  <c r="D199" i="39" s="1"/>
  <c r="D195" i="39"/>
  <c r="F199" i="39" s="1"/>
  <c r="F193" i="39"/>
  <c r="D197" i="39" s="1"/>
  <c r="D193" i="39"/>
  <c r="F195" i="39" s="1"/>
  <c r="AG2" i="47" l="1"/>
  <c r="AD2" i="47"/>
  <c r="AA2" i="47"/>
  <c r="X2" i="47"/>
  <c r="U2" i="47"/>
  <c r="F2" i="47"/>
  <c r="C2" i="47"/>
  <c r="C49" i="47"/>
  <c r="C50" i="47"/>
  <c r="C51" i="47"/>
  <c r="C52" i="47"/>
  <c r="C53" i="47"/>
  <c r="C54" i="47"/>
  <c r="C55" i="47"/>
  <c r="C56" i="47"/>
  <c r="C57" i="47"/>
  <c r="C58" i="47"/>
  <c r="E50" i="47"/>
  <c r="F50" i="47"/>
  <c r="E51" i="47"/>
  <c r="F51" i="47"/>
  <c r="E52" i="47"/>
  <c r="F52" i="47"/>
  <c r="E53" i="47"/>
  <c r="F53" i="47"/>
  <c r="E54" i="47"/>
  <c r="F54" i="47"/>
  <c r="E55" i="47"/>
  <c r="F55" i="47"/>
  <c r="E56" i="47"/>
  <c r="F56" i="47"/>
  <c r="E57" i="47"/>
  <c r="F57" i="47"/>
  <c r="E58" i="47"/>
  <c r="F58" i="47"/>
  <c r="H51" i="47"/>
  <c r="I51" i="47"/>
  <c r="H52" i="47"/>
  <c r="I52" i="47"/>
  <c r="H53" i="47"/>
  <c r="I53" i="47"/>
  <c r="H54" i="47"/>
  <c r="I54" i="47"/>
  <c r="H55" i="47"/>
  <c r="I55" i="47"/>
  <c r="H56" i="47"/>
  <c r="I56" i="47"/>
  <c r="H57" i="47"/>
  <c r="I57" i="47"/>
  <c r="H58" i="47"/>
  <c r="I58" i="47"/>
  <c r="K52" i="47"/>
  <c r="L52" i="47"/>
  <c r="K53" i="47"/>
  <c r="L53" i="47"/>
  <c r="K54" i="47"/>
  <c r="L54" i="47"/>
  <c r="K55" i="47"/>
  <c r="L55" i="47"/>
  <c r="K56" i="47"/>
  <c r="L56" i="47"/>
  <c r="K57" i="47"/>
  <c r="L57" i="47"/>
  <c r="K58" i="47"/>
  <c r="L58" i="47"/>
  <c r="N53" i="47"/>
  <c r="O53" i="47"/>
  <c r="N54" i="47"/>
  <c r="O54" i="47"/>
  <c r="N55" i="47"/>
  <c r="O55" i="47"/>
  <c r="N56" i="47"/>
  <c r="O56" i="47"/>
  <c r="N57" i="47"/>
  <c r="O57" i="47"/>
  <c r="N58" i="47"/>
  <c r="O58" i="47"/>
  <c r="Q54" i="47"/>
  <c r="R54" i="47"/>
  <c r="Q55" i="47"/>
  <c r="R55" i="47"/>
  <c r="Q56" i="47"/>
  <c r="R56" i="47"/>
  <c r="Q57" i="47"/>
  <c r="R57" i="47"/>
  <c r="Q58" i="47"/>
  <c r="R58" i="47"/>
  <c r="T55" i="47"/>
  <c r="U55" i="47"/>
  <c r="T56" i="47"/>
  <c r="U56" i="47"/>
  <c r="T57" i="47"/>
  <c r="U57" i="47"/>
  <c r="T58" i="47"/>
  <c r="U58" i="47"/>
  <c r="W56" i="47"/>
  <c r="X56" i="47"/>
  <c r="W57" i="47"/>
  <c r="X57" i="47"/>
  <c r="W58" i="47"/>
  <c r="X58" i="47"/>
  <c r="Z57" i="47"/>
  <c r="AA57" i="47"/>
  <c r="Z58" i="47"/>
  <c r="AA58" i="47"/>
  <c r="AC58" i="47"/>
  <c r="AD58" i="47"/>
  <c r="AF58" i="47"/>
  <c r="E49" i="47"/>
  <c r="AG63" i="47"/>
  <c r="AD63" i="47"/>
  <c r="AA63" i="47"/>
  <c r="X63" i="47"/>
  <c r="U63" i="47"/>
  <c r="R63" i="47"/>
  <c r="O63" i="47"/>
  <c r="L63" i="47"/>
  <c r="I63" i="47"/>
  <c r="F63" i="47"/>
  <c r="C63" i="47"/>
  <c r="AQ62" i="47"/>
  <c r="AQ61" i="47"/>
  <c r="AQ60" i="47"/>
  <c r="AQ59" i="47"/>
  <c r="AC57" i="47"/>
  <c r="Z56" i="47"/>
  <c r="W55" i="47"/>
  <c r="T54" i="47"/>
  <c r="Q53" i="47"/>
  <c r="N52" i="47"/>
  <c r="K51" i="47"/>
  <c r="H50" i="47"/>
  <c r="AQ17" i="47"/>
  <c r="AQ16" i="47"/>
  <c r="AQ15" i="47"/>
  <c r="AQ14" i="47"/>
  <c r="AF13" i="47"/>
  <c r="AD13" i="47"/>
  <c r="AC13" i="47"/>
  <c r="AA13" i="47"/>
  <c r="Z13" i="47"/>
  <c r="X13" i="47"/>
  <c r="W13" i="47"/>
  <c r="U13" i="47"/>
  <c r="T13" i="47"/>
  <c r="R13" i="47"/>
  <c r="Q13" i="47"/>
  <c r="O13" i="47"/>
  <c r="N13" i="47"/>
  <c r="L13" i="47"/>
  <c r="K13" i="47"/>
  <c r="I13" i="47"/>
  <c r="H13" i="47"/>
  <c r="F13" i="47"/>
  <c r="E13" i="47"/>
  <c r="C13" i="47"/>
  <c r="AC12" i="47"/>
  <c r="AA12" i="47"/>
  <c r="Z12" i="47"/>
  <c r="X12" i="47"/>
  <c r="W12" i="47"/>
  <c r="U12" i="47"/>
  <c r="T12" i="47"/>
  <c r="R12" i="47"/>
  <c r="Q12" i="47"/>
  <c r="O12" i="47"/>
  <c r="N12" i="47"/>
  <c r="L12" i="47"/>
  <c r="K12" i="47"/>
  <c r="I12" i="47"/>
  <c r="H12" i="47"/>
  <c r="F12" i="47"/>
  <c r="E12" i="47"/>
  <c r="C12" i="47"/>
  <c r="Z11" i="47"/>
  <c r="X11" i="47"/>
  <c r="W11" i="47"/>
  <c r="U11" i="47"/>
  <c r="T11" i="47"/>
  <c r="R11" i="47"/>
  <c r="Q11" i="47"/>
  <c r="O11" i="47"/>
  <c r="N11" i="47"/>
  <c r="L11" i="47"/>
  <c r="K11" i="47"/>
  <c r="I11" i="47"/>
  <c r="H11" i="47"/>
  <c r="F11" i="47"/>
  <c r="E11" i="47"/>
  <c r="C11" i="47"/>
  <c r="W10" i="47"/>
  <c r="U10" i="47"/>
  <c r="T10" i="47"/>
  <c r="R10" i="47"/>
  <c r="Q10" i="47"/>
  <c r="O10" i="47"/>
  <c r="N10" i="47"/>
  <c r="L10" i="47"/>
  <c r="K10" i="47"/>
  <c r="I10" i="47"/>
  <c r="H10" i="47"/>
  <c r="F10" i="47"/>
  <c r="E10" i="47"/>
  <c r="C10" i="47"/>
  <c r="T9" i="47"/>
  <c r="R9" i="47"/>
  <c r="Q9" i="47"/>
  <c r="O9" i="47"/>
  <c r="N9" i="47"/>
  <c r="L9" i="47"/>
  <c r="K9" i="47"/>
  <c r="I9" i="47"/>
  <c r="H9" i="47"/>
  <c r="F9" i="47"/>
  <c r="E9" i="47"/>
  <c r="C9" i="47"/>
  <c r="Q8" i="47"/>
  <c r="O8" i="47"/>
  <c r="N8" i="47"/>
  <c r="L8" i="47"/>
  <c r="K8" i="47"/>
  <c r="I8" i="47"/>
  <c r="H8" i="47"/>
  <c r="F8" i="47"/>
  <c r="E8" i="47"/>
  <c r="C8" i="47"/>
  <c r="N7" i="47"/>
  <c r="L7" i="47"/>
  <c r="K7" i="47"/>
  <c r="I7" i="47"/>
  <c r="H7" i="47"/>
  <c r="F7" i="47"/>
  <c r="E7" i="47"/>
  <c r="C7" i="47"/>
  <c r="O2" i="47"/>
  <c r="K6" i="47"/>
  <c r="I6" i="47"/>
  <c r="H6" i="47"/>
  <c r="F6" i="47"/>
  <c r="E6" i="47"/>
  <c r="C6" i="47"/>
  <c r="H5" i="47"/>
  <c r="F5" i="47"/>
  <c r="E5" i="47"/>
  <c r="C5" i="47"/>
  <c r="I2" i="47"/>
  <c r="E4" i="47"/>
  <c r="C4" i="47"/>
  <c r="R2" i="47"/>
  <c r="L2" i="47"/>
  <c r="AQ63" i="47" l="1"/>
  <c r="AQ18" i="47"/>
</calcChain>
</file>

<file path=xl/sharedStrings.xml><?xml version="1.0" encoding="utf-8"?>
<sst xmlns="http://schemas.openxmlformats.org/spreadsheetml/2006/main" count="2065" uniqueCount="300">
  <si>
    <t>月份</t>
    <phoneticPr fontId="2" type="noConversion"/>
  </si>
  <si>
    <t>日期</t>
    <phoneticPr fontId="2" type="noConversion"/>
  </si>
  <si>
    <t>節日</t>
    <phoneticPr fontId="2" type="noConversion"/>
  </si>
  <si>
    <t>母親節</t>
    <phoneticPr fontId="1" type="noConversion"/>
  </si>
  <si>
    <t>秋季聯賽</t>
    <phoneticPr fontId="1" type="noConversion"/>
  </si>
  <si>
    <t>農曆春節</t>
    <phoneticPr fontId="1" type="noConversion"/>
  </si>
  <si>
    <t>2025秋季聯賽</t>
    <phoneticPr fontId="1" type="noConversion"/>
  </si>
  <si>
    <t>大聯盟</t>
    <phoneticPr fontId="1" type="noConversion"/>
  </si>
  <si>
    <t>3A</t>
    <phoneticPr fontId="2" type="noConversion"/>
  </si>
  <si>
    <t>2A</t>
    <phoneticPr fontId="2" type="noConversion"/>
  </si>
  <si>
    <t>1A</t>
    <phoneticPr fontId="2" type="noConversion"/>
  </si>
  <si>
    <t>08：00</t>
    <phoneticPr fontId="2" type="noConversion"/>
  </si>
  <si>
    <t>09：00</t>
    <phoneticPr fontId="2" type="noConversion"/>
  </si>
  <si>
    <t>10：00</t>
    <phoneticPr fontId="2" type="noConversion"/>
  </si>
  <si>
    <t>11：00</t>
    <phoneticPr fontId="2" type="noConversion"/>
  </si>
  <si>
    <t>12：00</t>
    <phoneticPr fontId="2" type="noConversion"/>
  </si>
  <si>
    <t>13：00</t>
    <phoneticPr fontId="2" type="noConversion"/>
  </si>
  <si>
    <t>14：00</t>
    <phoneticPr fontId="2" type="noConversion"/>
  </si>
  <si>
    <t>15：00</t>
    <phoneticPr fontId="2" type="noConversion"/>
  </si>
  <si>
    <t>場次</t>
    <phoneticPr fontId="2" type="noConversion"/>
  </si>
  <si>
    <t>時間</t>
    <phoneticPr fontId="2" type="noConversion"/>
  </si>
  <si>
    <t>福和B球場</t>
    <phoneticPr fontId="2" type="noConversion"/>
  </si>
  <si>
    <t>福和C球場</t>
    <phoneticPr fontId="2" type="noConversion"/>
  </si>
  <si>
    <t>萬壽球場</t>
    <phoneticPr fontId="2" type="noConversion"/>
  </si>
  <si>
    <t>～</t>
  </si>
  <si>
    <t>～</t>
    <phoneticPr fontId="2" type="noConversion"/>
  </si>
  <si>
    <t>：</t>
  </si>
  <si>
    <t>：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</si>
  <si>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</si>
  <si>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</si>
  <si>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</si>
  <si>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</si>
  <si>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</si>
  <si>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</si>
  <si>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自選籤號</t>
    <phoneticPr fontId="1" type="noConversion"/>
  </si>
  <si>
    <t>No,</t>
    <phoneticPr fontId="1" type="noConversion"/>
  </si>
  <si>
    <t>福和B</t>
    <phoneticPr fontId="2" type="noConversion"/>
  </si>
  <si>
    <t>福和C</t>
    <phoneticPr fontId="2" type="noConversion"/>
  </si>
  <si>
    <t>萬壽</t>
    <phoneticPr fontId="2" type="noConversion"/>
  </si>
  <si>
    <t>福和B</t>
    <phoneticPr fontId="1" type="noConversion"/>
  </si>
  <si>
    <t>福和C</t>
    <phoneticPr fontId="1" type="noConversion"/>
  </si>
  <si>
    <t>萬壽</t>
    <phoneticPr fontId="1" type="noConversion"/>
  </si>
  <si>
    <t>場地分配表</t>
    <phoneticPr fontId="1" type="noConversion"/>
  </si>
  <si>
    <t>週次</t>
    <phoneticPr fontId="1" type="noConversion"/>
  </si>
  <si>
    <t>1A</t>
    <phoneticPr fontId="1" type="noConversion"/>
  </si>
  <si>
    <t>2A</t>
    <phoneticPr fontId="1" type="noConversion"/>
  </si>
  <si>
    <t>已賽</t>
    <phoneticPr fontId="2" type="noConversion"/>
  </si>
  <si>
    <t>勝場</t>
    <phoneticPr fontId="2" type="noConversion"/>
  </si>
  <si>
    <t>大聯盟</t>
    <phoneticPr fontId="2" type="noConversion"/>
  </si>
  <si>
    <t>平手</t>
    <phoneticPr fontId="2" type="noConversion"/>
  </si>
  <si>
    <t>冠軍</t>
    <phoneticPr fontId="2" type="noConversion"/>
  </si>
  <si>
    <t>負場</t>
    <phoneticPr fontId="2" type="noConversion"/>
  </si>
  <si>
    <t>亞軍</t>
    <phoneticPr fontId="2" type="noConversion"/>
  </si>
  <si>
    <t>成績</t>
    <phoneticPr fontId="2" type="noConversion"/>
  </si>
  <si>
    <t>季軍</t>
    <phoneticPr fontId="2" type="noConversion"/>
  </si>
  <si>
    <t>名次</t>
    <phoneticPr fontId="2" type="noConversion"/>
  </si>
  <si>
    <t>2025春季聯賽優勝隊伍</t>
    <phoneticPr fontId="2" type="noConversion"/>
  </si>
  <si>
    <t>2025夏季聯賽</t>
    <phoneticPr fontId="1" type="noConversion"/>
  </si>
  <si>
    <t>夏季聯賽</t>
    <phoneticPr fontId="1" type="noConversion"/>
  </si>
  <si>
    <t>夏季聯賽雨備日</t>
    <phoneticPr fontId="1" type="noConversion"/>
  </si>
  <si>
    <t>雙十連假日</t>
    <phoneticPr fontId="1" type="noConversion"/>
  </si>
  <si>
    <t>15th主委盃</t>
    <phoneticPr fontId="1" type="noConversion"/>
  </si>
  <si>
    <t>25th區長盃</t>
    <phoneticPr fontId="1" type="noConversion"/>
  </si>
  <si>
    <t>台北聯賽雨備日</t>
    <phoneticPr fontId="1" type="noConversion"/>
  </si>
  <si>
    <t>13th理事長盃</t>
    <phoneticPr fontId="1" type="noConversion"/>
  </si>
  <si>
    <t>2026春季聯賽</t>
    <phoneticPr fontId="1" type="noConversion"/>
  </si>
  <si>
    <t>2026台北聯賽</t>
    <phoneticPr fontId="1" type="noConversion"/>
  </si>
  <si>
    <t>114年9月7日賽程表</t>
    <phoneticPr fontId="2" type="noConversion"/>
  </si>
  <si>
    <t>114年9月14日賽程表</t>
    <phoneticPr fontId="2" type="noConversion"/>
  </si>
  <si>
    <t>114年9月21日賽程表</t>
    <phoneticPr fontId="2" type="noConversion"/>
  </si>
  <si>
    <t>114年9月28日賽程表</t>
    <phoneticPr fontId="2" type="noConversion"/>
  </si>
  <si>
    <t>114年10月5日賽程表</t>
    <phoneticPr fontId="2" type="noConversion"/>
  </si>
  <si>
    <t>114年10月19日賽程表</t>
    <phoneticPr fontId="2" type="noConversion"/>
  </si>
  <si>
    <t>114年10月26日賽程表</t>
    <phoneticPr fontId="2" type="noConversion"/>
  </si>
  <si>
    <t>114年11月2日賽程表</t>
    <phoneticPr fontId="2" type="noConversion"/>
  </si>
  <si>
    <t>114年12月7日賽程表</t>
    <phoneticPr fontId="2" type="noConversion"/>
  </si>
  <si>
    <t>114年12月14日賽程表</t>
    <phoneticPr fontId="2" type="noConversion"/>
  </si>
  <si>
    <t>114年12月21日賽程表</t>
    <phoneticPr fontId="2" type="noConversion"/>
  </si>
  <si>
    <t>114年12月28日賽程表</t>
    <phoneticPr fontId="2" type="noConversion"/>
  </si>
  <si>
    <t>115年1月4日賽程表</t>
    <phoneticPr fontId="2" type="noConversion"/>
  </si>
  <si>
    <t>115年1月11日賽程表</t>
    <phoneticPr fontId="2" type="noConversion"/>
  </si>
  <si>
    <t>114年11月30日賽程表</t>
    <phoneticPr fontId="2" type="noConversion"/>
  </si>
  <si>
    <t>教師節</t>
    <phoneticPr fontId="1" type="noConversion"/>
  </si>
  <si>
    <t>中秋節</t>
    <phoneticPr fontId="1" type="noConversion"/>
  </si>
  <si>
    <t>光復節</t>
    <phoneticPr fontId="1" type="noConversion"/>
  </si>
  <si>
    <t>大聯盟/3A</t>
    <phoneticPr fontId="1" type="noConversion"/>
  </si>
  <si>
    <t>中</t>
    <phoneticPr fontId="1" type="noConversion"/>
  </si>
  <si>
    <t>秋</t>
    <phoneticPr fontId="1" type="noConversion"/>
  </si>
  <si>
    <t>節</t>
    <phoneticPr fontId="1" type="noConversion"/>
  </si>
  <si>
    <t>Polaris</t>
    <phoneticPr fontId="1" type="noConversion"/>
  </si>
  <si>
    <t>Polaris</t>
  </si>
  <si>
    <t>泰順</t>
    <phoneticPr fontId="1" type="noConversion"/>
  </si>
  <si>
    <t>21Bros</t>
    <phoneticPr fontId="1" type="noConversion"/>
  </si>
  <si>
    <t>Village Bears</t>
    <phoneticPr fontId="1" type="noConversion"/>
  </si>
  <si>
    <t>1-2</t>
    <phoneticPr fontId="2" type="noConversion"/>
  </si>
  <si>
    <t>3-1</t>
    <phoneticPr fontId="2" type="noConversion"/>
  </si>
  <si>
    <t>2-4</t>
  </si>
  <si>
    <t>4-3</t>
    <phoneticPr fontId="2" type="noConversion"/>
  </si>
  <si>
    <t>5-6</t>
    <phoneticPr fontId="2" type="noConversion"/>
  </si>
  <si>
    <t>7-5</t>
    <phoneticPr fontId="2" type="noConversion"/>
  </si>
  <si>
    <t>6-9</t>
  </si>
  <si>
    <t>9-7</t>
    <phoneticPr fontId="2" type="noConversion"/>
  </si>
  <si>
    <t>6-7</t>
    <phoneticPr fontId="2" type="noConversion"/>
  </si>
  <si>
    <t>8-6</t>
    <phoneticPr fontId="2" type="noConversion"/>
  </si>
  <si>
    <t>7-10</t>
  </si>
  <si>
    <t>10-8</t>
    <phoneticPr fontId="2" type="noConversion"/>
  </si>
  <si>
    <t>5-12</t>
  </si>
  <si>
    <t>12-9</t>
    <phoneticPr fontId="2" type="noConversion"/>
  </si>
  <si>
    <t>13-5</t>
    <phoneticPr fontId="2" type="noConversion"/>
  </si>
  <si>
    <t>9-13</t>
  </si>
  <si>
    <t>1-10</t>
  </si>
  <si>
    <t>10-2</t>
    <phoneticPr fontId="2" type="noConversion"/>
  </si>
  <si>
    <t>11-1</t>
    <phoneticPr fontId="2" type="noConversion"/>
  </si>
  <si>
    <t>2-11</t>
  </si>
  <si>
    <t>3-12</t>
  </si>
  <si>
    <t>13-3</t>
    <phoneticPr fontId="2" type="noConversion"/>
  </si>
  <si>
    <t>12-4</t>
    <phoneticPr fontId="2" type="noConversion"/>
  </si>
  <si>
    <t>4-13</t>
  </si>
  <si>
    <t>1-8</t>
  </si>
  <si>
    <t>9-1</t>
    <phoneticPr fontId="2" type="noConversion"/>
  </si>
  <si>
    <t>8-2</t>
    <phoneticPr fontId="2" type="noConversion"/>
  </si>
  <si>
    <t>2-9</t>
  </si>
  <si>
    <t>3-10</t>
  </si>
  <si>
    <t>11-3</t>
    <phoneticPr fontId="2" type="noConversion"/>
  </si>
  <si>
    <t>10-5</t>
    <phoneticPr fontId="2" type="noConversion"/>
  </si>
  <si>
    <t>5-11</t>
  </si>
  <si>
    <t>1-5</t>
  </si>
  <si>
    <t>6-1</t>
    <phoneticPr fontId="2" type="noConversion"/>
  </si>
  <si>
    <t>5-2</t>
    <phoneticPr fontId="2" type="noConversion"/>
  </si>
  <si>
    <t>2-6</t>
  </si>
  <si>
    <t>8-4</t>
    <phoneticPr fontId="2" type="noConversion"/>
  </si>
  <si>
    <t>3-8</t>
    <phoneticPr fontId="2" type="noConversion"/>
  </si>
  <si>
    <t>4-9</t>
    <phoneticPr fontId="2" type="noConversion"/>
  </si>
  <si>
    <t>9-3</t>
    <phoneticPr fontId="2" type="noConversion"/>
  </si>
  <si>
    <t>10-9</t>
    <phoneticPr fontId="2" type="noConversion"/>
  </si>
  <si>
    <t>9-11</t>
  </si>
  <si>
    <t>11-10</t>
    <phoneticPr fontId="2" type="noConversion"/>
  </si>
  <si>
    <t>12-7</t>
    <phoneticPr fontId="2" type="noConversion"/>
  </si>
  <si>
    <t>7-13</t>
  </si>
  <si>
    <t>6-12</t>
  </si>
  <si>
    <t>13-6</t>
    <phoneticPr fontId="2" type="noConversion"/>
  </si>
  <si>
    <t>12-1</t>
    <phoneticPr fontId="2" type="noConversion"/>
  </si>
  <si>
    <t>2-12</t>
    <phoneticPr fontId="2" type="noConversion"/>
  </si>
  <si>
    <t>1-13</t>
    <phoneticPr fontId="2" type="noConversion"/>
  </si>
  <si>
    <t>13-2</t>
    <phoneticPr fontId="2" type="noConversion"/>
  </si>
  <si>
    <t>8-7</t>
    <phoneticPr fontId="2" type="noConversion"/>
  </si>
  <si>
    <t>7-11</t>
  </si>
  <si>
    <t>11-8</t>
    <phoneticPr fontId="2" type="noConversion"/>
  </si>
  <si>
    <t>ASKEY</t>
    <phoneticPr fontId="1" type="noConversion"/>
  </si>
  <si>
    <t>搖滾鯉魚</t>
  </si>
  <si>
    <t>搖滾鯉魚</t>
    <phoneticPr fontId="1" type="noConversion"/>
  </si>
  <si>
    <t>1~6</t>
  </si>
  <si>
    <t>7~1</t>
    <phoneticPr fontId="2" type="noConversion"/>
  </si>
  <si>
    <t>6~4</t>
    <phoneticPr fontId="2" type="noConversion"/>
  </si>
  <si>
    <t>4~7</t>
  </si>
  <si>
    <t>10~9</t>
    <phoneticPr fontId="2" type="noConversion"/>
  </si>
  <si>
    <t>9~11</t>
  </si>
  <si>
    <t>5~10</t>
  </si>
  <si>
    <t>11~5</t>
    <phoneticPr fontId="2" type="noConversion"/>
  </si>
  <si>
    <t>1~8</t>
  </si>
  <si>
    <t>9~1</t>
    <phoneticPr fontId="2" type="noConversion"/>
  </si>
  <si>
    <t>8~5</t>
    <phoneticPr fontId="2" type="noConversion"/>
  </si>
  <si>
    <t>5~9</t>
    <phoneticPr fontId="2" type="noConversion"/>
  </si>
  <si>
    <t>10~11</t>
    <phoneticPr fontId="2" type="noConversion"/>
  </si>
  <si>
    <t>11~3</t>
    <phoneticPr fontId="2" type="noConversion"/>
  </si>
  <si>
    <t>6~10</t>
  </si>
  <si>
    <t>3~6</t>
  </si>
  <si>
    <t>2~5</t>
  </si>
  <si>
    <t>7~2</t>
    <phoneticPr fontId="2" type="noConversion"/>
  </si>
  <si>
    <t>5~3</t>
    <phoneticPr fontId="2" type="noConversion"/>
  </si>
  <si>
    <t>3~7</t>
  </si>
  <si>
    <t>4~10</t>
  </si>
  <si>
    <t>11~4</t>
    <phoneticPr fontId="2" type="noConversion"/>
  </si>
  <si>
    <t>10~8</t>
    <phoneticPr fontId="2" type="noConversion"/>
  </si>
  <si>
    <t>8~11</t>
  </si>
  <si>
    <t>1~2</t>
    <phoneticPr fontId="2" type="noConversion"/>
  </si>
  <si>
    <t>3~1</t>
    <phoneticPr fontId="2" type="noConversion"/>
  </si>
  <si>
    <t>2~4</t>
  </si>
  <si>
    <t>4~3</t>
    <phoneticPr fontId="2" type="noConversion"/>
  </si>
  <si>
    <t>5~6</t>
    <phoneticPr fontId="2" type="noConversion"/>
  </si>
  <si>
    <t>7~5</t>
    <phoneticPr fontId="2" type="noConversion"/>
  </si>
  <si>
    <t>6~8</t>
  </si>
  <si>
    <t>8~7</t>
    <phoneticPr fontId="2" type="noConversion"/>
  </si>
  <si>
    <t>ChengGong</t>
    <phoneticPr fontId="1" type="noConversion"/>
  </si>
  <si>
    <t>4~9</t>
  </si>
  <si>
    <t>8~4</t>
    <phoneticPr fontId="2" type="noConversion"/>
  </si>
  <si>
    <t>9~2</t>
    <phoneticPr fontId="2" type="noConversion"/>
  </si>
  <si>
    <t>2~8</t>
  </si>
  <si>
    <t>7~11</t>
  </si>
  <si>
    <t>10~7</t>
    <phoneticPr fontId="2" type="noConversion"/>
  </si>
  <si>
    <t>11~1</t>
    <phoneticPr fontId="2" type="noConversion"/>
  </si>
  <si>
    <t>1~10</t>
  </si>
  <si>
    <t>1~4</t>
  </si>
  <si>
    <t>5~1</t>
    <phoneticPr fontId="2" type="noConversion"/>
  </si>
  <si>
    <t>4~5</t>
    <phoneticPr fontId="2" type="noConversion"/>
  </si>
  <si>
    <t>3~2</t>
    <phoneticPr fontId="2" type="noConversion"/>
  </si>
  <si>
    <t>2~6</t>
    <phoneticPr fontId="2" type="noConversion"/>
  </si>
  <si>
    <t>9~3</t>
    <phoneticPr fontId="2" type="noConversion"/>
  </si>
  <si>
    <t>6~9</t>
  </si>
  <si>
    <t>9~8</t>
    <phoneticPr fontId="2" type="noConversion"/>
  </si>
  <si>
    <t>8~3</t>
    <phoneticPr fontId="2" type="noConversion"/>
  </si>
  <si>
    <t>7~9</t>
    <phoneticPr fontId="2" type="noConversion"/>
  </si>
  <si>
    <t>3~10</t>
  </si>
  <si>
    <t>6~7</t>
    <phoneticPr fontId="2" type="noConversion"/>
  </si>
  <si>
    <t>10~2</t>
    <phoneticPr fontId="2" type="noConversion"/>
  </si>
  <si>
    <t>11~6</t>
    <phoneticPr fontId="2" type="noConversion"/>
  </si>
  <si>
    <t>2~11</t>
  </si>
  <si>
    <t>4-1</t>
    <phoneticPr fontId="2" type="noConversion"/>
  </si>
  <si>
    <t>1-7</t>
  </si>
  <si>
    <t>7-4</t>
    <phoneticPr fontId="2" type="noConversion"/>
  </si>
  <si>
    <t>8-12</t>
  </si>
  <si>
    <t>13-8</t>
    <phoneticPr fontId="2" type="noConversion"/>
  </si>
  <si>
    <t>12-10</t>
    <phoneticPr fontId="2" type="noConversion"/>
  </si>
  <si>
    <t>10-13</t>
  </si>
  <si>
    <t>5-9</t>
    <phoneticPr fontId="2" type="noConversion"/>
  </si>
  <si>
    <t>8-5</t>
    <phoneticPr fontId="2" type="noConversion"/>
  </si>
  <si>
    <t>9-8</t>
    <phoneticPr fontId="2" type="noConversion"/>
  </si>
  <si>
    <t>6-10</t>
  </si>
  <si>
    <t>11-6</t>
    <phoneticPr fontId="2" type="noConversion"/>
  </si>
  <si>
    <t>10-4</t>
    <phoneticPr fontId="2" type="noConversion"/>
  </si>
  <si>
    <t>4-11</t>
  </si>
  <si>
    <t>3-2</t>
    <phoneticPr fontId="2" type="noConversion"/>
  </si>
  <si>
    <t>2-7</t>
  </si>
  <si>
    <t>7-3</t>
    <phoneticPr fontId="2" type="noConversion"/>
  </si>
  <si>
    <t>3-5</t>
  </si>
  <si>
    <t>6-3</t>
    <phoneticPr fontId="2" type="noConversion"/>
  </si>
  <si>
    <t>5-4</t>
    <phoneticPr fontId="2" type="noConversion"/>
  </si>
  <si>
    <t>4-6</t>
  </si>
  <si>
    <t>11-12</t>
    <phoneticPr fontId="2" type="noConversion"/>
  </si>
  <si>
    <t>12-13</t>
    <phoneticPr fontId="2" type="noConversion"/>
  </si>
  <si>
    <t>13-11</t>
    <phoneticPr fontId="2" type="noConversion"/>
  </si>
  <si>
    <t>雨</t>
    <phoneticPr fontId="1" type="noConversion"/>
  </si>
  <si>
    <t>備</t>
    <phoneticPr fontId="1" type="noConversion"/>
  </si>
  <si>
    <t>日</t>
    <phoneticPr fontId="1" type="noConversion"/>
  </si>
  <si>
    <t>ChengGong</t>
  </si>
  <si>
    <t>RANGERS</t>
  </si>
  <si>
    <t>謝師傅熱炒</t>
  </si>
  <si>
    <t>生生不息</t>
  </si>
  <si>
    <t>XINGFU OB</t>
  </si>
  <si>
    <t>Freedom</t>
  </si>
  <si>
    <t>JCB</t>
  </si>
  <si>
    <t>Revolution</t>
  </si>
  <si>
    <t>詠意企業</t>
  </si>
  <si>
    <t>Kiwi奇果</t>
  </si>
  <si>
    <t>Falcon</t>
  </si>
  <si>
    <t>植昆Seniores</t>
  </si>
  <si>
    <t>GIGABYTE</t>
  </si>
  <si>
    <t>Windstorm</t>
  </si>
  <si>
    <t>WHIRLWIND </t>
  </si>
  <si>
    <t>DT</t>
  </si>
  <si>
    <t>北醫</t>
  </si>
  <si>
    <t>ARES</t>
  </si>
  <si>
    <t>21bros</t>
  </si>
  <si>
    <t>FD</t>
  </si>
  <si>
    <t>Alcoholism</t>
  </si>
  <si>
    <t>Lohas Master</t>
  </si>
  <si>
    <t>Lotus</t>
  </si>
  <si>
    <t>島鳥切人</t>
  </si>
  <si>
    <t>Orca</t>
  </si>
  <si>
    <t>政大歷史OB</t>
    <phoneticPr fontId="1" type="noConversion"/>
  </si>
  <si>
    <t>R.Barons</t>
    <phoneticPr fontId="1" type="noConversion"/>
  </si>
  <si>
    <t>北方鷹</t>
  </si>
  <si>
    <t>RELAX</t>
  </si>
  <si>
    <t>9,10,11,3</t>
    <phoneticPr fontId="1" type="noConversion"/>
  </si>
  <si>
    <t>4,7,5,@</t>
    <phoneticPr fontId="1" type="noConversion"/>
  </si>
  <si>
    <t>4,3,7</t>
    <phoneticPr fontId="1" type="noConversion"/>
  </si>
  <si>
    <t>13,5,7,9</t>
    <phoneticPr fontId="1" type="noConversion"/>
  </si>
  <si>
    <t>3,8,5,10</t>
    <phoneticPr fontId="1" type="noConversion"/>
  </si>
  <si>
    <t>10,12,8,11</t>
    <phoneticPr fontId="1" type="noConversion"/>
  </si>
  <si>
    <t>3,5,6,@</t>
    <phoneticPr fontId="1" type="noConversion"/>
  </si>
  <si>
    <t>聯盟安排,@</t>
    <phoneticPr fontId="1" type="noConversion"/>
  </si>
  <si>
    <t>9,1,11,10</t>
    <phoneticPr fontId="1" type="noConversion"/>
  </si>
  <si>
    <t>9,11,1,10</t>
    <phoneticPr fontId="1" type="noConversion"/>
  </si>
  <si>
    <t>1,4,5</t>
    <phoneticPr fontId="1" type="noConversion"/>
  </si>
  <si>
    <t>3,11,13,@</t>
    <phoneticPr fontId="1" type="noConversion"/>
  </si>
  <si>
    <t>10,7,11,5</t>
    <phoneticPr fontId="1" type="noConversion"/>
  </si>
  <si>
    <t>10,8,7,9</t>
    <phoneticPr fontId="1" type="noConversion"/>
  </si>
  <si>
    <t>3,9,5,8</t>
    <phoneticPr fontId="1" type="noConversion"/>
  </si>
  <si>
    <t>9,1,10,8</t>
    <phoneticPr fontId="1" type="noConversion"/>
  </si>
  <si>
    <t>5,1,2,11</t>
    <phoneticPr fontId="1" type="noConversion"/>
  </si>
  <si>
    <t>聯盟安排</t>
    <phoneticPr fontId="1" type="noConversion"/>
  </si>
  <si>
    <t>YoungGuns</t>
    <phoneticPr fontId="1" type="noConversion"/>
  </si>
  <si>
    <t>除6,7,8,9</t>
    <phoneticPr fontId="1" type="noConversion"/>
  </si>
  <si>
    <t>11,13,@</t>
    <phoneticPr fontId="1" type="noConversion"/>
  </si>
  <si>
    <t>未回覆</t>
    <phoneticPr fontId="1" type="noConversion"/>
  </si>
  <si>
    <t xml:space="preserve"> </t>
    <phoneticPr fontId="2" type="noConversion"/>
  </si>
  <si>
    <t>紅色自球隊獲贈一盒新球,開賽首戰領取</t>
    <phoneticPr fontId="1" type="noConversion"/>
  </si>
  <si>
    <t>序號</t>
    <phoneticPr fontId="2" type="noConversion"/>
  </si>
  <si>
    <t>隊名</t>
    <phoneticPr fontId="2" type="noConversion"/>
  </si>
  <si>
    <t>原因</t>
    <phoneticPr fontId="2" type="noConversion"/>
  </si>
  <si>
    <t>春季後存底</t>
    <phoneticPr fontId="2" type="noConversion"/>
  </si>
  <si>
    <t>保險費</t>
    <phoneticPr fontId="2" type="noConversion"/>
  </si>
  <si>
    <t>入會費</t>
    <phoneticPr fontId="2" type="noConversion"/>
  </si>
  <si>
    <t>主委盃</t>
    <phoneticPr fontId="1" type="noConversion"/>
  </si>
  <si>
    <t>區長盃</t>
    <phoneticPr fontId="1" type="noConversion"/>
  </si>
  <si>
    <t>競賽費</t>
    <phoneticPr fontId="2" type="noConversion"/>
  </si>
  <si>
    <t>合    計</t>
    <phoneticPr fontId="2" type="noConversion"/>
  </si>
  <si>
    <t>繳費時間</t>
    <phoneticPr fontId="2" type="noConversion"/>
  </si>
  <si>
    <t>更新2025/07/15</t>
    <phoneticPr fontId="1" type="noConversion"/>
  </si>
  <si>
    <t>第12屆理事長盃1500尚未繳納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</si>
</sst>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7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name val="微軟正黑體 Light"/>
      <family val="2"/>
      <charset val="136"/>
    </font>
    <font>
      <sz val="10"/>
      <name val="標楷體"/>
      <family val="4"/>
      <charset val="136"/>
    </font>
    <font>
      <sz val="10"/>
      <color theme="1"/>
      <name val="微軟正黑體 Light"/>
      <family val="2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微軟正黑體 Light"/>
      <family val="2"/>
      <charset val="136"/>
    </font>
    <font>
      <b/>
      <sz val="20"/>
      <name val="新細明體"/>
      <family val="1"/>
      <charset val="136"/>
    </font>
    <font>
      <b/>
      <sz val="1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20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0"/>
      <color indexed="8"/>
      <name val="微軟正黑體 Light"/>
      <family val="2"/>
      <charset val="136"/>
    </font>
    <font>
      <sz val="10"/>
      <color rgb="FFFF0000"/>
      <name val="微軟正黑體 Light"/>
      <family val="2"/>
      <charset val="136"/>
    </font>
    <font>
      <sz val="10"/>
      <color rgb="FF0070C0"/>
      <name val="微軟正黑體 Light"/>
      <family val="2"/>
      <charset val="136"/>
    </font>
    <font>
      <sz val="10"/>
      <color rgb="FFFF3399"/>
      <name val="微軟正黑體 Light"/>
      <family val="2"/>
      <charset val="136"/>
    </font>
    <font>
      <sz val="14"/>
      <color indexed="8"/>
      <name val="微軟正黑體 Light"/>
      <family val="2"/>
      <charset val="136"/>
    </font>
    <font>
      <sz val="16"/>
      <color indexed="8"/>
      <name val="微軟正黑體 Light"/>
      <family val="2"/>
      <charset val="136"/>
    </font>
    <font>
      <sz val="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</font>
    <font>
      <sz val="6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7"/>
      <color theme="1"/>
      <name val="新細明體"/>
      <family val="1"/>
      <charset val="136"/>
    </font>
    <font>
      <sz val="7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color rgb="FF434343"/>
      <name val="Roboto"/>
    </font>
    <font>
      <sz val="9"/>
      <name val="Roboto"/>
    </font>
    <font>
      <sz val="12"/>
      <name val="微軟正黑體 Light"/>
      <family val="2"/>
      <charset val="136"/>
    </font>
    <font>
      <sz val="9"/>
      <name val="微軟正黑體 Light"/>
      <family val="2"/>
      <charset val="136"/>
    </font>
    <font>
      <sz val="9"/>
      <color theme="1"/>
      <name val="新細明體"/>
      <family val="2"/>
      <scheme val="minor"/>
    </font>
    <font>
      <sz val="9"/>
      <color indexed="8"/>
      <name val="微軟正黑體 Light"/>
      <family val="2"/>
      <charset val="136"/>
    </font>
    <font>
      <sz val="9"/>
      <color rgb="FFFF0000"/>
      <name val="微軟正黑體 Light"/>
      <family val="2"/>
      <charset val="136"/>
    </font>
    <font>
      <b/>
      <sz val="8"/>
      <color rgb="FFEE0000"/>
      <name val="標楷體"/>
      <family val="4"/>
      <charset val="136"/>
    </font>
    <font>
      <sz val="8"/>
      <color theme="1"/>
      <name val="新細明體"/>
      <family val="2"/>
      <scheme val="minor"/>
    </font>
    <font>
      <b/>
      <u/>
      <sz val="8"/>
      <color rgb="FFEE0000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color rgb="FFEE0000"/>
      <name val="標楷體"/>
      <family val="4"/>
      <charset val="136"/>
    </font>
    <font>
      <b/>
      <u/>
      <sz val="9"/>
      <color rgb="FFEE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8"/>
      <color rgb="FFFF0000"/>
      <name val="新細明體"/>
      <family val="1"/>
      <charset val="136"/>
      <scheme val="minor"/>
    </font>
    <font>
      <b/>
      <sz val="8"/>
      <color rgb="FFFF0000"/>
      <name val="標楷體"/>
      <family val="4"/>
      <charset val="136"/>
    </font>
    <font>
      <sz val="8"/>
      <color rgb="FF0070C0"/>
      <name val="標楷體"/>
      <family val="4"/>
      <charset val="136"/>
    </font>
    <font>
      <b/>
      <sz val="7"/>
      <color rgb="FFEE0000"/>
      <name val="標楷體"/>
      <family val="4"/>
      <charset val="136"/>
    </font>
    <font>
      <sz val="7"/>
      <name val="標楷體"/>
      <family val="4"/>
      <charset val="136"/>
    </font>
    <font>
      <b/>
      <sz val="7"/>
      <color rgb="FFFF0000"/>
      <name val="新細明體"/>
      <family val="1"/>
      <charset val="136"/>
      <scheme val="minor"/>
    </font>
    <font>
      <u/>
      <sz val="8"/>
      <name val="標楷體"/>
      <family val="4"/>
      <charset val="136"/>
    </font>
    <font>
      <sz val="8"/>
      <name val="新細明體"/>
      <family val="2"/>
      <scheme val="minor"/>
    </font>
    <font>
      <sz val="7"/>
      <color rgb="FFFF0000"/>
      <name val="新細明體"/>
      <family val="1"/>
      <charset val="136"/>
    </font>
    <font>
      <b/>
      <sz val="8"/>
      <color rgb="FFFF0000"/>
      <name val="微軟正黑體 Light"/>
      <family val="2"/>
      <charset val="136"/>
    </font>
    <font>
      <b/>
      <sz val="10"/>
      <color rgb="FFFF0000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>
      <alignment vertical="center"/>
    </xf>
  </cellStyleXfs>
  <cellXfs count="54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49" fontId="2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40" fillId="0" borderId="67" xfId="0" applyFont="1" applyBorder="1" applyAlignment="1">
      <alignment horizontal="center" vertical="center" shrinkToFit="1"/>
    </xf>
    <xf numFmtId="0" fontId="40" fillId="0" borderId="67" xfId="2" applyFont="1" applyBorder="1" applyAlignment="1">
      <alignment horizontal="center" vertical="center" shrinkToFit="1"/>
    </xf>
    <xf numFmtId="0" fontId="40" fillId="0" borderId="40" xfId="2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7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6" borderId="8" xfId="0" applyFont="1" applyFill="1" applyBorder="1" applyAlignment="1">
      <alignment horizontal="center" vertical="center"/>
    </xf>
    <xf numFmtId="0" fontId="46" fillId="7" borderId="9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 shrinkToFit="1"/>
    </xf>
    <xf numFmtId="49" fontId="22" fillId="0" borderId="44" xfId="0" applyNumberFormat="1" applyFont="1" applyBorder="1" applyAlignment="1">
      <alignment horizontal="center" vertical="center" shrinkToFit="1"/>
    </xf>
    <xf numFmtId="49" fontId="22" fillId="0" borderId="53" xfId="0" applyNumberFormat="1" applyFont="1" applyBorder="1" applyAlignment="1">
      <alignment horizontal="center" vertical="center" shrinkToFit="1"/>
    </xf>
    <xf numFmtId="49" fontId="22" fillId="0" borderId="54" xfId="0" applyNumberFormat="1" applyFont="1" applyBorder="1" applyAlignment="1">
      <alignment horizontal="center" vertical="center" shrinkToFit="1"/>
    </xf>
    <xf numFmtId="49" fontId="22" fillId="0" borderId="55" xfId="0" applyNumberFormat="1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 shrinkToFit="1"/>
    </xf>
    <xf numFmtId="0" fontId="12" fillId="12" borderId="21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49" fontId="10" fillId="12" borderId="21" xfId="0" applyNumberFormat="1" applyFont="1" applyFill="1" applyBorder="1" applyAlignment="1">
      <alignment horizontal="center" vertical="center"/>
    </xf>
    <xf numFmtId="0" fontId="14" fillId="15" borderId="21" xfId="0" applyFont="1" applyFill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49" fontId="10" fillId="12" borderId="22" xfId="0" applyNumberFormat="1" applyFont="1" applyFill="1" applyBorder="1" applyAlignment="1">
      <alignment horizontal="center" vertical="center"/>
    </xf>
    <xf numFmtId="0" fontId="14" fillId="15" borderId="22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11" borderId="21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49" fontId="10" fillId="12" borderId="24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49" fontId="10" fillId="12" borderId="2" xfId="0" applyNumberFormat="1" applyFont="1" applyFill="1" applyBorder="1" applyAlignment="1">
      <alignment horizontal="center" vertical="center"/>
    </xf>
    <xf numFmtId="0" fontId="14" fillId="11" borderId="22" xfId="0" applyFont="1" applyFill="1" applyBorder="1" applyAlignment="1">
      <alignment horizontal="center" vertical="center"/>
    </xf>
    <xf numFmtId="49" fontId="10" fillId="12" borderId="26" xfId="0" applyNumberFormat="1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49" fillId="13" borderId="1" xfId="0" applyFont="1" applyFill="1" applyBorder="1" applyAlignment="1">
      <alignment horizontal="center" vertical="center"/>
    </xf>
    <xf numFmtId="0" fontId="49" fillId="13" borderId="22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shrinkToFit="1"/>
    </xf>
    <xf numFmtId="49" fontId="10" fillId="12" borderId="21" xfId="0" applyNumberFormat="1" applyFont="1" applyFill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50" fillId="11" borderId="24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50" fillId="11" borderId="2" xfId="0" applyFont="1" applyFill="1" applyBorder="1" applyAlignment="1">
      <alignment horizontal="center" vertical="center"/>
    </xf>
    <xf numFmtId="0" fontId="51" fillId="11" borderId="2" xfId="0" applyFont="1" applyFill="1" applyBorder="1" applyAlignment="1">
      <alignment horizontal="center" vertical="center"/>
    </xf>
    <xf numFmtId="0" fontId="52" fillId="11" borderId="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52" fillId="11" borderId="26" xfId="0" applyFont="1" applyFill="1" applyBorder="1" applyAlignment="1">
      <alignment horizontal="center" vertical="center"/>
    </xf>
    <xf numFmtId="0" fontId="50" fillId="12" borderId="24" xfId="0" applyFont="1" applyFill="1" applyBorder="1" applyAlignment="1">
      <alignment horizontal="center" vertical="center"/>
    </xf>
    <xf numFmtId="0" fontId="50" fillId="12" borderId="2" xfId="0" applyFont="1" applyFill="1" applyBorder="1" applyAlignment="1">
      <alignment horizontal="center" vertical="center"/>
    </xf>
    <xf numFmtId="0" fontId="53" fillId="12" borderId="2" xfId="0" applyFont="1" applyFill="1" applyBorder="1" applyAlignment="1">
      <alignment horizontal="center" vertical="center"/>
    </xf>
    <xf numFmtId="0" fontId="52" fillId="12" borderId="2" xfId="0" applyFont="1" applyFill="1" applyBorder="1" applyAlignment="1">
      <alignment horizontal="center" vertical="center"/>
    </xf>
    <xf numFmtId="0" fontId="52" fillId="12" borderId="26" xfId="0" applyFont="1" applyFill="1" applyBorder="1" applyAlignment="1">
      <alignment horizontal="center" vertical="center"/>
    </xf>
    <xf numFmtId="0" fontId="14" fillId="13" borderId="2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/>
    </xf>
    <xf numFmtId="0" fontId="28" fillId="12" borderId="83" xfId="0" applyFont="1" applyFill="1" applyBorder="1" applyAlignment="1">
      <alignment vertical="center"/>
    </xf>
    <xf numFmtId="0" fontId="28" fillId="15" borderId="84" xfId="0" applyFont="1" applyFill="1" applyBorder="1" applyAlignment="1">
      <alignment vertical="center"/>
    </xf>
    <xf numFmtId="0" fontId="28" fillId="11" borderId="84" xfId="0" applyFont="1" applyFill="1" applyBorder="1" applyAlignment="1">
      <alignment vertical="center"/>
    </xf>
    <xf numFmtId="0" fontId="28" fillId="12" borderId="84" xfId="0" applyFont="1" applyFill="1" applyBorder="1" applyAlignment="1">
      <alignment vertical="center"/>
    </xf>
    <xf numFmtId="0" fontId="28" fillId="12" borderId="84" xfId="0" applyFont="1" applyFill="1" applyBorder="1" applyAlignment="1">
      <alignment horizontal="center" vertical="center"/>
    </xf>
    <xf numFmtId="0" fontId="28" fillId="12" borderId="85" xfId="0" applyFont="1" applyFill="1" applyBorder="1" applyAlignment="1">
      <alignment vertical="center"/>
    </xf>
    <xf numFmtId="0" fontId="28" fillId="15" borderId="72" xfId="0" applyFont="1" applyFill="1" applyBorder="1" applyAlignment="1">
      <alignment vertical="center"/>
    </xf>
    <xf numFmtId="0" fontId="28" fillId="12" borderId="6" xfId="0" applyFont="1" applyFill="1" applyBorder="1" applyAlignment="1">
      <alignment vertical="center"/>
    </xf>
    <xf numFmtId="0" fontId="28" fillId="15" borderId="6" xfId="0" applyFont="1" applyFill="1" applyBorder="1" applyAlignment="1">
      <alignment vertical="center"/>
    </xf>
    <xf numFmtId="0" fontId="28" fillId="11" borderId="6" xfId="0" applyFont="1" applyFill="1" applyBorder="1" applyAlignment="1">
      <alignment vertical="center"/>
    </xf>
    <xf numFmtId="0" fontId="28" fillId="11" borderId="6" xfId="0" applyFont="1" applyFill="1" applyBorder="1" applyAlignment="1">
      <alignment horizontal="center" vertical="center"/>
    </xf>
    <xf numFmtId="0" fontId="28" fillId="0" borderId="86" xfId="0" applyFont="1" applyBorder="1" applyAlignment="1">
      <alignment vertical="center"/>
    </xf>
    <xf numFmtId="0" fontId="28" fillId="12" borderId="72" xfId="0" applyFont="1" applyFill="1" applyBorder="1" applyAlignment="1">
      <alignment vertical="center"/>
    </xf>
    <xf numFmtId="0" fontId="28" fillId="15" borderId="70" xfId="0" applyFont="1" applyFill="1" applyBorder="1" applyAlignment="1">
      <alignment vertical="center"/>
    </xf>
    <xf numFmtId="0" fontId="28" fillId="12" borderId="4" xfId="0" applyFont="1" applyFill="1" applyBorder="1" applyAlignment="1">
      <alignment vertical="center"/>
    </xf>
    <xf numFmtId="0" fontId="28" fillId="15" borderId="4" xfId="0" applyFont="1" applyFill="1" applyBorder="1" applyAlignment="1">
      <alignment vertical="center"/>
    </xf>
    <xf numFmtId="0" fontId="28" fillId="11" borderId="4" xfId="0" applyFont="1" applyFill="1" applyBorder="1" applyAlignment="1">
      <alignment vertical="center"/>
    </xf>
    <xf numFmtId="0" fontId="28" fillId="12" borderId="6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86" xfId="0" applyFont="1" applyFill="1" applyBorder="1" applyAlignment="1">
      <alignment vertical="center"/>
    </xf>
    <xf numFmtId="0" fontId="28" fillId="0" borderId="87" xfId="0" applyFont="1" applyBorder="1" applyAlignment="1">
      <alignment vertical="center"/>
    </xf>
    <xf numFmtId="0" fontId="28" fillId="11" borderId="88" xfId="0" applyFont="1" applyFill="1" applyBorder="1" applyAlignment="1">
      <alignment vertical="center"/>
    </xf>
    <xf numFmtId="0" fontId="28" fillId="0" borderId="89" xfId="0" applyFont="1" applyBorder="1" applyAlignment="1">
      <alignment vertical="center"/>
    </xf>
    <xf numFmtId="0" fontId="28" fillId="12" borderId="89" xfId="0" applyFont="1" applyFill="1" applyBorder="1" applyAlignment="1">
      <alignment vertical="center"/>
    </xf>
    <xf numFmtId="0" fontId="28" fillId="15" borderId="89" xfId="0" applyFont="1" applyFill="1" applyBorder="1" applyAlignment="1">
      <alignment vertical="center"/>
    </xf>
    <xf numFmtId="0" fontId="28" fillId="11" borderId="89" xfId="0" applyFont="1" applyFill="1" applyBorder="1" applyAlignment="1">
      <alignment vertical="center"/>
    </xf>
    <xf numFmtId="0" fontId="28" fillId="0" borderId="90" xfId="0" applyFont="1" applyBorder="1" applyAlignment="1">
      <alignment vertical="center"/>
    </xf>
    <xf numFmtId="0" fontId="28" fillId="11" borderId="70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8" fillId="14" borderId="1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 shrinkToFit="1"/>
    </xf>
    <xf numFmtId="0" fontId="8" fillId="13" borderId="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/>
    </xf>
    <xf numFmtId="0" fontId="58" fillId="0" borderId="1" xfId="0" quotePrefix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4" fillId="0" borderId="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 shrinkToFit="1"/>
    </xf>
    <xf numFmtId="0" fontId="8" fillId="12" borderId="2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12" borderId="17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13" borderId="13" xfId="0" applyFont="1" applyFill="1" applyBorder="1" applyAlignment="1">
      <alignment horizontal="center" vertical="center" shrinkToFit="1"/>
    </xf>
    <xf numFmtId="0" fontId="54" fillId="0" borderId="7" xfId="0" applyFont="1" applyBorder="1" applyAlignment="1">
      <alignment horizontal="center" vertical="center" shrinkToFit="1"/>
    </xf>
    <xf numFmtId="0" fontId="8" fillId="13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6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3" fillId="0" borderId="31" xfId="0" applyFont="1" applyBorder="1" applyAlignment="1">
      <alignment horizontal="center" vertical="center" shrinkToFit="1"/>
    </xf>
    <xf numFmtId="0" fontId="58" fillId="0" borderId="9" xfId="0" applyFont="1" applyBorder="1" applyAlignment="1">
      <alignment horizontal="center" vertical="center" shrinkToFit="1"/>
    </xf>
    <xf numFmtId="0" fontId="8" fillId="12" borderId="18" xfId="0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 shrinkToFit="1"/>
    </xf>
    <xf numFmtId="0" fontId="21" fillId="12" borderId="40" xfId="0" applyFont="1" applyFill="1" applyBorder="1" applyAlignment="1">
      <alignment horizontal="center" vertical="center"/>
    </xf>
    <xf numFmtId="0" fontId="22" fillId="12" borderId="40" xfId="0" applyFont="1" applyFill="1" applyBorder="1" applyAlignment="1">
      <alignment horizontal="center" vertical="center"/>
    </xf>
    <xf numFmtId="0" fontId="22" fillId="12" borderId="41" xfId="0" applyFont="1" applyFill="1" applyBorder="1" applyAlignment="1">
      <alignment horizontal="center" vertical="center"/>
    </xf>
    <xf numFmtId="0" fontId="22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22" fillId="12" borderId="42" xfId="0" applyFont="1" applyFill="1" applyBorder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2" fillId="12" borderId="49" xfId="0" applyFont="1" applyFill="1" applyBorder="1" applyAlignment="1">
      <alignment horizontal="center" vertical="center"/>
    </xf>
    <xf numFmtId="0" fontId="22" fillId="12" borderId="50" xfId="0" applyFont="1" applyFill="1" applyBorder="1" applyAlignment="1">
      <alignment horizontal="center" vertical="center"/>
    </xf>
    <xf numFmtId="0" fontId="22" fillId="12" borderId="59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22" fillId="12" borderId="60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2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49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50" xfId="0" applyFont="1" applyFill="1" applyBorder="1" applyAlignment="1">
      <alignment horizontal="center" vertical="center"/>
    </xf>
    <xf numFmtId="0" fontId="22" fillId="13" borderId="47" xfId="0" applyFont="1" applyFill="1" applyBorder="1" applyAlignment="1">
      <alignment horizontal="center" vertical="center"/>
    </xf>
    <xf numFmtId="0" fontId="22" fillId="13" borderId="48" xfId="0" applyFont="1" applyFill="1" applyBorder="1" applyAlignment="1">
      <alignment horizontal="center" vertical="center"/>
    </xf>
    <xf numFmtId="0" fontId="22" fillId="13" borderId="59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22" fillId="13" borderId="60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 shrinkToFit="1"/>
    </xf>
    <xf numFmtId="0" fontId="22" fillId="12" borderId="44" xfId="0" applyFont="1" applyFill="1" applyBorder="1" applyAlignment="1">
      <alignment horizontal="center" vertical="center" shrinkToFit="1"/>
    </xf>
    <xf numFmtId="0" fontId="22" fillId="12" borderId="50" xfId="0" applyFont="1" applyFill="1" applyBorder="1" applyAlignment="1">
      <alignment horizontal="center" vertical="center" shrinkToFit="1"/>
    </xf>
    <xf numFmtId="0" fontId="22" fillId="12" borderId="51" xfId="0" applyFont="1" applyFill="1" applyBorder="1" applyAlignment="1">
      <alignment horizontal="center" vertical="center" shrinkToFit="1"/>
    </xf>
    <xf numFmtId="0" fontId="22" fillId="12" borderId="53" xfId="0" applyFont="1" applyFill="1" applyBorder="1" applyAlignment="1">
      <alignment horizontal="center" vertical="center" shrinkToFit="1"/>
    </xf>
    <xf numFmtId="0" fontId="22" fillId="12" borderId="54" xfId="0" applyFont="1" applyFill="1" applyBorder="1" applyAlignment="1">
      <alignment horizontal="center" vertical="center" shrinkToFit="1"/>
    </xf>
    <xf numFmtId="0" fontId="22" fillId="12" borderId="55" xfId="0" applyFont="1" applyFill="1" applyBorder="1" applyAlignment="1">
      <alignment horizontal="center" vertical="center" shrinkToFit="1"/>
    </xf>
    <xf numFmtId="0" fontId="22" fillId="12" borderId="59" xfId="0" applyFont="1" applyFill="1" applyBorder="1" applyAlignment="1">
      <alignment horizontal="center" vertical="center" shrinkToFit="1"/>
    </xf>
    <xf numFmtId="0" fontId="22" fillId="12" borderId="5" xfId="0" applyFont="1" applyFill="1" applyBorder="1" applyAlignment="1">
      <alignment horizontal="center" vertical="center" shrinkToFit="1"/>
    </xf>
    <xf numFmtId="0" fontId="22" fillId="12" borderId="61" xfId="0" applyFont="1" applyFill="1" applyBorder="1" applyAlignment="1">
      <alignment horizontal="center" vertical="center" shrinkToFit="1"/>
    </xf>
    <xf numFmtId="0" fontId="21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 shrinkToFit="1"/>
    </xf>
    <xf numFmtId="0" fontId="22" fillId="13" borderId="44" xfId="0" applyFont="1" applyFill="1" applyBorder="1" applyAlignment="1">
      <alignment horizontal="center" vertical="center" shrinkToFit="1"/>
    </xf>
    <xf numFmtId="0" fontId="22" fillId="13" borderId="50" xfId="0" applyFont="1" applyFill="1" applyBorder="1" applyAlignment="1">
      <alignment horizontal="center" vertical="center" shrinkToFit="1"/>
    </xf>
    <xf numFmtId="0" fontId="22" fillId="13" borderId="51" xfId="0" applyFont="1" applyFill="1" applyBorder="1" applyAlignment="1">
      <alignment horizontal="center" vertical="center" shrinkToFit="1"/>
    </xf>
    <xf numFmtId="0" fontId="22" fillId="13" borderId="53" xfId="0" applyFont="1" applyFill="1" applyBorder="1" applyAlignment="1">
      <alignment horizontal="center" vertical="center" shrinkToFit="1"/>
    </xf>
    <xf numFmtId="0" fontId="22" fillId="13" borderId="54" xfId="0" applyFont="1" applyFill="1" applyBorder="1" applyAlignment="1">
      <alignment horizontal="center" vertical="center" shrinkToFit="1"/>
    </xf>
    <xf numFmtId="0" fontId="22" fillId="13" borderId="55" xfId="0" applyFont="1" applyFill="1" applyBorder="1" applyAlignment="1">
      <alignment horizontal="center" vertical="center" shrinkToFit="1"/>
    </xf>
    <xf numFmtId="0" fontId="22" fillId="13" borderId="59" xfId="0" applyFont="1" applyFill="1" applyBorder="1" applyAlignment="1">
      <alignment horizontal="center" vertical="center" shrinkToFit="1"/>
    </xf>
    <xf numFmtId="0" fontId="22" fillId="13" borderId="5" xfId="0" applyFont="1" applyFill="1" applyBorder="1" applyAlignment="1">
      <alignment horizontal="center" vertical="center" shrinkToFit="1"/>
    </xf>
    <xf numFmtId="0" fontId="22" fillId="13" borderId="61" xfId="0" applyFont="1" applyFill="1" applyBorder="1" applyAlignment="1">
      <alignment horizontal="center" vertical="center" shrinkToFit="1"/>
    </xf>
    <xf numFmtId="0" fontId="12" fillId="14" borderId="15" xfId="0" applyFont="1" applyFill="1" applyBorder="1" applyAlignment="1">
      <alignment horizontal="center" vertical="center" shrinkToFit="1"/>
    </xf>
    <xf numFmtId="0" fontId="22" fillId="14" borderId="43" xfId="0" applyFont="1" applyFill="1" applyBorder="1" applyAlignment="1">
      <alignment horizontal="center" vertical="center" shrinkToFit="1"/>
    </xf>
    <xf numFmtId="0" fontId="22" fillId="14" borderId="40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 shrinkToFit="1"/>
    </xf>
    <xf numFmtId="0" fontId="22" fillId="14" borderId="50" xfId="0" applyFont="1" applyFill="1" applyBorder="1" applyAlignment="1">
      <alignment horizontal="center" vertical="center" shrinkToFit="1"/>
    </xf>
    <xf numFmtId="0" fontId="22" fillId="14" borderId="47" xfId="0" applyFont="1" applyFill="1" applyBorder="1" applyAlignment="1">
      <alignment horizontal="center" vertical="center"/>
    </xf>
    <xf numFmtId="0" fontId="22" fillId="14" borderId="51" xfId="0" applyFont="1" applyFill="1" applyBorder="1" applyAlignment="1">
      <alignment horizontal="center" vertical="center" shrinkToFit="1"/>
    </xf>
    <xf numFmtId="0" fontId="22" fillId="14" borderId="53" xfId="0" applyFont="1" applyFill="1" applyBorder="1" applyAlignment="1">
      <alignment horizontal="center" vertical="center" shrinkToFit="1"/>
    </xf>
    <xf numFmtId="0" fontId="22" fillId="14" borderId="54" xfId="0" applyFont="1" applyFill="1" applyBorder="1" applyAlignment="1">
      <alignment horizontal="center" vertical="center" shrinkToFit="1"/>
    </xf>
    <xf numFmtId="0" fontId="22" fillId="14" borderId="55" xfId="0" applyFont="1" applyFill="1" applyBorder="1" applyAlignment="1">
      <alignment horizontal="center" vertical="center" shrinkToFit="1"/>
    </xf>
    <xf numFmtId="0" fontId="22" fillId="14" borderId="59" xfId="0" applyFont="1" applyFill="1" applyBorder="1" applyAlignment="1">
      <alignment horizontal="center" vertical="center" shrinkToFit="1"/>
    </xf>
    <xf numFmtId="0" fontId="22" fillId="14" borderId="5" xfId="0" applyFont="1" applyFill="1" applyBorder="1" applyAlignment="1">
      <alignment horizontal="center" vertical="center" shrinkToFit="1"/>
    </xf>
    <xf numFmtId="0" fontId="22" fillId="14" borderId="61" xfId="0" applyFont="1" applyFill="1" applyBorder="1" applyAlignment="1">
      <alignment horizontal="center" vertical="center" shrinkToFit="1"/>
    </xf>
    <xf numFmtId="0" fontId="21" fillId="14" borderId="40" xfId="0" applyFont="1" applyFill="1" applyBorder="1" applyAlignment="1">
      <alignment horizontal="center" vertical="center"/>
    </xf>
    <xf numFmtId="0" fontId="22" fillId="14" borderId="41" xfId="0" applyFont="1" applyFill="1" applyBorder="1" applyAlignment="1">
      <alignment horizontal="center" vertical="center"/>
    </xf>
    <xf numFmtId="0" fontId="22" fillId="14" borderId="48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2" fillId="14" borderId="49" xfId="0" applyFont="1" applyFill="1" applyBorder="1" applyAlignment="1">
      <alignment horizontal="center" vertical="center"/>
    </xf>
    <xf numFmtId="0" fontId="22" fillId="14" borderId="50" xfId="0" applyFont="1" applyFill="1" applyBorder="1" applyAlignment="1">
      <alignment horizontal="center" vertical="center"/>
    </xf>
    <xf numFmtId="0" fontId="22" fillId="14" borderId="59" xfId="0" applyFont="1" applyFill="1" applyBorder="1" applyAlignment="1">
      <alignment horizontal="center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60" xfId="0" applyFont="1" applyFill="1" applyBorder="1" applyAlignment="1">
      <alignment horizontal="center" vertical="center"/>
    </xf>
    <xf numFmtId="0" fontId="22" fillId="14" borderId="4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13" borderId="13" xfId="0" applyFont="1" applyFill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66" fillId="0" borderId="93" xfId="0" applyFont="1" applyBorder="1" applyAlignment="1">
      <alignment horizontal="center" vertical="center" shrinkToFit="1"/>
    </xf>
    <xf numFmtId="0" fontId="67" fillId="0" borderId="93" xfId="0" applyFont="1" applyBorder="1" applyAlignment="1">
      <alignment horizontal="center" vertical="center" shrinkToFit="1"/>
    </xf>
    <xf numFmtId="0" fontId="68" fillId="0" borderId="93" xfId="0" applyFont="1" applyBorder="1" applyAlignment="1">
      <alignment horizontal="center" vertical="center"/>
    </xf>
    <xf numFmtId="0" fontId="67" fillId="0" borderId="93" xfId="0" applyFont="1" applyBorder="1" applyAlignment="1">
      <alignment horizontal="center"/>
    </xf>
    <xf numFmtId="0" fontId="67" fillId="0" borderId="93" xfId="0" applyFont="1" applyBorder="1" applyAlignment="1">
      <alignment vertical="center"/>
    </xf>
    <xf numFmtId="0" fontId="67" fillId="0" borderId="94" xfId="0" applyFont="1" applyBorder="1" applyAlignment="1">
      <alignment vertical="center"/>
    </xf>
    <xf numFmtId="0" fontId="9" fillId="14" borderId="12" xfId="0" applyFont="1" applyFill="1" applyBorder="1" applyAlignment="1">
      <alignment horizontal="center" vertical="center" shrinkToFit="1"/>
    </xf>
    <xf numFmtId="0" fontId="9" fillId="12" borderId="12" xfId="0" applyFont="1" applyFill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8" fillId="12" borderId="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40" fillId="0" borderId="87" xfId="2" applyFont="1" applyBorder="1" applyAlignment="1">
      <alignment horizontal="center" vertical="center" shrinkToFit="1"/>
    </xf>
    <xf numFmtId="0" fontId="39" fillId="0" borderId="101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71" fillId="0" borderId="87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6" fillId="13" borderId="11" xfId="0" applyFont="1" applyFill="1" applyBorder="1" applyAlignment="1">
      <alignment horizontal="center" vertical="center"/>
    </xf>
    <xf numFmtId="0" fontId="38" fillId="13" borderId="7" xfId="2" applyFont="1" applyFill="1" applyBorder="1" applyAlignment="1">
      <alignment horizontal="center" vertical="center" shrinkToFit="1"/>
    </xf>
    <xf numFmtId="0" fontId="38" fillId="13" borderId="20" xfId="2" applyFont="1" applyFill="1" applyBorder="1" applyAlignment="1">
      <alignment horizontal="center" vertical="center" shrinkToFit="1"/>
    </xf>
    <xf numFmtId="0" fontId="36" fillId="12" borderId="11" xfId="0" applyFont="1" applyFill="1" applyBorder="1" applyAlignment="1">
      <alignment horizontal="center" vertical="center"/>
    </xf>
    <xf numFmtId="0" fontId="38" fillId="12" borderId="7" xfId="2" applyFont="1" applyFill="1" applyBorder="1" applyAlignment="1">
      <alignment horizontal="center" vertical="center" shrinkToFit="1"/>
    </xf>
    <xf numFmtId="0" fontId="38" fillId="12" borderId="100" xfId="2" applyFont="1" applyFill="1" applyBorder="1" applyAlignment="1">
      <alignment horizontal="center" vertical="center" shrinkToFit="1"/>
    </xf>
    <xf numFmtId="0" fontId="36" fillId="14" borderId="11" xfId="0" applyFont="1" applyFill="1" applyBorder="1" applyAlignment="1">
      <alignment horizontal="center" vertical="center"/>
    </xf>
    <xf numFmtId="0" fontId="38" fillId="14" borderId="7" xfId="2" applyFont="1" applyFill="1" applyBorder="1" applyAlignment="1">
      <alignment horizontal="center" vertical="center" shrinkToFit="1"/>
    </xf>
    <xf numFmtId="0" fontId="38" fillId="14" borderId="7" xfId="0" applyFont="1" applyFill="1" applyBorder="1" applyAlignment="1">
      <alignment horizontal="center" vertical="center" shrinkToFit="1"/>
    </xf>
    <xf numFmtId="0" fontId="38" fillId="14" borderId="20" xfId="2" applyFont="1" applyFill="1" applyBorder="1" applyAlignment="1">
      <alignment horizontal="center" vertical="center" shrinkToFit="1"/>
    </xf>
    <xf numFmtId="0" fontId="72" fillId="14" borderId="1" xfId="0" applyFont="1" applyFill="1" applyBorder="1" applyAlignment="1">
      <alignment horizontal="center" vertical="center"/>
    </xf>
    <xf numFmtId="0" fontId="72" fillId="12" borderId="1" xfId="0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/>
    </xf>
    <xf numFmtId="0" fontId="74" fillId="0" borderId="0" xfId="1" applyFont="1" applyAlignment="1">
      <alignment horizontal="center" vertical="center"/>
    </xf>
    <xf numFmtId="0" fontId="74" fillId="0" borderId="104" xfId="1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left" vertical="center"/>
    </xf>
    <xf numFmtId="0" fontId="7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wrapText="1"/>
    </xf>
    <xf numFmtId="0" fontId="77" fillId="0" borderId="0" xfId="0" applyFont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14" fillId="14" borderId="27" xfId="0" applyFont="1" applyFill="1" applyBorder="1" applyAlignment="1">
      <alignment horizontal="center" vertical="center"/>
    </xf>
    <xf numFmtId="0" fontId="75" fillId="0" borderId="27" xfId="0" applyFont="1" applyBorder="1" applyAlignment="1">
      <alignment horizontal="left" vertical="center"/>
    </xf>
    <xf numFmtId="0" fontId="75" fillId="0" borderId="27" xfId="0" applyFont="1" applyBorder="1" applyAlignment="1">
      <alignment horizontal="center" vertical="center"/>
    </xf>
    <xf numFmtId="0" fontId="76" fillId="0" borderId="21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75" fillId="0" borderId="21" xfId="0" applyFont="1" applyBorder="1" applyAlignment="1">
      <alignment horizontal="left" vertical="center"/>
    </xf>
    <xf numFmtId="0" fontId="75" fillId="0" borderId="21" xfId="0" applyFont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76" fillId="0" borderId="22" xfId="0" applyFont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75" fillId="0" borderId="22" xfId="0" applyFont="1" applyBorder="1" applyAlignment="1">
      <alignment horizontal="left" vertical="center"/>
    </xf>
    <xf numFmtId="0" fontId="75" fillId="0" borderId="22" xfId="0" applyFont="1" applyBorder="1" applyAlignment="1">
      <alignment horizontal="center" vertical="center"/>
    </xf>
    <xf numFmtId="0" fontId="76" fillId="0" borderId="107" xfId="0" applyFont="1" applyBorder="1" applyAlignment="1">
      <alignment horizontal="center" vertical="center"/>
    </xf>
    <xf numFmtId="0" fontId="14" fillId="13" borderId="107" xfId="0" applyFont="1" applyFill="1" applyBorder="1" applyAlignment="1">
      <alignment horizontal="center" vertical="center"/>
    </xf>
    <xf numFmtId="0" fontId="75" fillId="0" borderId="107" xfId="0" applyFont="1" applyBorder="1" applyAlignment="1">
      <alignment horizontal="left" vertical="center"/>
    </xf>
    <xf numFmtId="0" fontId="75" fillId="0" borderId="107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quotePrefix="1" applyFont="1" applyBorder="1" applyAlignment="1">
      <alignment horizontal="center" vertical="center" shrinkToFit="1"/>
    </xf>
    <xf numFmtId="0" fontId="13" fillId="0" borderId="22" xfId="0" quotePrefix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 shrinkToFit="1"/>
    </xf>
    <xf numFmtId="0" fontId="54" fillId="0" borderId="40" xfId="0" applyFont="1" applyBorder="1" applyAlignment="1">
      <alignment horizontal="center" vertical="center" shrinkToFit="1"/>
    </xf>
    <xf numFmtId="0" fontId="54" fillId="0" borderId="64" xfId="0" applyFont="1" applyBorder="1" applyAlignment="1">
      <alignment horizontal="center" vertical="center" shrinkToFit="1"/>
    </xf>
    <xf numFmtId="0" fontId="54" fillId="0" borderId="53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91" xfId="0" applyFont="1" applyBorder="1" applyAlignment="1">
      <alignment horizontal="center" vertical="center" shrinkToFit="1"/>
    </xf>
    <xf numFmtId="0" fontId="54" fillId="0" borderId="92" xfId="0" applyFont="1" applyBorder="1" applyAlignment="1">
      <alignment horizontal="center" vertical="center" shrinkToFit="1"/>
    </xf>
    <xf numFmtId="0" fontId="54" fillId="0" borderId="82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6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52" xfId="0" applyNumberFormat="1" applyFont="1" applyBorder="1" applyAlignment="1">
      <alignment horizontal="center" vertical="center"/>
    </xf>
    <xf numFmtId="49" fontId="18" fillId="0" borderId="56" xfId="0" applyNumberFormat="1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6" fillId="14" borderId="15" xfId="0" applyFont="1" applyFill="1" applyBorder="1" applyAlignment="1">
      <alignment horizontal="center" vertical="center"/>
    </xf>
    <xf numFmtId="0" fontId="36" fillId="14" borderId="65" xfId="0" applyFont="1" applyFill="1" applyBorder="1" applyAlignment="1">
      <alignment horizontal="center" vertical="center"/>
    </xf>
    <xf numFmtId="0" fontId="36" fillId="14" borderId="66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13" borderId="4" xfId="0" applyFont="1" applyFill="1" applyBorder="1" applyAlignment="1">
      <alignment horizontal="center" vertical="center"/>
    </xf>
    <xf numFmtId="0" fontId="39" fillId="13" borderId="67" xfId="0" applyFont="1" applyFill="1" applyBorder="1" applyAlignment="1">
      <alignment horizontal="center" vertical="center"/>
    </xf>
    <xf numFmtId="0" fontId="39" fillId="13" borderId="69" xfId="0" applyFont="1" applyFill="1" applyBorder="1" applyAlignment="1">
      <alignment horizontal="center" vertical="center"/>
    </xf>
    <xf numFmtId="0" fontId="39" fillId="13" borderId="40" xfId="0" applyFont="1" applyFill="1" applyBorder="1" applyAlignment="1">
      <alignment horizontal="center" vertical="center"/>
    </xf>
    <xf numFmtId="0" fontId="39" fillId="13" borderId="55" xfId="0" applyFont="1" applyFill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/>
    </xf>
    <xf numFmtId="0" fontId="39" fillId="14" borderId="67" xfId="0" applyFont="1" applyFill="1" applyBorder="1" applyAlignment="1">
      <alignment horizontal="center" vertical="center"/>
    </xf>
    <xf numFmtId="0" fontId="39" fillId="14" borderId="6" xfId="0" applyFont="1" applyFill="1" applyBorder="1" applyAlignment="1">
      <alignment horizontal="center" vertical="center"/>
    </xf>
    <xf numFmtId="0" fontId="39" fillId="14" borderId="69" xfId="0" applyFont="1" applyFill="1" applyBorder="1" applyAlignment="1">
      <alignment horizontal="center" vertical="center"/>
    </xf>
    <xf numFmtId="0" fontId="39" fillId="14" borderId="40" xfId="0" applyFont="1" applyFill="1" applyBorder="1" applyAlignment="1">
      <alignment horizontal="center" vertical="center"/>
    </xf>
    <xf numFmtId="0" fontId="39" fillId="14" borderId="55" xfId="0" applyFont="1" applyFill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39" fillId="12" borderId="4" xfId="0" applyFont="1" applyFill="1" applyBorder="1" applyAlignment="1">
      <alignment horizontal="center" vertical="center"/>
    </xf>
    <xf numFmtId="0" fontId="39" fillId="12" borderId="67" xfId="0" applyFont="1" applyFill="1" applyBorder="1" applyAlignment="1">
      <alignment horizontal="center" vertical="center"/>
    </xf>
    <xf numFmtId="0" fontId="39" fillId="12" borderId="6" xfId="0" applyFont="1" applyFill="1" applyBorder="1" applyAlignment="1">
      <alignment horizontal="center" vertical="center"/>
    </xf>
    <xf numFmtId="0" fontId="36" fillId="13" borderId="15" xfId="0" applyFont="1" applyFill="1" applyBorder="1" applyAlignment="1">
      <alignment horizontal="center" vertical="center"/>
    </xf>
    <xf numFmtId="0" fontId="36" fillId="13" borderId="65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36" fillId="12" borderId="65" xfId="0" applyFont="1" applyFill="1" applyBorder="1" applyAlignment="1">
      <alignment horizontal="center" vertical="center"/>
    </xf>
    <xf numFmtId="0" fontId="36" fillId="12" borderId="16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39" fillId="13" borderId="6" xfId="0" applyFont="1" applyFill="1" applyBorder="1" applyAlignment="1">
      <alignment horizontal="center" vertical="center"/>
    </xf>
    <xf numFmtId="0" fontId="39" fillId="0" borderId="98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99" xfId="0" applyFont="1" applyBorder="1" applyAlignment="1">
      <alignment horizontal="center" vertical="center"/>
    </xf>
    <xf numFmtId="0" fontId="36" fillId="12" borderId="66" xfId="0" applyFont="1" applyFill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12" borderId="87" xfId="0" applyFont="1" applyFill="1" applyBorder="1" applyAlignment="1">
      <alignment horizontal="center" vertical="center"/>
    </xf>
    <xf numFmtId="0" fontId="39" fillId="12" borderId="101" xfId="0" applyFont="1" applyFill="1" applyBorder="1" applyAlignment="1">
      <alignment horizontal="center" vertical="center"/>
    </xf>
    <xf numFmtId="0" fontId="39" fillId="12" borderId="102" xfId="0" applyFont="1" applyFill="1" applyBorder="1" applyAlignment="1">
      <alignment horizontal="center" vertical="center"/>
    </xf>
    <xf numFmtId="0" fontId="36" fillId="13" borderId="66" xfId="0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center"/>
    </xf>
    <xf numFmtId="0" fontId="76" fillId="0" borderId="108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09" xfId="0" applyFont="1" applyBorder="1" applyAlignment="1">
      <alignment horizontal="center" vertical="center"/>
    </xf>
    <xf numFmtId="0" fontId="76" fillId="0" borderId="100" xfId="0" applyFont="1" applyBorder="1" applyAlignment="1">
      <alignment horizontal="center" vertical="center"/>
    </xf>
    <xf numFmtId="0" fontId="76" fillId="0" borderId="110" xfId="0" applyFont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111" xfId="0" applyFont="1" applyBorder="1" applyAlignment="1">
      <alignment horizontal="center" vertical="center"/>
    </xf>
    <xf numFmtId="0" fontId="76" fillId="0" borderId="14" xfId="0" applyFont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/>
    </xf>
    <xf numFmtId="0" fontId="75" fillId="0" borderId="9" xfId="0" applyFont="1" applyBorder="1" applyAlignment="1">
      <alignment horizontal="left" vertical="center"/>
    </xf>
    <xf numFmtId="0" fontId="76" fillId="0" borderId="9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</cellXfs>
  <cellStyles count="3">
    <cellStyle name="一般" xfId="0" builtinId="0"/>
    <cellStyle name="一般 2" xfId="1" xr:uid="{00F28948-CBCB-4C76-B5B4-0A17C8725D41}"/>
    <cellStyle name="一般 3" xfId="2" xr:uid="{B4D55C2C-EBD2-4C2A-BF03-5F3CE2362F62}"/>
  </cellStyles>
  <dxfs count="0"/>
  <tableStyles count="0" defaultTableStyle="TableStyleMedium2" defaultPivotStyle="PivotStyleLight16"/>
  <colors>
    <mruColors>
      <color rgb="FFFFFFCC"/>
      <color rgb="FFFFFF99"/>
      <color rgb="FFFF99FF"/>
      <color rgb="FFCCCCFF"/>
      <color rgb="FF9999FF"/>
      <color rgb="FFCC66FF"/>
      <color rgb="FFFF66FF"/>
      <color rgb="FFFF3399"/>
      <color rgb="FF95ADD1"/>
      <color rgb="FF8A5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4DB8-E953-4A94-A881-29E2A6BE5151}">
  <dimension ref="A1:O37"/>
  <sheetViews>
    <sheetView tabSelected="1" zoomScale="80" zoomScaleNormal="80" workbookViewId="0">
      <selection activeCell="M1" sqref="M1:O1"/>
    </sheetView>
  </sheetViews>
  <sheetFormatPr defaultColWidth="9.8984375" defaultRowHeight="13.5" x14ac:dyDescent="0.3"/>
  <cols>
    <col min="1" max="1" width="5" style="395" customWidth="1"/>
    <col min="2" max="2" width="7.296875" style="395" customWidth="1"/>
    <col min="3" max="3" width="24" style="420" customWidth="1"/>
    <col min="4" max="4" width="44.09765625" style="421" customWidth="1"/>
    <col min="5" max="5" width="12.19921875" style="395" customWidth="1"/>
    <col min="6" max="6" width="7.796875" style="395" customWidth="1"/>
    <col min="7" max="7" width="10.296875" style="395" customWidth="1"/>
    <col min="8" max="8" width="11.09765625" style="420" customWidth="1"/>
    <col min="9" max="9" width="11.8984375" style="420" customWidth="1"/>
    <col min="10" max="10" width="10" style="395" customWidth="1"/>
    <col min="11" max="11" width="10.8984375" style="395" customWidth="1"/>
    <col min="12" max="12" width="17" style="395" customWidth="1"/>
    <col min="13" max="13" width="8.796875" style="395" customWidth="1"/>
    <col min="14" max="14" width="13.8984375" style="395" customWidth="1"/>
    <col min="15" max="15" width="21.3984375" style="402" customWidth="1"/>
    <col min="16" max="20" width="9.8984375" style="395"/>
    <col min="21" max="21" width="18.8984375" style="395" customWidth="1"/>
    <col min="22" max="22" width="16.8984375" style="395" customWidth="1"/>
    <col min="23" max="236" width="9.8984375" style="395"/>
    <col min="237" max="237" width="6" style="395" customWidth="1"/>
    <col min="238" max="238" width="24" style="395" customWidth="1"/>
    <col min="239" max="239" width="34.69921875" style="395" customWidth="1"/>
    <col min="240" max="240" width="20.69921875" style="395" customWidth="1"/>
    <col min="241" max="241" width="15.5" style="395" customWidth="1"/>
    <col min="242" max="242" width="10.296875" style="395" customWidth="1"/>
    <col min="243" max="243" width="17.3984375" style="395" customWidth="1"/>
    <col min="244" max="244" width="16.69921875" style="395" customWidth="1"/>
    <col min="245" max="245" width="14.296875" style="395" customWidth="1"/>
    <col min="246" max="246" width="17" style="395" customWidth="1"/>
    <col min="247" max="247" width="12.19921875" style="395" customWidth="1"/>
    <col min="248" max="248" width="17.3984375" style="395" customWidth="1"/>
    <col min="249" max="249" width="37.19921875" style="395" customWidth="1"/>
    <col min="250" max="250" width="17.69921875" style="395" bestFit="1" customWidth="1"/>
    <col min="251" max="492" width="9.8984375" style="395"/>
    <col min="493" max="493" width="6" style="395" customWidth="1"/>
    <col min="494" max="494" width="24" style="395" customWidth="1"/>
    <col min="495" max="495" width="34.69921875" style="395" customWidth="1"/>
    <col min="496" max="496" width="20.69921875" style="395" customWidth="1"/>
    <col min="497" max="497" width="15.5" style="395" customWidth="1"/>
    <col min="498" max="498" width="10.296875" style="395" customWidth="1"/>
    <col min="499" max="499" width="17.3984375" style="395" customWidth="1"/>
    <col min="500" max="500" width="16.69921875" style="395" customWidth="1"/>
    <col min="501" max="501" width="14.296875" style="395" customWidth="1"/>
    <col min="502" max="502" width="17" style="395" customWidth="1"/>
    <col min="503" max="503" width="12.19921875" style="395" customWidth="1"/>
    <col min="504" max="504" width="17.3984375" style="395" customWidth="1"/>
    <col min="505" max="505" width="37.19921875" style="395" customWidth="1"/>
    <col min="506" max="506" width="17.69921875" style="395" bestFit="1" customWidth="1"/>
    <col min="507" max="748" width="9.8984375" style="395"/>
    <col min="749" max="749" width="6" style="395" customWidth="1"/>
    <col min="750" max="750" width="24" style="395" customWidth="1"/>
    <col min="751" max="751" width="34.69921875" style="395" customWidth="1"/>
    <col min="752" max="752" width="20.69921875" style="395" customWidth="1"/>
    <col min="753" max="753" width="15.5" style="395" customWidth="1"/>
    <col min="754" max="754" width="10.296875" style="395" customWidth="1"/>
    <col min="755" max="755" width="17.3984375" style="395" customWidth="1"/>
    <col min="756" max="756" width="16.69921875" style="395" customWidth="1"/>
    <col min="757" max="757" width="14.296875" style="395" customWidth="1"/>
    <col min="758" max="758" width="17" style="395" customWidth="1"/>
    <col min="759" max="759" width="12.19921875" style="395" customWidth="1"/>
    <col min="760" max="760" width="17.3984375" style="395" customWidth="1"/>
    <col min="761" max="761" width="37.19921875" style="395" customWidth="1"/>
    <col min="762" max="762" width="17.69921875" style="395" bestFit="1" customWidth="1"/>
    <col min="763" max="1004" width="9.8984375" style="395"/>
    <col min="1005" max="1005" width="6" style="395" customWidth="1"/>
    <col min="1006" max="1006" width="24" style="395" customWidth="1"/>
    <col min="1007" max="1007" width="34.69921875" style="395" customWidth="1"/>
    <col min="1008" max="1008" width="20.69921875" style="395" customWidth="1"/>
    <col min="1009" max="1009" width="15.5" style="395" customWidth="1"/>
    <col min="1010" max="1010" width="10.296875" style="395" customWidth="1"/>
    <col min="1011" max="1011" width="17.3984375" style="395" customWidth="1"/>
    <col min="1012" max="1012" width="16.69921875" style="395" customWidth="1"/>
    <col min="1013" max="1013" width="14.296875" style="395" customWidth="1"/>
    <col min="1014" max="1014" width="17" style="395" customWidth="1"/>
    <col min="1015" max="1015" width="12.19921875" style="395" customWidth="1"/>
    <col min="1016" max="1016" width="17.3984375" style="395" customWidth="1"/>
    <col min="1017" max="1017" width="37.19921875" style="395" customWidth="1"/>
    <col min="1018" max="1018" width="17.69921875" style="395" bestFit="1" customWidth="1"/>
    <col min="1019" max="1260" width="9.8984375" style="395"/>
    <col min="1261" max="1261" width="6" style="395" customWidth="1"/>
    <col min="1262" max="1262" width="24" style="395" customWidth="1"/>
    <col min="1263" max="1263" width="34.69921875" style="395" customWidth="1"/>
    <col min="1264" max="1264" width="20.69921875" style="395" customWidth="1"/>
    <col min="1265" max="1265" width="15.5" style="395" customWidth="1"/>
    <col min="1266" max="1266" width="10.296875" style="395" customWidth="1"/>
    <col min="1267" max="1267" width="17.3984375" style="395" customWidth="1"/>
    <col min="1268" max="1268" width="16.69921875" style="395" customWidth="1"/>
    <col min="1269" max="1269" width="14.296875" style="395" customWidth="1"/>
    <col min="1270" max="1270" width="17" style="395" customWidth="1"/>
    <col min="1271" max="1271" width="12.19921875" style="395" customWidth="1"/>
    <col min="1272" max="1272" width="17.3984375" style="395" customWidth="1"/>
    <col min="1273" max="1273" width="37.19921875" style="395" customWidth="1"/>
    <col min="1274" max="1274" width="17.69921875" style="395" bestFit="1" customWidth="1"/>
    <col min="1275" max="1516" width="9.8984375" style="395"/>
    <col min="1517" max="1517" width="6" style="395" customWidth="1"/>
    <col min="1518" max="1518" width="24" style="395" customWidth="1"/>
    <col min="1519" max="1519" width="34.69921875" style="395" customWidth="1"/>
    <col min="1520" max="1520" width="20.69921875" style="395" customWidth="1"/>
    <col min="1521" max="1521" width="15.5" style="395" customWidth="1"/>
    <col min="1522" max="1522" width="10.296875" style="395" customWidth="1"/>
    <col min="1523" max="1523" width="17.3984375" style="395" customWidth="1"/>
    <col min="1524" max="1524" width="16.69921875" style="395" customWidth="1"/>
    <col min="1525" max="1525" width="14.296875" style="395" customWidth="1"/>
    <col min="1526" max="1526" width="17" style="395" customWidth="1"/>
    <col min="1527" max="1527" width="12.19921875" style="395" customWidth="1"/>
    <col min="1528" max="1528" width="17.3984375" style="395" customWidth="1"/>
    <col min="1529" max="1529" width="37.19921875" style="395" customWidth="1"/>
    <col min="1530" max="1530" width="17.69921875" style="395" bestFit="1" customWidth="1"/>
    <col min="1531" max="1772" width="9.8984375" style="395"/>
    <col min="1773" max="1773" width="6" style="395" customWidth="1"/>
    <col min="1774" max="1774" width="24" style="395" customWidth="1"/>
    <col min="1775" max="1775" width="34.69921875" style="395" customWidth="1"/>
    <col min="1776" max="1776" width="20.69921875" style="395" customWidth="1"/>
    <col min="1777" max="1777" width="15.5" style="395" customWidth="1"/>
    <col min="1778" max="1778" width="10.296875" style="395" customWidth="1"/>
    <col min="1779" max="1779" width="17.3984375" style="395" customWidth="1"/>
    <col min="1780" max="1780" width="16.69921875" style="395" customWidth="1"/>
    <col min="1781" max="1781" width="14.296875" style="395" customWidth="1"/>
    <col min="1782" max="1782" width="17" style="395" customWidth="1"/>
    <col min="1783" max="1783" width="12.19921875" style="395" customWidth="1"/>
    <col min="1784" max="1784" width="17.3984375" style="395" customWidth="1"/>
    <col min="1785" max="1785" width="37.19921875" style="395" customWidth="1"/>
    <col min="1786" max="1786" width="17.69921875" style="395" bestFit="1" customWidth="1"/>
    <col min="1787" max="2028" width="9.8984375" style="395"/>
    <col min="2029" max="2029" width="6" style="395" customWidth="1"/>
    <col min="2030" max="2030" width="24" style="395" customWidth="1"/>
    <col min="2031" max="2031" width="34.69921875" style="395" customWidth="1"/>
    <col min="2032" max="2032" width="20.69921875" style="395" customWidth="1"/>
    <col min="2033" max="2033" width="15.5" style="395" customWidth="1"/>
    <col min="2034" max="2034" width="10.296875" style="395" customWidth="1"/>
    <col min="2035" max="2035" width="17.3984375" style="395" customWidth="1"/>
    <col min="2036" max="2036" width="16.69921875" style="395" customWidth="1"/>
    <col min="2037" max="2037" width="14.296875" style="395" customWidth="1"/>
    <col min="2038" max="2038" width="17" style="395" customWidth="1"/>
    <col min="2039" max="2039" width="12.19921875" style="395" customWidth="1"/>
    <col min="2040" max="2040" width="17.3984375" style="395" customWidth="1"/>
    <col min="2041" max="2041" width="37.19921875" style="395" customWidth="1"/>
    <col min="2042" max="2042" width="17.69921875" style="395" bestFit="1" customWidth="1"/>
    <col min="2043" max="2284" width="9.8984375" style="395"/>
    <col min="2285" max="2285" width="6" style="395" customWidth="1"/>
    <col min="2286" max="2286" width="24" style="395" customWidth="1"/>
    <col min="2287" max="2287" width="34.69921875" style="395" customWidth="1"/>
    <col min="2288" max="2288" width="20.69921875" style="395" customWidth="1"/>
    <col min="2289" max="2289" width="15.5" style="395" customWidth="1"/>
    <col min="2290" max="2290" width="10.296875" style="395" customWidth="1"/>
    <col min="2291" max="2291" width="17.3984375" style="395" customWidth="1"/>
    <col min="2292" max="2292" width="16.69921875" style="395" customWidth="1"/>
    <col min="2293" max="2293" width="14.296875" style="395" customWidth="1"/>
    <col min="2294" max="2294" width="17" style="395" customWidth="1"/>
    <col min="2295" max="2295" width="12.19921875" style="395" customWidth="1"/>
    <col min="2296" max="2296" width="17.3984375" style="395" customWidth="1"/>
    <col min="2297" max="2297" width="37.19921875" style="395" customWidth="1"/>
    <col min="2298" max="2298" width="17.69921875" style="395" bestFit="1" customWidth="1"/>
    <col min="2299" max="2540" width="9.8984375" style="395"/>
    <col min="2541" max="2541" width="6" style="395" customWidth="1"/>
    <col min="2542" max="2542" width="24" style="395" customWidth="1"/>
    <col min="2543" max="2543" width="34.69921875" style="395" customWidth="1"/>
    <col min="2544" max="2544" width="20.69921875" style="395" customWidth="1"/>
    <col min="2545" max="2545" width="15.5" style="395" customWidth="1"/>
    <col min="2546" max="2546" width="10.296875" style="395" customWidth="1"/>
    <col min="2547" max="2547" width="17.3984375" style="395" customWidth="1"/>
    <col min="2548" max="2548" width="16.69921875" style="395" customWidth="1"/>
    <col min="2549" max="2549" width="14.296875" style="395" customWidth="1"/>
    <col min="2550" max="2550" width="17" style="395" customWidth="1"/>
    <col min="2551" max="2551" width="12.19921875" style="395" customWidth="1"/>
    <col min="2552" max="2552" width="17.3984375" style="395" customWidth="1"/>
    <col min="2553" max="2553" width="37.19921875" style="395" customWidth="1"/>
    <col min="2554" max="2554" width="17.69921875" style="395" bestFit="1" customWidth="1"/>
    <col min="2555" max="2796" width="9.8984375" style="395"/>
    <col min="2797" max="2797" width="6" style="395" customWidth="1"/>
    <col min="2798" max="2798" width="24" style="395" customWidth="1"/>
    <col min="2799" max="2799" width="34.69921875" style="395" customWidth="1"/>
    <col min="2800" max="2800" width="20.69921875" style="395" customWidth="1"/>
    <col min="2801" max="2801" width="15.5" style="395" customWidth="1"/>
    <col min="2802" max="2802" width="10.296875" style="395" customWidth="1"/>
    <col min="2803" max="2803" width="17.3984375" style="395" customWidth="1"/>
    <col min="2804" max="2804" width="16.69921875" style="395" customWidth="1"/>
    <col min="2805" max="2805" width="14.296875" style="395" customWidth="1"/>
    <col min="2806" max="2806" width="17" style="395" customWidth="1"/>
    <col min="2807" max="2807" width="12.19921875" style="395" customWidth="1"/>
    <col min="2808" max="2808" width="17.3984375" style="395" customWidth="1"/>
    <col min="2809" max="2809" width="37.19921875" style="395" customWidth="1"/>
    <col min="2810" max="2810" width="17.69921875" style="395" bestFit="1" customWidth="1"/>
    <col min="2811" max="3052" width="9.8984375" style="395"/>
    <col min="3053" max="3053" width="6" style="395" customWidth="1"/>
    <col min="3054" max="3054" width="24" style="395" customWidth="1"/>
    <col min="3055" max="3055" width="34.69921875" style="395" customWidth="1"/>
    <col min="3056" max="3056" width="20.69921875" style="395" customWidth="1"/>
    <col min="3057" max="3057" width="15.5" style="395" customWidth="1"/>
    <col min="3058" max="3058" width="10.296875" style="395" customWidth="1"/>
    <col min="3059" max="3059" width="17.3984375" style="395" customWidth="1"/>
    <col min="3060" max="3060" width="16.69921875" style="395" customWidth="1"/>
    <col min="3061" max="3061" width="14.296875" style="395" customWidth="1"/>
    <col min="3062" max="3062" width="17" style="395" customWidth="1"/>
    <col min="3063" max="3063" width="12.19921875" style="395" customWidth="1"/>
    <col min="3064" max="3064" width="17.3984375" style="395" customWidth="1"/>
    <col min="3065" max="3065" width="37.19921875" style="395" customWidth="1"/>
    <col min="3066" max="3066" width="17.69921875" style="395" bestFit="1" customWidth="1"/>
    <col min="3067" max="3308" width="9.8984375" style="395"/>
    <col min="3309" max="3309" width="6" style="395" customWidth="1"/>
    <col min="3310" max="3310" width="24" style="395" customWidth="1"/>
    <col min="3311" max="3311" width="34.69921875" style="395" customWidth="1"/>
    <col min="3312" max="3312" width="20.69921875" style="395" customWidth="1"/>
    <col min="3313" max="3313" width="15.5" style="395" customWidth="1"/>
    <col min="3314" max="3314" width="10.296875" style="395" customWidth="1"/>
    <col min="3315" max="3315" width="17.3984375" style="395" customWidth="1"/>
    <col min="3316" max="3316" width="16.69921875" style="395" customWidth="1"/>
    <col min="3317" max="3317" width="14.296875" style="395" customWidth="1"/>
    <col min="3318" max="3318" width="17" style="395" customWidth="1"/>
    <col min="3319" max="3319" width="12.19921875" style="395" customWidth="1"/>
    <col min="3320" max="3320" width="17.3984375" style="395" customWidth="1"/>
    <col min="3321" max="3321" width="37.19921875" style="395" customWidth="1"/>
    <col min="3322" max="3322" width="17.69921875" style="395" bestFit="1" customWidth="1"/>
    <col min="3323" max="3564" width="9.8984375" style="395"/>
    <col min="3565" max="3565" width="6" style="395" customWidth="1"/>
    <col min="3566" max="3566" width="24" style="395" customWidth="1"/>
    <col min="3567" max="3567" width="34.69921875" style="395" customWidth="1"/>
    <col min="3568" max="3568" width="20.69921875" style="395" customWidth="1"/>
    <col min="3569" max="3569" width="15.5" style="395" customWidth="1"/>
    <col min="3570" max="3570" width="10.296875" style="395" customWidth="1"/>
    <col min="3571" max="3571" width="17.3984375" style="395" customWidth="1"/>
    <col min="3572" max="3572" width="16.69921875" style="395" customWidth="1"/>
    <col min="3573" max="3573" width="14.296875" style="395" customWidth="1"/>
    <col min="3574" max="3574" width="17" style="395" customWidth="1"/>
    <col min="3575" max="3575" width="12.19921875" style="395" customWidth="1"/>
    <col min="3576" max="3576" width="17.3984375" style="395" customWidth="1"/>
    <col min="3577" max="3577" width="37.19921875" style="395" customWidth="1"/>
    <col min="3578" max="3578" width="17.69921875" style="395" bestFit="1" customWidth="1"/>
    <col min="3579" max="3820" width="9.8984375" style="395"/>
    <col min="3821" max="3821" width="6" style="395" customWidth="1"/>
    <col min="3822" max="3822" width="24" style="395" customWidth="1"/>
    <col min="3823" max="3823" width="34.69921875" style="395" customWidth="1"/>
    <col min="3824" max="3824" width="20.69921875" style="395" customWidth="1"/>
    <col min="3825" max="3825" width="15.5" style="395" customWidth="1"/>
    <col min="3826" max="3826" width="10.296875" style="395" customWidth="1"/>
    <col min="3827" max="3827" width="17.3984375" style="395" customWidth="1"/>
    <col min="3828" max="3828" width="16.69921875" style="395" customWidth="1"/>
    <col min="3829" max="3829" width="14.296875" style="395" customWidth="1"/>
    <col min="3830" max="3830" width="17" style="395" customWidth="1"/>
    <col min="3831" max="3831" width="12.19921875" style="395" customWidth="1"/>
    <col min="3832" max="3832" width="17.3984375" style="395" customWidth="1"/>
    <col min="3833" max="3833" width="37.19921875" style="395" customWidth="1"/>
    <col min="3834" max="3834" width="17.69921875" style="395" bestFit="1" customWidth="1"/>
    <col min="3835" max="4076" width="9.8984375" style="395"/>
    <col min="4077" max="4077" width="6" style="395" customWidth="1"/>
    <col min="4078" max="4078" width="24" style="395" customWidth="1"/>
    <col min="4079" max="4079" width="34.69921875" style="395" customWidth="1"/>
    <col min="4080" max="4080" width="20.69921875" style="395" customWidth="1"/>
    <col min="4081" max="4081" width="15.5" style="395" customWidth="1"/>
    <col min="4082" max="4082" width="10.296875" style="395" customWidth="1"/>
    <col min="4083" max="4083" width="17.3984375" style="395" customWidth="1"/>
    <col min="4084" max="4084" width="16.69921875" style="395" customWidth="1"/>
    <col min="4085" max="4085" width="14.296875" style="395" customWidth="1"/>
    <col min="4086" max="4086" width="17" style="395" customWidth="1"/>
    <col min="4087" max="4087" width="12.19921875" style="395" customWidth="1"/>
    <col min="4088" max="4088" width="17.3984375" style="395" customWidth="1"/>
    <col min="4089" max="4089" width="37.19921875" style="395" customWidth="1"/>
    <col min="4090" max="4090" width="17.69921875" style="395" bestFit="1" customWidth="1"/>
    <col min="4091" max="4332" width="9.8984375" style="395"/>
    <col min="4333" max="4333" width="6" style="395" customWidth="1"/>
    <col min="4334" max="4334" width="24" style="395" customWidth="1"/>
    <col min="4335" max="4335" width="34.69921875" style="395" customWidth="1"/>
    <col min="4336" max="4336" width="20.69921875" style="395" customWidth="1"/>
    <col min="4337" max="4337" width="15.5" style="395" customWidth="1"/>
    <col min="4338" max="4338" width="10.296875" style="395" customWidth="1"/>
    <col min="4339" max="4339" width="17.3984375" style="395" customWidth="1"/>
    <col min="4340" max="4340" width="16.69921875" style="395" customWidth="1"/>
    <col min="4341" max="4341" width="14.296875" style="395" customWidth="1"/>
    <col min="4342" max="4342" width="17" style="395" customWidth="1"/>
    <col min="4343" max="4343" width="12.19921875" style="395" customWidth="1"/>
    <col min="4344" max="4344" width="17.3984375" style="395" customWidth="1"/>
    <col min="4345" max="4345" width="37.19921875" style="395" customWidth="1"/>
    <col min="4346" max="4346" width="17.69921875" style="395" bestFit="1" customWidth="1"/>
    <col min="4347" max="4588" width="9.8984375" style="395"/>
    <col min="4589" max="4589" width="6" style="395" customWidth="1"/>
    <col min="4590" max="4590" width="24" style="395" customWidth="1"/>
    <col min="4591" max="4591" width="34.69921875" style="395" customWidth="1"/>
    <col min="4592" max="4592" width="20.69921875" style="395" customWidth="1"/>
    <col min="4593" max="4593" width="15.5" style="395" customWidth="1"/>
    <col min="4594" max="4594" width="10.296875" style="395" customWidth="1"/>
    <col min="4595" max="4595" width="17.3984375" style="395" customWidth="1"/>
    <col min="4596" max="4596" width="16.69921875" style="395" customWidth="1"/>
    <col min="4597" max="4597" width="14.296875" style="395" customWidth="1"/>
    <col min="4598" max="4598" width="17" style="395" customWidth="1"/>
    <col min="4599" max="4599" width="12.19921875" style="395" customWidth="1"/>
    <col min="4600" max="4600" width="17.3984375" style="395" customWidth="1"/>
    <col min="4601" max="4601" width="37.19921875" style="395" customWidth="1"/>
    <col min="4602" max="4602" width="17.69921875" style="395" bestFit="1" customWidth="1"/>
    <col min="4603" max="4844" width="9.8984375" style="395"/>
    <col min="4845" max="4845" width="6" style="395" customWidth="1"/>
    <col min="4846" max="4846" width="24" style="395" customWidth="1"/>
    <col min="4847" max="4847" width="34.69921875" style="395" customWidth="1"/>
    <col min="4848" max="4848" width="20.69921875" style="395" customWidth="1"/>
    <col min="4849" max="4849" width="15.5" style="395" customWidth="1"/>
    <col min="4850" max="4850" width="10.296875" style="395" customWidth="1"/>
    <col min="4851" max="4851" width="17.3984375" style="395" customWidth="1"/>
    <col min="4852" max="4852" width="16.69921875" style="395" customWidth="1"/>
    <col min="4853" max="4853" width="14.296875" style="395" customWidth="1"/>
    <col min="4854" max="4854" width="17" style="395" customWidth="1"/>
    <col min="4855" max="4855" width="12.19921875" style="395" customWidth="1"/>
    <col min="4856" max="4856" width="17.3984375" style="395" customWidth="1"/>
    <col min="4857" max="4857" width="37.19921875" style="395" customWidth="1"/>
    <col min="4858" max="4858" width="17.69921875" style="395" bestFit="1" customWidth="1"/>
    <col min="4859" max="5100" width="9.8984375" style="395"/>
    <col min="5101" max="5101" width="6" style="395" customWidth="1"/>
    <col min="5102" max="5102" width="24" style="395" customWidth="1"/>
    <col min="5103" max="5103" width="34.69921875" style="395" customWidth="1"/>
    <col min="5104" max="5104" width="20.69921875" style="395" customWidth="1"/>
    <col min="5105" max="5105" width="15.5" style="395" customWidth="1"/>
    <col min="5106" max="5106" width="10.296875" style="395" customWidth="1"/>
    <col min="5107" max="5107" width="17.3984375" style="395" customWidth="1"/>
    <col min="5108" max="5108" width="16.69921875" style="395" customWidth="1"/>
    <col min="5109" max="5109" width="14.296875" style="395" customWidth="1"/>
    <col min="5110" max="5110" width="17" style="395" customWidth="1"/>
    <col min="5111" max="5111" width="12.19921875" style="395" customWidth="1"/>
    <col min="5112" max="5112" width="17.3984375" style="395" customWidth="1"/>
    <col min="5113" max="5113" width="37.19921875" style="395" customWidth="1"/>
    <col min="5114" max="5114" width="17.69921875" style="395" bestFit="1" customWidth="1"/>
    <col min="5115" max="5356" width="9.8984375" style="395"/>
    <col min="5357" max="5357" width="6" style="395" customWidth="1"/>
    <col min="5358" max="5358" width="24" style="395" customWidth="1"/>
    <col min="5359" max="5359" width="34.69921875" style="395" customWidth="1"/>
    <col min="5360" max="5360" width="20.69921875" style="395" customWidth="1"/>
    <col min="5361" max="5361" width="15.5" style="395" customWidth="1"/>
    <col min="5362" max="5362" width="10.296875" style="395" customWidth="1"/>
    <col min="5363" max="5363" width="17.3984375" style="395" customWidth="1"/>
    <col min="5364" max="5364" width="16.69921875" style="395" customWidth="1"/>
    <col min="5365" max="5365" width="14.296875" style="395" customWidth="1"/>
    <col min="5366" max="5366" width="17" style="395" customWidth="1"/>
    <col min="5367" max="5367" width="12.19921875" style="395" customWidth="1"/>
    <col min="5368" max="5368" width="17.3984375" style="395" customWidth="1"/>
    <col min="5369" max="5369" width="37.19921875" style="395" customWidth="1"/>
    <col min="5370" max="5370" width="17.69921875" style="395" bestFit="1" customWidth="1"/>
    <col min="5371" max="5612" width="9.8984375" style="395"/>
    <col min="5613" max="5613" width="6" style="395" customWidth="1"/>
    <col min="5614" max="5614" width="24" style="395" customWidth="1"/>
    <col min="5615" max="5615" width="34.69921875" style="395" customWidth="1"/>
    <col min="5616" max="5616" width="20.69921875" style="395" customWidth="1"/>
    <col min="5617" max="5617" width="15.5" style="395" customWidth="1"/>
    <col min="5618" max="5618" width="10.296875" style="395" customWidth="1"/>
    <col min="5619" max="5619" width="17.3984375" style="395" customWidth="1"/>
    <col min="5620" max="5620" width="16.69921875" style="395" customWidth="1"/>
    <col min="5621" max="5621" width="14.296875" style="395" customWidth="1"/>
    <col min="5622" max="5622" width="17" style="395" customWidth="1"/>
    <col min="5623" max="5623" width="12.19921875" style="395" customWidth="1"/>
    <col min="5624" max="5624" width="17.3984375" style="395" customWidth="1"/>
    <col min="5625" max="5625" width="37.19921875" style="395" customWidth="1"/>
    <col min="5626" max="5626" width="17.69921875" style="395" bestFit="1" customWidth="1"/>
    <col min="5627" max="5868" width="9.8984375" style="395"/>
    <col min="5869" max="5869" width="6" style="395" customWidth="1"/>
    <col min="5870" max="5870" width="24" style="395" customWidth="1"/>
    <col min="5871" max="5871" width="34.69921875" style="395" customWidth="1"/>
    <col min="5872" max="5872" width="20.69921875" style="395" customWidth="1"/>
    <col min="5873" max="5873" width="15.5" style="395" customWidth="1"/>
    <col min="5874" max="5874" width="10.296875" style="395" customWidth="1"/>
    <col min="5875" max="5875" width="17.3984375" style="395" customWidth="1"/>
    <col min="5876" max="5876" width="16.69921875" style="395" customWidth="1"/>
    <col min="5877" max="5877" width="14.296875" style="395" customWidth="1"/>
    <col min="5878" max="5878" width="17" style="395" customWidth="1"/>
    <col min="5879" max="5879" width="12.19921875" style="395" customWidth="1"/>
    <col min="5880" max="5880" width="17.3984375" style="395" customWidth="1"/>
    <col min="5881" max="5881" width="37.19921875" style="395" customWidth="1"/>
    <col min="5882" max="5882" width="17.69921875" style="395" bestFit="1" customWidth="1"/>
    <col min="5883" max="6124" width="9.8984375" style="395"/>
    <col min="6125" max="6125" width="6" style="395" customWidth="1"/>
    <col min="6126" max="6126" width="24" style="395" customWidth="1"/>
    <col min="6127" max="6127" width="34.69921875" style="395" customWidth="1"/>
    <col min="6128" max="6128" width="20.69921875" style="395" customWidth="1"/>
    <col min="6129" max="6129" width="15.5" style="395" customWidth="1"/>
    <col min="6130" max="6130" width="10.296875" style="395" customWidth="1"/>
    <col min="6131" max="6131" width="17.3984375" style="395" customWidth="1"/>
    <col min="6132" max="6132" width="16.69921875" style="395" customWidth="1"/>
    <col min="6133" max="6133" width="14.296875" style="395" customWidth="1"/>
    <col min="6134" max="6134" width="17" style="395" customWidth="1"/>
    <col min="6135" max="6135" width="12.19921875" style="395" customWidth="1"/>
    <col min="6136" max="6136" width="17.3984375" style="395" customWidth="1"/>
    <col min="6137" max="6137" width="37.19921875" style="395" customWidth="1"/>
    <col min="6138" max="6138" width="17.69921875" style="395" bestFit="1" customWidth="1"/>
    <col min="6139" max="6380" width="9.8984375" style="395"/>
    <col min="6381" max="6381" width="6" style="395" customWidth="1"/>
    <col min="6382" max="6382" width="24" style="395" customWidth="1"/>
    <col min="6383" max="6383" width="34.69921875" style="395" customWidth="1"/>
    <col min="6384" max="6384" width="20.69921875" style="395" customWidth="1"/>
    <col min="6385" max="6385" width="15.5" style="395" customWidth="1"/>
    <col min="6386" max="6386" width="10.296875" style="395" customWidth="1"/>
    <col min="6387" max="6387" width="17.3984375" style="395" customWidth="1"/>
    <col min="6388" max="6388" width="16.69921875" style="395" customWidth="1"/>
    <col min="6389" max="6389" width="14.296875" style="395" customWidth="1"/>
    <col min="6390" max="6390" width="17" style="395" customWidth="1"/>
    <col min="6391" max="6391" width="12.19921875" style="395" customWidth="1"/>
    <col min="6392" max="6392" width="17.3984375" style="395" customWidth="1"/>
    <col min="6393" max="6393" width="37.19921875" style="395" customWidth="1"/>
    <col min="6394" max="6394" width="17.69921875" style="395" bestFit="1" customWidth="1"/>
    <col min="6395" max="6636" width="9.8984375" style="395"/>
    <col min="6637" max="6637" width="6" style="395" customWidth="1"/>
    <col min="6638" max="6638" width="24" style="395" customWidth="1"/>
    <col min="6639" max="6639" width="34.69921875" style="395" customWidth="1"/>
    <col min="6640" max="6640" width="20.69921875" style="395" customWidth="1"/>
    <col min="6641" max="6641" width="15.5" style="395" customWidth="1"/>
    <col min="6642" max="6642" width="10.296875" style="395" customWidth="1"/>
    <col min="6643" max="6643" width="17.3984375" style="395" customWidth="1"/>
    <col min="6644" max="6644" width="16.69921875" style="395" customWidth="1"/>
    <col min="6645" max="6645" width="14.296875" style="395" customWidth="1"/>
    <col min="6646" max="6646" width="17" style="395" customWidth="1"/>
    <col min="6647" max="6647" width="12.19921875" style="395" customWidth="1"/>
    <col min="6648" max="6648" width="17.3984375" style="395" customWidth="1"/>
    <col min="6649" max="6649" width="37.19921875" style="395" customWidth="1"/>
    <col min="6650" max="6650" width="17.69921875" style="395" bestFit="1" customWidth="1"/>
    <col min="6651" max="6892" width="9.8984375" style="395"/>
    <col min="6893" max="6893" width="6" style="395" customWidth="1"/>
    <col min="6894" max="6894" width="24" style="395" customWidth="1"/>
    <col min="6895" max="6895" width="34.69921875" style="395" customWidth="1"/>
    <col min="6896" max="6896" width="20.69921875" style="395" customWidth="1"/>
    <col min="6897" max="6897" width="15.5" style="395" customWidth="1"/>
    <col min="6898" max="6898" width="10.296875" style="395" customWidth="1"/>
    <col min="6899" max="6899" width="17.3984375" style="395" customWidth="1"/>
    <col min="6900" max="6900" width="16.69921875" style="395" customWidth="1"/>
    <col min="6901" max="6901" width="14.296875" style="395" customWidth="1"/>
    <col min="6902" max="6902" width="17" style="395" customWidth="1"/>
    <col min="6903" max="6903" width="12.19921875" style="395" customWidth="1"/>
    <col min="6904" max="6904" width="17.3984375" style="395" customWidth="1"/>
    <col min="6905" max="6905" width="37.19921875" style="395" customWidth="1"/>
    <col min="6906" max="6906" width="17.69921875" style="395" bestFit="1" customWidth="1"/>
    <col min="6907" max="7148" width="9.8984375" style="395"/>
    <col min="7149" max="7149" width="6" style="395" customWidth="1"/>
    <col min="7150" max="7150" width="24" style="395" customWidth="1"/>
    <col min="7151" max="7151" width="34.69921875" style="395" customWidth="1"/>
    <col min="7152" max="7152" width="20.69921875" style="395" customWidth="1"/>
    <col min="7153" max="7153" width="15.5" style="395" customWidth="1"/>
    <col min="7154" max="7154" width="10.296875" style="395" customWidth="1"/>
    <col min="7155" max="7155" width="17.3984375" style="395" customWidth="1"/>
    <col min="7156" max="7156" width="16.69921875" style="395" customWidth="1"/>
    <col min="7157" max="7157" width="14.296875" style="395" customWidth="1"/>
    <col min="7158" max="7158" width="17" style="395" customWidth="1"/>
    <col min="7159" max="7159" width="12.19921875" style="395" customWidth="1"/>
    <col min="7160" max="7160" width="17.3984375" style="395" customWidth="1"/>
    <col min="7161" max="7161" width="37.19921875" style="395" customWidth="1"/>
    <col min="7162" max="7162" width="17.69921875" style="395" bestFit="1" customWidth="1"/>
    <col min="7163" max="7404" width="9.8984375" style="395"/>
    <col min="7405" max="7405" width="6" style="395" customWidth="1"/>
    <col min="7406" max="7406" width="24" style="395" customWidth="1"/>
    <col min="7407" max="7407" width="34.69921875" style="395" customWidth="1"/>
    <col min="7408" max="7408" width="20.69921875" style="395" customWidth="1"/>
    <col min="7409" max="7409" width="15.5" style="395" customWidth="1"/>
    <col min="7410" max="7410" width="10.296875" style="395" customWidth="1"/>
    <col min="7411" max="7411" width="17.3984375" style="395" customWidth="1"/>
    <col min="7412" max="7412" width="16.69921875" style="395" customWidth="1"/>
    <col min="7413" max="7413" width="14.296875" style="395" customWidth="1"/>
    <col min="7414" max="7414" width="17" style="395" customWidth="1"/>
    <col min="7415" max="7415" width="12.19921875" style="395" customWidth="1"/>
    <col min="7416" max="7416" width="17.3984375" style="395" customWidth="1"/>
    <col min="7417" max="7417" width="37.19921875" style="395" customWidth="1"/>
    <col min="7418" max="7418" width="17.69921875" style="395" bestFit="1" customWidth="1"/>
    <col min="7419" max="7660" width="9.8984375" style="395"/>
    <col min="7661" max="7661" width="6" style="395" customWidth="1"/>
    <col min="7662" max="7662" width="24" style="395" customWidth="1"/>
    <col min="7663" max="7663" width="34.69921875" style="395" customWidth="1"/>
    <col min="7664" max="7664" width="20.69921875" style="395" customWidth="1"/>
    <col min="7665" max="7665" width="15.5" style="395" customWidth="1"/>
    <col min="7666" max="7666" width="10.296875" style="395" customWidth="1"/>
    <col min="7667" max="7667" width="17.3984375" style="395" customWidth="1"/>
    <col min="7668" max="7668" width="16.69921875" style="395" customWidth="1"/>
    <col min="7669" max="7669" width="14.296875" style="395" customWidth="1"/>
    <col min="7670" max="7670" width="17" style="395" customWidth="1"/>
    <col min="7671" max="7671" width="12.19921875" style="395" customWidth="1"/>
    <col min="7672" max="7672" width="17.3984375" style="395" customWidth="1"/>
    <col min="7673" max="7673" width="37.19921875" style="395" customWidth="1"/>
    <col min="7674" max="7674" width="17.69921875" style="395" bestFit="1" customWidth="1"/>
    <col min="7675" max="7916" width="9.8984375" style="395"/>
    <col min="7917" max="7917" width="6" style="395" customWidth="1"/>
    <col min="7918" max="7918" width="24" style="395" customWidth="1"/>
    <col min="7919" max="7919" width="34.69921875" style="395" customWidth="1"/>
    <col min="7920" max="7920" width="20.69921875" style="395" customWidth="1"/>
    <col min="7921" max="7921" width="15.5" style="395" customWidth="1"/>
    <col min="7922" max="7922" width="10.296875" style="395" customWidth="1"/>
    <col min="7923" max="7923" width="17.3984375" style="395" customWidth="1"/>
    <col min="7924" max="7924" width="16.69921875" style="395" customWidth="1"/>
    <col min="7925" max="7925" width="14.296875" style="395" customWidth="1"/>
    <col min="7926" max="7926" width="17" style="395" customWidth="1"/>
    <col min="7927" max="7927" width="12.19921875" style="395" customWidth="1"/>
    <col min="7928" max="7928" width="17.3984375" style="395" customWidth="1"/>
    <col min="7929" max="7929" width="37.19921875" style="395" customWidth="1"/>
    <col min="7930" max="7930" width="17.69921875" style="395" bestFit="1" customWidth="1"/>
    <col min="7931" max="8172" width="9.8984375" style="395"/>
    <col min="8173" max="8173" width="6" style="395" customWidth="1"/>
    <col min="8174" max="8174" width="24" style="395" customWidth="1"/>
    <col min="8175" max="8175" width="34.69921875" style="395" customWidth="1"/>
    <col min="8176" max="8176" width="20.69921875" style="395" customWidth="1"/>
    <col min="8177" max="8177" width="15.5" style="395" customWidth="1"/>
    <col min="8178" max="8178" width="10.296875" style="395" customWidth="1"/>
    <col min="8179" max="8179" width="17.3984375" style="395" customWidth="1"/>
    <col min="8180" max="8180" width="16.69921875" style="395" customWidth="1"/>
    <col min="8181" max="8181" width="14.296875" style="395" customWidth="1"/>
    <col min="8182" max="8182" width="17" style="395" customWidth="1"/>
    <col min="8183" max="8183" width="12.19921875" style="395" customWidth="1"/>
    <col min="8184" max="8184" width="17.3984375" style="395" customWidth="1"/>
    <col min="8185" max="8185" width="37.19921875" style="395" customWidth="1"/>
    <col min="8186" max="8186" width="17.69921875" style="395" bestFit="1" customWidth="1"/>
    <col min="8187" max="8428" width="9.8984375" style="395"/>
    <col min="8429" max="8429" width="6" style="395" customWidth="1"/>
    <col min="8430" max="8430" width="24" style="395" customWidth="1"/>
    <col min="8431" max="8431" width="34.69921875" style="395" customWidth="1"/>
    <col min="8432" max="8432" width="20.69921875" style="395" customWidth="1"/>
    <col min="8433" max="8433" width="15.5" style="395" customWidth="1"/>
    <col min="8434" max="8434" width="10.296875" style="395" customWidth="1"/>
    <col min="8435" max="8435" width="17.3984375" style="395" customWidth="1"/>
    <col min="8436" max="8436" width="16.69921875" style="395" customWidth="1"/>
    <col min="8437" max="8437" width="14.296875" style="395" customWidth="1"/>
    <col min="8438" max="8438" width="17" style="395" customWidth="1"/>
    <col min="8439" max="8439" width="12.19921875" style="395" customWidth="1"/>
    <col min="8440" max="8440" width="17.3984375" style="395" customWidth="1"/>
    <col min="8441" max="8441" width="37.19921875" style="395" customWidth="1"/>
    <col min="8442" max="8442" width="17.69921875" style="395" bestFit="1" customWidth="1"/>
    <col min="8443" max="8684" width="9.8984375" style="395"/>
    <col min="8685" max="8685" width="6" style="395" customWidth="1"/>
    <col min="8686" max="8686" width="24" style="395" customWidth="1"/>
    <col min="8687" max="8687" width="34.69921875" style="395" customWidth="1"/>
    <col min="8688" max="8688" width="20.69921875" style="395" customWidth="1"/>
    <col min="8689" max="8689" width="15.5" style="395" customWidth="1"/>
    <col min="8690" max="8690" width="10.296875" style="395" customWidth="1"/>
    <col min="8691" max="8691" width="17.3984375" style="395" customWidth="1"/>
    <col min="8692" max="8692" width="16.69921875" style="395" customWidth="1"/>
    <col min="8693" max="8693" width="14.296875" style="395" customWidth="1"/>
    <col min="8694" max="8694" width="17" style="395" customWidth="1"/>
    <col min="8695" max="8695" width="12.19921875" style="395" customWidth="1"/>
    <col min="8696" max="8696" width="17.3984375" style="395" customWidth="1"/>
    <col min="8697" max="8697" width="37.19921875" style="395" customWidth="1"/>
    <col min="8698" max="8698" width="17.69921875" style="395" bestFit="1" customWidth="1"/>
    <col min="8699" max="8940" width="9.8984375" style="395"/>
    <col min="8941" max="8941" width="6" style="395" customWidth="1"/>
    <col min="8942" max="8942" width="24" style="395" customWidth="1"/>
    <col min="8943" max="8943" width="34.69921875" style="395" customWidth="1"/>
    <col min="8944" max="8944" width="20.69921875" style="395" customWidth="1"/>
    <col min="8945" max="8945" width="15.5" style="395" customWidth="1"/>
    <col min="8946" max="8946" width="10.296875" style="395" customWidth="1"/>
    <col min="8947" max="8947" width="17.3984375" style="395" customWidth="1"/>
    <col min="8948" max="8948" width="16.69921875" style="395" customWidth="1"/>
    <col min="8949" max="8949" width="14.296875" style="395" customWidth="1"/>
    <col min="8950" max="8950" width="17" style="395" customWidth="1"/>
    <col min="8951" max="8951" width="12.19921875" style="395" customWidth="1"/>
    <col min="8952" max="8952" width="17.3984375" style="395" customWidth="1"/>
    <col min="8953" max="8953" width="37.19921875" style="395" customWidth="1"/>
    <col min="8954" max="8954" width="17.69921875" style="395" bestFit="1" customWidth="1"/>
    <col min="8955" max="9196" width="9.8984375" style="395"/>
    <col min="9197" max="9197" width="6" style="395" customWidth="1"/>
    <col min="9198" max="9198" width="24" style="395" customWidth="1"/>
    <col min="9199" max="9199" width="34.69921875" style="395" customWidth="1"/>
    <col min="9200" max="9200" width="20.69921875" style="395" customWidth="1"/>
    <col min="9201" max="9201" width="15.5" style="395" customWidth="1"/>
    <col min="9202" max="9202" width="10.296875" style="395" customWidth="1"/>
    <col min="9203" max="9203" width="17.3984375" style="395" customWidth="1"/>
    <col min="9204" max="9204" width="16.69921875" style="395" customWidth="1"/>
    <col min="9205" max="9205" width="14.296875" style="395" customWidth="1"/>
    <col min="9206" max="9206" width="17" style="395" customWidth="1"/>
    <col min="9207" max="9207" width="12.19921875" style="395" customWidth="1"/>
    <col min="9208" max="9208" width="17.3984375" style="395" customWidth="1"/>
    <col min="9209" max="9209" width="37.19921875" style="395" customWidth="1"/>
    <col min="9210" max="9210" width="17.69921875" style="395" bestFit="1" customWidth="1"/>
    <col min="9211" max="9452" width="9.8984375" style="395"/>
    <col min="9453" max="9453" width="6" style="395" customWidth="1"/>
    <col min="9454" max="9454" width="24" style="395" customWidth="1"/>
    <col min="9455" max="9455" width="34.69921875" style="395" customWidth="1"/>
    <col min="9456" max="9456" width="20.69921875" style="395" customWidth="1"/>
    <col min="9457" max="9457" width="15.5" style="395" customWidth="1"/>
    <col min="9458" max="9458" width="10.296875" style="395" customWidth="1"/>
    <col min="9459" max="9459" width="17.3984375" style="395" customWidth="1"/>
    <col min="9460" max="9460" width="16.69921875" style="395" customWidth="1"/>
    <col min="9461" max="9461" width="14.296875" style="395" customWidth="1"/>
    <col min="9462" max="9462" width="17" style="395" customWidth="1"/>
    <col min="9463" max="9463" width="12.19921875" style="395" customWidth="1"/>
    <col min="9464" max="9464" width="17.3984375" style="395" customWidth="1"/>
    <col min="9465" max="9465" width="37.19921875" style="395" customWidth="1"/>
    <col min="9466" max="9466" width="17.69921875" style="395" bestFit="1" customWidth="1"/>
    <col min="9467" max="9708" width="9.8984375" style="395"/>
    <col min="9709" max="9709" width="6" style="395" customWidth="1"/>
    <col min="9710" max="9710" width="24" style="395" customWidth="1"/>
    <col min="9711" max="9711" width="34.69921875" style="395" customWidth="1"/>
    <col min="9712" max="9712" width="20.69921875" style="395" customWidth="1"/>
    <col min="9713" max="9713" width="15.5" style="395" customWidth="1"/>
    <col min="9714" max="9714" width="10.296875" style="395" customWidth="1"/>
    <col min="9715" max="9715" width="17.3984375" style="395" customWidth="1"/>
    <col min="9716" max="9716" width="16.69921875" style="395" customWidth="1"/>
    <col min="9717" max="9717" width="14.296875" style="395" customWidth="1"/>
    <col min="9718" max="9718" width="17" style="395" customWidth="1"/>
    <col min="9719" max="9719" width="12.19921875" style="395" customWidth="1"/>
    <col min="9720" max="9720" width="17.3984375" style="395" customWidth="1"/>
    <col min="9721" max="9721" width="37.19921875" style="395" customWidth="1"/>
    <col min="9722" max="9722" width="17.69921875" style="395" bestFit="1" customWidth="1"/>
    <col min="9723" max="9964" width="9.8984375" style="395"/>
    <col min="9965" max="9965" width="6" style="395" customWidth="1"/>
    <col min="9966" max="9966" width="24" style="395" customWidth="1"/>
    <col min="9967" max="9967" width="34.69921875" style="395" customWidth="1"/>
    <col min="9968" max="9968" width="20.69921875" style="395" customWidth="1"/>
    <col min="9969" max="9969" width="15.5" style="395" customWidth="1"/>
    <col min="9970" max="9970" width="10.296875" style="395" customWidth="1"/>
    <col min="9971" max="9971" width="17.3984375" style="395" customWidth="1"/>
    <col min="9972" max="9972" width="16.69921875" style="395" customWidth="1"/>
    <col min="9973" max="9973" width="14.296875" style="395" customWidth="1"/>
    <col min="9974" max="9974" width="17" style="395" customWidth="1"/>
    <col min="9975" max="9975" width="12.19921875" style="395" customWidth="1"/>
    <col min="9976" max="9976" width="17.3984375" style="395" customWidth="1"/>
    <col min="9977" max="9977" width="37.19921875" style="395" customWidth="1"/>
    <col min="9978" max="9978" width="17.69921875" style="395" bestFit="1" customWidth="1"/>
    <col min="9979" max="10220" width="9.8984375" style="395"/>
    <col min="10221" max="10221" width="6" style="395" customWidth="1"/>
    <col min="10222" max="10222" width="24" style="395" customWidth="1"/>
    <col min="10223" max="10223" width="34.69921875" style="395" customWidth="1"/>
    <col min="10224" max="10224" width="20.69921875" style="395" customWidth="1"/>
    <col min="10225" max="10225" width="15.5" style="395" customWidth="1"/>
    <col min="10226" max="10226" width="10.296875" style="395" customWidth="1"/>
    <col min="10227" max="10227" width="17.3984375" style="395" customWidth="1"/>
    <col min="10228" max="10228" width="16.69921875" style="395" customWidth="1"/>
    <col min="10229" max="10229" width="14.296875" style="395" customWidth="1"/>
    <col min="10230" max="10230" width="17" style="395" customWidth="1"/>
    <col min="10231" max="10231" width="12.19921875" style="395" customWidth="1"/>
    <col min="10232" max="10232" width="17.3984375" style="395" customWidth="1"/>
    <col min="10233" max="10233" width="37.19921875" style="395" customWidth="1"/>
    <col min="10234" max="10234" width="17.69921875" style="395" bestFit="1" customWidth="1"/>
    <col min="10235" max="10476" width="9.8984375" style="395"/>
    <col min="10477" max="10477" width="6" style="395" customWidth="1"/>
    <col min="10478" max="10478" width="24" style="395" customWidth="1"/>
    <col min="10479" max="10479" width="34.69921875" style="395" customWidth="1"/>
    <col min="10480" max="10480" width="20.69921875" style="395" customWidth="1"/>
    <col min="10481" max="10481" width="15.5" style="395" customWidth="1"/>
    <col min="10482" max="10482" width="10.296875" style="395" customWidth="1"/>
    <col min="10483" max="10483" width="17.3984375" style="395" customWidth="1"/>
    <col min="10484" max="10484" width="16.69921875" style="395" customWidth="1"/>
    <col min="10485" max="10485" width="14.296875" style="395" customWidth="1"/>
    <col min="10486" max="10486" width="17" style="395" customWidth="1"/>
    <col min="10487" max="10487" width="12.19921875" style="395" customWidth="1"/>
    <col min="10488" max="10488" width="17.3984375" style="395" customWidth="1"/>
    <col min="10489" max="10489" width="37.19921875" style="395" customWidth="1"/>
    <col min="10490" max="10490" width="17.69921875" style="395" bestFit="1" customWidth="1"/>
    <col min="10491" max="10732" width="9.8984375" style="395"/>
    <col min="10733" max="10733" width="6" style="395" customWidth="1"/>
    <col min="10734" max="10734" width="24" style="395" customWidth="1"/>
    <col min="10735" max="10735" width="34.69921875" style="395" customWidth="1"/>
    <col min="10736" max="10736" width="20.69921875" style="395" customWidth="1"/>
    <col min="10737" max="10737" width="15.5" style="395" customWidth="1"/>
    <col min="10738" max="10738" width="10.296875" style="395" customWidth="1"/>
    <col min="10739" max="10739" width="17.3984375" style="395" customWidth="1"/>
    <col min="10740" max="10740" width="16.69921875" style="395" customWidth="1"/>
    <col min="10741" max="10741" width="14.296875" style="395" customWidth="1"/>
    <col min="10742" max="10742" width="17" style="395" customWidth="1"/>
    <col min="10743" max="10743" width="12.19921875" style="395" customWidth="1"/>
    <col min="10744" max="10744" width="17.3984375" style="395" customWidth="1"/>
    <col min="10745" max="10745" width="37.19921875" style="395" customWidth="1"/>
    <col min="10746" max="10746" width="17.69921875" style="395" bestFit="1" customWidth="1"/>
    <col min="10747" max="10988" width="9.8984375" style="395"/>
    <col min="10989" max="10989" width="6" style="395" customWidth="1"/>
    <col min="10990" max="10990" width="24" style="395" customWidth="1"/>
    <col min="10991" max="10991" width="34.69921875" style="395" customWidth="1"/>
    <col min="10992" max="10992" width="20.69921875" style="395" customWidth="1"/>
    <col min="10993" max="10993" width="15.5" style="395" customWidth="1"/>
    <col min="10994" max="10994" width="10.296875" style="395" customWidth="1"/>
    <col min="10995" max="10995" width="17.3984375" style="395" customWidth="1"/>
    <col min="10996" max="10996" width="16.69921875" style="395" customWidth="1"/>
    <col min="10997" max="10997" width="14.296875" style="395" customWidth="1"/>
    <col min="10998" max="10998" width="17" style="395" customWidth="1"/>
    <col min="10999" max="10999" width="12.19921875" style="395" customWidth="1"/>
    <col min="11000" max="11000" width="17.3984375" style="395" customWidth="1"/>
    <col min="11001" max="11001" width="37.19921875" style="395" customWidth="1"/>
    <col min="11002" max="11002" width="17.69921875" style="395" bestFit="1" customWidth="1"/>
    <col min="11003" max="11244" width="9.8984375" style="395"/>
    <col min="11245" max="11245" width="6" style="395" customWidth="1"/>
    <col min="11246" max="11246" width="24" style="395" customWidth="1"/>
    <col min="11247" max="11247" width="34.69921875" style="395" customWidth="1"/>
    <col min="11248" max="11248" width="20.69921875" style="395" customWidth="1"/>
    <col min="11249" max="11249" width="15.5" style="395" customWidth="1"/>
    <col min="11250" max="11250" width="10.296875" style="395" customWidth="1"/>
    <col min="11251" max="11251" width="17.3984375" style="395" customWidth="1"/>
    <col min="11252" max="11252" width="16.69921875" style="395" customWidth="1"/>
    <col min="11253" max="11253" width="14.296875" style="395" customWidth="1"/>
    <col min="11254" max="11254" width="17" style="395" customWidth="1"/>
    <col min="11255" max="11255" width="12.19921875" style="395" customWidth="1"/>
    <col min="11256" max="11256" width="17.3984375" style="395" customWidth="1"/>
    <col min="11257" max="11257" width="37.19921875" style="395" customWidth="1"/>
    <col min="11258" max="11258" width="17.69921875" style="395" bestFit="1" customWidth="1"/>
    <col min="11259" max="11500" width="9.8984375" style="395"/>
    <col min="11501" max="11501" width="6" style="395" customWidth="1"/>
    <col min="11502" max="11502" width="24" style="395" customWidth="1"/>
    <col min="11503" max="11503" width="34.69921875" style="395" customWidth="1"/>
    <col min="11504" max="11504" width="20.69921875" style="395" customWidth="1"/>
    <col min="11505" max="11505" width="15.5" style="395" customWidth="1"/>
    <col min="11506" max="11506" width="10.296875" style="395" customWidth="1"/>
    <col min="11507" max="11507" width="17.3984375" style="395" customWidth="1"/>
    <col min="11508" max="11508" width="16.69921875" style="395" customWidth="1"/>
    <col min="11509" max="11509" width="14.296875" style="395" customWidth="1"/>
    <col min="11510" max="11510" width="17" style="395" customWidth="1"/>
    <col min="11511" max="11511" width="12.19921875" style="395" customWidth="1"/>
    <col min="11512" max="11512" width="17.3984375" style="395" customWidth="1"/>
    <col min="11513" max="11513" width="37.19921875" style="395" customWidth="1"/>
    <col min="11514" max="11514" width="17.69921875" style="395" bestFit="1" customWidth="1"/>
    <col min="11515" max="11756" width="9.8984375" style="395"/>
    <col min="11757" max="11757" width="6" style="395" customWidth="1"/>
    <col min="11758" max="11758" width="24" style="395" customWidth="1"/>
    <col min="11759" max="11759" width="34.69921875" style="395" customWidth="1"/>
    <col min="11760" max="11760" width="20.69921875" style="395" customWidth="1"/>
    <col min="11761" max="11761" width="15.5" style="395" customWidth="1"/>
    <col min="11762" max="11762" width="10.296875" style="395" customWidth="1"/>
    <col min="11763" max="11763" width="17.3984375" style="395" customWidth="1"/>
    <col min="11764" max="11764" width="16.69921875" style="395" customWidth="1"/>
    <col min="11765" max="11765" width="14.296875" style="395" customWidth="1"/>
    <col min="11766" max="11766" width="17" style="395" customWidth="1"/>
    <col min="11767" max="11767" width="12.19921875" style="395" customWidth="1"/>
    <col min="11768" max="11768" width="17.3984375" style="395" customWidth="1"/>
    <col min="11769" max="11769" width="37.19921875" style="395" customWidth="1"/>
    <col min="11770" max="11770" width="17.69921875" style="395" bestFit="1" customWidth="1"/>
    <col min="11771" max="12012" width="9.8984375" style="395"/>
    <col min="12013" max="12013" width="6" style="395" customWidth="1"/>
    <col min="12014" max="12014" width="24" style="395" customWidth="1"/>
    <col min="12015" max="12015" width="34.69921875" style="395" customWidth="1"/>
    <col min="12016" max="12016" width="20.69921875" style="395" customWidth="1"/>
    <col min="12017" max="12017" width="15.5" style="395" customWidth="1"/>
    <col min="12018" max="12018" width="10.296875" style="395" customWidth="1"/>
    <col min="12019" max="12019" width="17.3984375" style="395" customWidth="1"/>
    <col min="12020" max="12020" width="16.69921875" style="395" customWidth="1"/>
    <col min="12021" max="12021" width="14.296875" style="395" customWidth="1"/>
    <col min="12022" max="12022" width="17" style="395" customWidth="1"/>
    <col min="12023" max="12023" width="12.19921875" style="395" customWidth="1"/>
    <col min="12024" max="12024" width="17.3984375" style="395" customWidth="1"/>
    <col min="12025" max="12025" width="37.19921875" style="395" customWidth="1"/>
    <col min="12026" max="12026" width="17.69921875" style="395" bestFit="1" customWidth="1"/>
    <col min="12027" max="12268" width="9.8984375" style="395"/>
    <col min="12269" max="12269" width="6" style="395" customWidth="1"/>
    <col min="12270" max="12270" width="24" style="395" customWidth="1"/>
    <col min="12271" max="12271" width="34.69921875" style="395" customWidth="1"/>
    <col min="12272" max="12272" width="20.69921875" style="395" customWidth="1"/>
    <col min="12273" max="12273" width="15.5" style="395" customWidth="1"/>
    <col min="12274" max="12274" width="10.296875" style="395" customWidth="1"/>
    <col min="12275" max="12275" width="17.3984375" style="395" customWidth="1"/>
    <col min="12276" max="12276" width="16.69921875" style="395" customWidth="1"/>
    <col min="12277" max="12277" width="14.296875" style="395" customWidth="1"/>
    <col min="12278" max="12278" width="17" style="395" customWidth="1"/>
    <col min="12279" max="12279" width="12.19921875" style="395" customWidth="1"/>
    <col min="12280" max="12280" width="17.3984375" style="395" customWidth="1"/>
    <col min="12281" max="12281" width="37.19921875" style="395" customWidth="1"/>
    <col min="12282" max="12282" width="17.69921875" style="395" bestFit="1" customWidth="1"/>
    <col min="12283" max="12524" width="9.8984375" style="395"/>
    <col min="12525" max="12525" width="6" style="395" customWidth="1"/>
    <col min="12526" max="12526" width="24" style="395" customWidth="1"/>
    <col min="12527" max="12527" width="34.69921875" style="395" customWidth="1"/>
    <col min="12528" max="12528" width="20.69921875" style="395" customWidth="1"/>
    <col min="12529" max="12529" width="15.5" style="395" customWidth="1"/>
    <col min="12530" max="12530" width="10.296875" style="395" customWidth="1"/>
    <col min="12531" max="12531" width="17.3984375" style="395" customWidth="1"/>
    <col min="12532" max="12532" width="16.69921875" style="395" customWidth="1"/>
    <col min="12533" max="12533" width="14.296875" style="395" customWidth="1"/>
    <col min="12534" max="12534" width="17" style="395" customWidth="1"/>
    <col min="12535" max="12535" width="12.19921875" style="395" customWidth="1"/>
    <col min="12536" max="12536" width="17.3984375" style="395" customWidth="1"/>
    <col min="12537" max="12537" width="37.19921875" style="395" customWidth="1"/>
    <col min="12538" max="12538" width="17.69921875" style="395" bestFit="1" customWidth="1"/>
    <col min="12539" max="12780" width="9.8984375" style="395"/>
    <col min="12781" max="12781" width="6" style="395" customWidth="1"/>
    <col min="12782" max="12782" width="24" style="395" customWidth="1"/>
    <col min="12783" max="12783" width="34.69921875" style="395" customWidth="1"/>
    <col min="12784" max="12784" width="20.69921875" style="395" customWidth="1"/>
    <col min="12785" max="12785" width="15.5" style="395" customWidth="1"/>
    <col min="12786" max="12786" width="10.296875" style="395" customWidth="1"/>
    <col min="12787" max="12787" width="17.3984375" style="395" customWidth="1"/>
    <col min="12788" max="12788" width="16.69921875" style="395" customWidth="1"/>
    <col min="12789" max="12789" width="14.296875" style="395" customWidth="1"/>
    <col min="12790" max="12790" width="17" style="395" customWidth="1"/>
    <col min="12791" max="12791" width="12.19921875" style="395" customWidth="1"/>
    <col min="12792" max="12792" width="17.3984375" style="395" customWidth="1"/>
    <col min="12793" max="12793" width="37.19921875" style="395" customWidth="1"/>
    <col min="12794" max="12794" width="17.69921875" style="395" bestFit="1" customWidth="1"/>
    <col min="12795" max="13036" width="9.8984375" style="395"/>
    <col min="13037" max="13037" width="6" style="395" customWidth="1"/>
    <col min="13038" max="13038" width="24" style="395" customWidth="1"/>
    <col min="13039" max="13039" width="34.69921875" style="395" customWidth="1"/>
    <col min="13040" max="13040" width="20.69921875" style="395" customWidth="1"/>
    <col min="13041" max="13041" width="15.5" style="395" customWidth="1"/>
    <col min="13042" max="13042" width="10.296875" style="395" customWidth="1"/>
    <col min="13043" max="13043" width="17.3984375" style="395" customWidth="1"/>
    <col min="13044" max="13044" width="16.69921875" style="395" customWidth="1"/>
    <col min="13045" max="13045" width="14.296875" style="395" customWidth="1"/>
    <col min="13046" max="13046" width="17" style="395" customWidth="1"/>
    <col min="13047" max="13047" width="12.19921875" style="395" customWidth="1"/>
    <col min="13048" max="13048" width="17.3984375" style="395" customWidth="1"/>
    <col min="13049" max="13049" width="37.19921875" style="395" customWidth="1"/>
    <col min="13050" max="13050" width="17.69921875" style="395" bestFit="1" customWidth="1"/>
    <col min="13051" max="13292" width="9.8984375" style="395"/>
    <col min="13293" max="13293" width="6" style="395" customWidth="1"/>
    <col min="13294" max="13294" width="24" style="395" customWidth="1"/>
    <col min="13295" max="13295" width="34.69921875" style="395" customWidth="1"/>
    <col min="13296" max="13296" width="20.69921875" style="395" customWidth="1"/>
    <col min="13297" max="13297" width="15.5" style="395" customWidth="1"/>
    <col min="13298" max="13298" width="10.296875" style="395" customWidth="1"/>
    <col min="13299" max="13299" width="17.3984375" style="395" customWidth="1"/>
    <col min="13300" max="13300" width="16.69921875" style="395" customWidth="1"/>
    <col min="13301" max="13301" width="14.296875" style="395" customWidth="1"/>
    <col min="13302" max="13302" width="17" style="395" customWidth="1"/>
    <col min="13303" max="13303" width="12.19921875" style="395" customWidth="1"/>
    <col min="13304" max="13304" width="17.3984375" style="395" customWidth="1"/>
    <col min="13305" max="13305" width="37.19921875" style="395" customWidth="1"/>
    <col min="13306" max="13306" width="17.69921875" style="395" bestFit="1" customWidth="1"/>
    <col min="13307" max="13548" width="9.8984375" style="395"/>
    <col min="13549" max="13549" width="6" style="395" customWidth="1"/>
    <col min="13550" max="13550" width="24" style="395" customWidth="1"/>
    <col min="13551" max="13551" width="34.69921875" style="395" customWidth="1"/>
    <col min="13552" max="13552" width="20.69921875" style="395" customWidth="1"/>
    <col min="13553" max="13553" width="15.5" style="395" customWidth="1"/>
    <col min="13554" max="13554" width="10.296875" style="395" customWidth="1"/>
    <col min="13555" max="13555" width="17.3984375" style="395" customWidth="1"/>
    <col min="13556" max="13556" width="16.69921875" style="395" customWidth="1"/>
    <col min="13557" max="13557" width="14.296875" style="395" customWidth="1"/>
    <col min="13558" max="13558" width="17" style="395" customWidth="1"/>
    <col min="13559" max="13559" width="12.19921875" style="395" customWidth="1"/>
    <col min="13560" max="13560" width="17.3984375" style="395" customWidth="1"/>
    <col min="13561" max="13561" width="37.19921875" style="395" customWidth="1"/>
    <col min="13562" max="13562" width="17.69921875" style="395" bestFit="1" customWidth="1"/>
    <col min="13563" max="13804" width="9.8984375" style="395"/>
    <col min="13805" max="13805" width="6" style="395" customWidth="1"/>
    <col min="13806" max="13806" width="24" style="395" customWidth="1"/>
    <col min="13807" max="13807" width="34.69921875" style="395" customWidth="1"/>
    <col min="13808" max="13808" width="20.69921875" style="395" customWidth="1"/>
    <col min="13809" max="13809" width="15.5" style="395" customWidth="1"/>
    <col min="13810" max="13810" width="10.296875" style="395" customWidth="1"/>
    <col min="13811" max="13811" width="17.3984375" style="395" customWidth="1"/>
    <col min="13812" max="13812" width="16.69921875" style="395" customWidth="1"/>
    <col min="13813" max="13813" width="14.296875" style="395" customWidth="1"/>
    <col min="13814" max="13814" width="17" style="395" customWidth="1"/>
    <col min="13815" max="13815" width="12.19921875" style="395" customWidth="1"/>
    <col min="13816" max="13816" width="17.3984375" style="395" customWidth="1"/>
    <col min="13817" max="13817" width="37.19921875" style="395" customWidth="1"/>
    <col min="13818" max="13818" width="17.69921875" style="395" bestFit="1" customWidth="1"/>
    <col min="13819" max="14060" width="9.8984375" style="395"/>
    <col min="14061" max="14061" width="6" style="395" customWidth="1"/>
    <col min="14062" max="14062" width="24" style="395" customWidth="1"/>
    <col min="14063" max="14063" width="34.69921875" style="395" customWidth="1"/>
    <col min="14064" max="14064" width="20.69921875" style="395" customWidth="1"/>
    <col min="14065" max="14065" width="15.5" style="395" customWidth="1"/>
    <col min="14066" max="14066" width="10.296875" style="395" customWidth="1"/>
    <col min="14067" max="14067" width="17.3984375" style="395" customWidth="1"/>
    <col min="14068" max="14068" width="16.69921875" style="395" customWidth="1"/>
    <col min="14069" max="14069" width="14.296875" style="395" customWidth="1"/>
    <col min="14070" max="14070" width="17" style="395" customWidth="1"/>
    <col min="14071" max="14071" width="12.19921875" style="395" customWidth="1"/>
    <col min="14072" max="14072" width="17.3984375" style="395" customWidth="1"/>
    <col min="14073" max="14073" width="37.19921875" style="395" customWidth="1"/>
    <col min="14074" max="14074" width="17.69921875" style="395" bestFit="1" customWidth="1"/>
    <col min="14075" max="14316" width="9.8984375" style="395"/>
    <col min="14317" max="14317" width="6" style="395" customWidth="1"/>
    <col min="14318" max="14318" width="24" style="395" customWidth="1"/>
    <col min="14319" max="14319" width="34.69921875" style="395" customWidth="1"/>
    <col min="14320" max="14320" width="20.69921875" style="395" customWidth="1"/>
    <col min="14321" max="14321" width="15.5" style="395" customWidth="1"/>
    <col min="14322" max="14322" width="10.296875" style="395" customWidth="1"/>
    <col min="14323" max="14323" width="17.3984375" style="395" customWidth="1"/>
    <col min="14324" max="14324" width="16.69921875" style="395" customWidth="1"/>
    <col min="14325" max="14325" width="14.296875" style="395" customWidth="1"/>
    <col min="14326" max="14326" width="17" style="395" customWidth="1"/>
    <col min="14327" max="14327" width="12.19921875" style="395" customWidth="1"/>
    <col min="14328" max="14328" width="17.3984375" style="395" customWidth="1"/>
    <col min="14329" max="14329" width="37.19921875" style="395" customWidth="1"/>
    <col min="14330" max="14330" width="17.69921875" style="395" bestFit="1" customWidth="1"/>
    <col min="14331" max="14572" width="9.8984375" style="395"/>
    <col min="14573" max="14573" width="6" style="395" customWidth="1"/>
    <col min="14574" max="14574" width="24" style="395" customWidth="1"/>
    <col min="14575" max="14575" width="34.69921875" style="395" customWidth="1"/>
    <col min="14576" max="14576" width="20.69921875" style="395" customWidth="1"/>
    <col min="14577" max="14577" width="15.5" style="395" customWidth="1"/>
    <col min="14578" max="14578" width="10.296875" style="395" customWidth="1"/>
    <col min="14579" max="14579" width="17.3984375" style="395" customWidth="1"/>
    <col min="14580" max="14580" width="16.69921875" style="395" customWidth="1"/>
    <col min="14581" max="14581" width="14.296875" style="395" customWidth="1"/>
    <col min="14582" max="14582" width="17" style="395" customWidth="1"/>
    <col min="14583" max="14583" width="12.19921875" style="395" customWidth="1"/>
    <col min="14584" max="14584" width="17.3984375" style="395" customWidth="1"/>
    <col min="14585" max="14585" width="37.19921875" style="395" customWidth="1"/>
    <col min="14586" max="14586" width="17.69921875" style="395" bestFit="1" customWidth="1"/>
    <col min="14587" max="14828" width="9.8984375" style="395"/>
    <col min="14829" max="14829" width="6" style="395" customWidth="1"/>
    <col min="14830" max="14830" width="24" style="395" customWidth="1"/>
    <col min="14831" max="14831" width="34.69921875" style="395" customWidth="1"/>
    <col min="14832" max="14832" width="20.69921875" style="395" customWidth="1"/>
    <col min="14833" max="14833" width="15.5" style="395" customWidth="1"/>
    <col min="14834" max="14834" width="10.296875" style="395" customWidth="1"/>
    <col min="14835" max="14835" width="17.3984375" style="395" customWidth="1"/>
    <col min="14836" max="14836" width="16.69921875" style="395" customWidth="1"/>
    <col min="14837" max="14837" width="14.296875" style="395" customWidth="1"/>
    <col min="14838" max="14838" width="17" style="395" customWidth="1"/>
    <col min="14839" max="14839" width="12.19921875" style="395" customWidth="1"/>
    <col min="14840" max="14840" width="17.3984375" style="395" customWidth="1"/>
    <col min="14841" max="14841" width="37.19921875" style="395" customWidth="1"/>
    <col min="14842" max="14842" width="17.69921875" style="395" bestFit="1" customWidth="1"/>
    <col min="14843" max="15084" width="9.8984375" style="395"/>
    <col min="15085" max="15085" width="6" style="395" customWidth="1"/>
    <col min="15086" max="15086" width="24" style="395" customWidth="1"/>
    <col min="15087" max="15087" width="34.69921875" style="395" customWidth="1"/>
    <col min="15088" max="15088" width="20.69921875" style="395" customWidth="1"/>
    <col min="15089" max="15089" width="15.5" style="395" customWidth="1"/>
    <col min="15090" max="15090" width="10.296875" style="395" customWidth="1"/>
    <col min="15091" max="15091" width="17.3984375" style="395" customWidth="1"/>
    <col min="15092" max="15092" width="16.69921875" style="395" customWidth="1"/>
    <col min="15093" max="15093" width="14.296875" style="395" customWidth="1"/>
    <col min="15094" max="15094" width="17" style="395" customWidth="1"/>
    <col min="15095" max="15095" width="12.19921875" style="395" customWidth="1"/>
    <col min="15096" max="15096" width="17.3984375" style="395" customWidth="1"/>
    <col min="15097" max="15097" width="37.19921875" style="395" customWidth="1"/>
    <col min="15098" max="15098" width="17.69921875" style="395" bestFit="1" customWidth="1"/>
    <col min="15099" max="15340" width="9.8984375" style="395"/>
    <col min="15341" max="15341" width="6" style="395" customWidth="1"/>
    <col min="15342" max="15342" width="24" style="395" customWidth="1"/>
    <col min="15343" max="15343" width="34.69921875" style="395" customWidth="1"/>
    <col min="15344" max="15344" width="20.69921875" style="395" customWidth="1"/>
    <col min="15345" max="15345" width="15.5" style="395" customWidth="1"/>
    <col min="15346" max="15346" width="10.296875" style="395" customWidth="1"/>
    <col min="15347" max="15347" width="17.3984375" style="395" customWidth="1"/>
    <col min="15348" max="15348" width="16.69921875" style="395" customWidth="1"/>
    <col min="15349" max="15349" width="14.296875" style="395" customWidth="1"/>
    <col min="15350" max="15350" width="17" style="395" customWidth="1"/>
    <col min="15351" max="15351" width="12.19921875" style="395" customWidth="1"/>
    <col min="15352" max="15352" width="17.3984375" style="395" customWidth="1"/>
    <col min="15353" max="15353" width="37.19921875" style="395" customWidth="1"/>
    <col min="15354" max="15354" width="17.69921875" style="395" bestFit="1" customWidth="1"/>
    <col min="15355" max="15596" width="9.8984375" style="395"/>
    <col min="15597" max="15597" width="6" style="395" customWidth="1"/>
    <col min="15598" max="15598" width="24" style="395" customWidth="1"/>
    <col min="15599" max="15599" width="34.69921875" style="395" customWidth="1"/>
    <col min="15600" max="15600" width="20.69921875" style="395" customWidth="1"/>
    <col min="15601" max="15601" width="15.5" style="395" customWidth="1"/>
    <col min="15602" max="15602" width="10.296875" style="395" customWidth="1"/>
    <col min="15603" max="15603" width="17.3984375" style="395" customWidth="1"/>
    <col min="15604" max="15604" width="16.69921875" style="395" customWidth="1"/>
    <col min="15605" max="15605" width="14.296875" style="395" customWidth="1"/>
    <col min="15606" max="15606" width="17" style="395" customWidth="1"/>
    <col min="15607" max="15607" width="12.19921875" style="395" customWidth="1"/>
    <col min="15608" max="15608" width="17.3984375" style="395" customWidth="1"/>
    <col min="15609" max="15609" width="37.19921875" style="395" customWidth="1"/>
    <col min="15610" max="15610" width="17.69921875" style="395" bestFit="1" customWidth="1"/>
    <col min="15611" max="15852" width="9.8984375" style="395"/>
    <col min="15853" max="15853" width="6" style="395" customWidth="1"/>
    <col min="15854" max="15854" width="24" style="395" customWidth="1"/>
    <col min="15855" max="15855" width="34.69921875" style="395" customWidth="1"/>
    <col min="15856" max="15856" width="20.69921875" style="395" customWidth="1"/>
    <col min="15857" max="15857" width="15.5" style="395" customWidth="1"/>
    <col min="15858" max="15858" width="10.296875" style="395" customWidth="1"/>
    <col min="15859" max="15859" width="17.3984375" style="395" customWidth="1"/>
    <col min="15860" max="15860" width="16.69921875" style="395" customWidth="1"/>
    <col min="15861" max="15861" width="14.296875" style="395" customWidth="1"/>
    <col min="15862" max="15862" width="17" style="395" customWidth="1"/>
    <col min="15863" max="15863" width="12.19921875" style="395" customWidth="1"/>
    <col min="15864" max="15864" width="17.3984375" style="395" customWidth="1"/>
    <col min="15865" max="15865" width="37.19921875" style="395" customWidth="1"/>
    <col min="15866" max="15866" width="17.69921875" style="395" bestFit="1" customWidth="1"/>
    <col min="15867" max="16108" width="9.8984375" style="395"/>
    <col min="16109" max="16109" width="6" style="395" customWidth="1"/>
    <col min="16110" max="16110" width="24" style="395" customWidth="1"/>
    <col min="16111" max="16111" width="34.69921875" style="395" customWidth="1"/>
    <col min="16112" max="16112" width="20.69921875" style="395" customWidth="1"/>
    <col min="16113" max="16113" width="15.5" style="395" customWidth="1"/>
    <col min="16114" max="16114" width="10.296875" style="395" customWidth="1"/>
    <col min="16115" max="16115" width="17.3984375" style="395" customWidth="1"/>
    <col min="16116" max="16116" width="16.69921875" style="395" customWidth="1"/>
    <col min="16117" max="16117" width="14.296875" style="395" customWidth="1"/>
    <col min="16118" max="16118" width="17" style="395" customWidth="1"/>
    <col min="16119" max="16119" width="12.19921875" style="395" customWidth="1"/>
    <col min="16120" max="16120" width="17.3984375" style="395" customWidth="1"/>
    <col min="16121" max="16121" width="37.19921875" style="395" customWidth="1"/>
    <col min="16122" max="16122" width="17.69921875" style="395" bestFit="1" customWidth="1"/>
    <col min="16123" max="16384" width="9.8984375" style="395"/>
  </cols>
  <sheetData>
    <row r="1" spans="1:15" ht="17.5" thickTop="1" x14ac:dyDescent="0.3">
      <c r="A1" s="390"/>
      <c r="B1" s="391" t="s">
        <v>287</v>
      </c>
      <c r="C1" s="392" t="s">
        <v>288</v>
      </c>
      <c r="D1" s="392" t="s">
        <v>289</v>
      </c>
      <c r="E1" s="393" t="s">
        <v>290</v>
      </c>
      <c r="F1" s="393" t="s">
        <v>291</v>
      </c>
      <c r="G1" s="393" t="s">
        <v>292</v>
      </c>
      <c r="H1" s="393" t="s">
        <v>293</v>
      </c>
      <c r="I1" s="393" t="s">
        <v>294</v>
      </c>
      <c r="J1" s="393" t="s">
        <v>295</v>
      </c>
      <c r="K1" s="392" t="s">
        <v>296</v>
      </c>
      <c r="L1" s="394" t="s">
        <v>297</v>
      </c>
      <c r="M1" s="422" t="s">
        <v>298</v>
      </c>
      <c r="N1" s="422"/>
      <c r="O1" s="422"/>
    </row>
    <row r="2" spans="1:15" x14ac:dyDescent="0.3">
      <c r="B2" s="532">
        <v>1</v>
      </c>
      <c r="C2" s="397" t="s">
        <v>148</v>
      </c>
      <c r="D2" s="398"/>
      <c r="E2" s="396"/>
      <c r="F2" s="396">
        <v>500</v>
      </c>
      <c r="G2" s="396"/>
      <c r="H2" s="399"/>
      <c r="I2" s="399"/>
      <c r="J2" s="396">
        <v>8000</v>
      </c>
      <c r="K2" s="396">
        <f t="shared" ref="K2:K3" si="0">SUM(F2:J2)-E2</f>
        <v>8500</v>
      </c>
      <c r="L2" s="533"/>
      <c r="O2" s="400"/>
    </row>
    <row r="3" spans="1:15" x14ac:dyDescent="0.3">
      <c r="B3" s="532">
        <v>2</v>
      </c>
      <c r="C3" s="397" t="s">
        <v>149</v>
      </c>
      <c r="D3" s="398"/>
      <c r="E3" s="396"/>
      <c r="F3" s="396">
        <v>500</v>
      </c>
      <c r="G3" s="396"/>
      <c r="H3" s="399"/>
      <c r="I3" s="399"/>
      <c r="J3" s="396">
        <v>8000</v>
      </c>
      <c r="K3" s="396">
        <f t="shared" si="0"/>
        <v>8500</v>
      </c>
      <c r="L3" s="533"/>
      <c r="O3" s="401"/>
    </row>
    <row r="4" spans="1:15" x14ac:dyDescent="0.3">
      <c r="B4" s="532">
        <v>3</v>
      </c>
      <c r="C4" s="397" t="s">
        <v>241</v>
      </c>
      <c r="D4" s="398"/>
      <c r="E4" s="396"/>
      <c r="F4" s="396">
        <v>500</v>
      </c>
      <c r="G4" s="396"/>
      <c r="H4" s="399">
        <v>1500</v>
      </c>
      <c r="I4" s="399"/>
      <c r="J4" s="396">
        <v>8000</v>
      </c>
      <c r="K4" s="396">
        <f t="shared" ref="K4:K36" si="1">SUM(F4:J4)-E4</f>
        <v>10000</v>
      </c>
      <c r="L4" s="533"/>
    </row>
    <row r="5" spans="1:15" x14ac:dyDescent="0.3">
      <c r="B5" s="532">
        <v>4</v>
      </c>
      <c r="C5" s="397" t="s">
        <v>239</v>
      </c>
      <c r="D5" s="398"/>
      <c r="E5" s="396"/>
      <c r="F5" s="396">
        <v>500</v>
      </c>
      <c r="G5" s="396"/>
      <c r="H5" s="399">
        <v>1500</v>
      </c>
      <c r="I5" s="399"/>
      <c r="J5" s="396">
        <v>8000</v>
      </c>
      <c r="K5" s="396">
        <f t="shared" si="1"/>
        <v>10000</v>
      </c>
      <c r="L5" s="533"/>
    </row>
    <row r="6" spans="1:15" x14ac:dyDescent="0.3">
      <c r="B6" s="532">
        <v>5</v>
      </c>
      <c r="C6" s="397" t="s">
        <v>237</v>
      </c>
      <c r="D6" s="398"/>
      <c r="E6" s="396"/>
      <c r="F6" s="396">
        <v>500</v>
      </c>
      <c r="G6" s="396"/>
      <c r="H6" s="399">
        <v>1500</v>
      </c>
      <c r="I6" s="399"/>
      <c r="J6" s="396">
        <v>8000</v>
      </c>
      <c r="K6" s="396">
        <f t="shared" si="1"/>
        <v>10000</v>
      </c>
      <c r="L6" s="533"/>
    </row>
    <row r="7" spans="1:15" x14ac:dyDescent="0.3">
      <c r="B7" s="532">
        <v>6</v>
      </c>
      <c r="C7" s="397" t="s">
        <v>234</v>
      </c>
      <c r="D7" s="398"/>
      <c r="E7" s="396"/>
      <c r="F7" s="396">
        <v>500</v>
      </c>
      <c r="G7" s="396"/>
      <c r="H7" s="399"/>
      <c r="I7" s="399"/>
      <c r="J7" s="396">
        <v>8000</v>
      </c>
      <c r="K7" s="396">
        <f t="shared" si="1"/>
        <v>8500</v>
      </c>
      <c r="L7" s="533"/>
    </row>
    <row r="8" spans="1:15" x14ac:dyDescent="0.3">
      <c r="B8" s="532">
        <v>7</v>
      </c>
      <c r="C8" s="397" t="s">
        <v>235</v>
      </c>
      <c r="D8" s="398"/>
      <c r="E8" s="396"/>
      <c r="F8" s="396">
        <v>500</v>
      </c>
      <c r="G8" s="396"/>
      <c r="H8" s="399">
        <v>1500</v>
      </c>
      <c r="I8" s="399"/>
      <c r="J8" s="396">
        <v>8000</v>
      </c>
      <c r="K8" s="396">
        <f t="shared" si="1"/>
        <v>10000</v>
      </c>
      <c r="L8" s="533"/>
    </row>
    <row r="9" spans="1:15" x14ac:dyDescent="0.3">
      <c r="B9" s="532">
        <v>8</v>
      </c>
      <c r="C9" s="397" t="s">
        <v>240</v>
      </c>
      <c r="D9" s="398"/>
      <c r="E9" s="396"/>
      <c r="F9" s="396">
        <v>500</v>
      </c>
      <c r="G9" s="396"/>
      <c r="H9" s="399"/>
      <c r="I9" s="399"/>
      <c r="J9" s="396">
        <v>8000</v>
      </c>
      <c r="K9" s="396">
        <f t="shared" si="1"/>
        <v>8500</v>
      </c>
      <c r="L9" s="533"/>
    </row>
    <row r="10" spans="1:15" x14ac:dyDescent="0.3">
      <c r="B10" s="532">
        <v>9</v>
      </c>
      <c r="C10" s="397" t="s">
        <v>236</v>
      </c>
      <c r="D10" s="398"/>
      <c r="E10" s="396"/>
      <c r="F10" s="396">
        <v>500</v>
      </c>
      <c r="G10" s="396"/>
      <c r="H10" s="399">
        <v>1500</v>
      </c>
      <c r="I10" s="399"/>
      <c r="J10" s="396">
        <v>8000</v>
      </c>
      <c r="K10" s="396">
        <f t="shared" si="1"/>
        <v>10000</v>
      </c>
      <c r="L10" s="533"/>
    </row>
    <row r="11" spans="1:15" x14ac:dyDescent="0.3">
      <c r="B11" s="532">
        <v>10</v>
      </c>
      <c r="C11" s="397" t="s">
        <v>238</v>
      </c>
      <c r="D11" s="398"/>
      <c r="E11" s="396"/>
      <c r="F11" s="396">
        <v>500</v>
      </c>
      <c r="G11" s="396"/>
      <c r="H11" s="399">
        <v>1500</v>
      </c>
      <c r="I11" s="399"/>
      <c r="J11" s="396">
        <v>8000</v>
      </c>
      <c r="K11" s="396">
        <f t="shared" si="1"/>
        <v>10000</v>
      </c>
      <c r="L11" s="533"/>
    </row>
    <row r="12" spans="1:15" ht="14" thickBot="1" x14ac:dyDescent="0.35">
      <c r="B12" s="534">
        <v>11</v>
      </c>
      <c r="C12" s="404" t="s">
        <v>242</v>
      </c>
      <c r="D12" s="405"/>
      <c r="E12" s="403"/>
      <c r="F12" s="403">
        <v>500</v>
      </c>
      <c r="G12" s="403"/>
      <c r="H12" s="406"/>
      <c r="I12" s="406"/>
      <c r="J12" s="403">
        <v>8000</v>
      </c>
      <c r="K12" s="403">
        <f t="shared" si="1"/>
        <v>8500</v>
      </c>
      <c r="L12" s="535"/>
    </row>
    <row r="13" spans="1:15" x14ac:dyDescent="0.3">
      <c r="B13" s="536">
        <v>1</v>
      </c>
      <c r="C13" s="408" t="s">
        <v>252</v>
      </c>
      <c r="D13" s="409"/>
      <c r="E13" s="407"/>
      <c r="F13" s="407">
        <v>500</v>
      </c>
      <c r="G13" s="407"/>
      <c r="H13" s="410"/>
      <c r="I13" s="410"/>
      <c r="J13" s="407">
        <v>9600</v>
      </c>
      <c r="K13" s="407">
        <f t="shared" si="1"/>
        <v>10100</v>
      </c>
      <c r="L13" s="537"/>
    </row>
    <row r="14" spans="1:15" x14ac:dyDescent="0.3">
      <c r="B14" s="532">
        <v>2</v>
      </c>
      <c r="C14" s="411" t="s">
        <v>93</v>
      </c>
      <c r="D14" s="398"/>
      <c r="E14" s="396"/>
      <c r="F14" s="396">
        <v>500</v>
      </c>
      <c r="G14" s="396"/>
      <c r="H14" s="399">
        <v>1500</v>
      </c>
      <c r="I14" s="399"/>
      <c r="J14" s="396">
        <v>9600</v>
      </c>
      <c r="K14" s="396">
        <f t="shared" si="1"/>
        <v>11600</v>
      </c>
      <c r="L14" s="533"/>
    </row>
    <row r="15" spans="1:15" x14ac:dyDescent="0.3">
      <c r="B15" s="532">
        <v>3</v>
      </c>
      <c r="C15" s="411" t="s">
        <v>91</v>
      </c>
      <c r="D15" s="398"/>
      <c r="E15" s="396"/>
      <c r="F15" s="396">
        <v>500</v>
      </c>
      <c r="G15" s="396"/>
      <c r="H15" s="399"/>
      <c r="I15" s="399"/>
      <c r="J15" s="396">
        <v>9600</v>
      </c>
      <c r="K15" s="396">
        <f t="shared" si="1"/>
        <v>10100</v>
      </c>
      <c r="L15" s="533"/>
    </row>
    <row r="16" spans="1:15" x14ac:dyDescent="0.3">
      <c r="B16" s="532">
        <v>4</v>
      </c>
      <c r="C16" s="411" t="s">
        <v>90</v>
      </c>
      <c r="D16" s="398"/>
      <c r="E16" s="396"/>
      <c r="F16" s="396">
        <v>500</v>
      </c>
      <c r="G16" s="396"/>
      <c r="H16" s="399"/>
      <c r="I16" s="399"/>
      <c r="J16" s="396">
        <v>9600</v>
      </c>
      <c r="K16" s="396">
        <f t="shared" si="1"/>
        <v>10100</v>
      </c>
      <c r="L16" s="533"/>
    </row>
    <row r="17" spans="2:12" x14ac:dyDescent="0.3">
      <c r="B17" s="532">
        <v>5</v>
      </c>
      <c r="C17" s="411" t="s">
        <v>247</v>
      </c>
      <c r="D17" s="398"/>
      <c r="E17" s="396"/>
      <c r="F17" s="396">
        <v>500</v>
      </c>
      <c r="G17" s="396"/>
      <c r="H17" s="399">
        <v>1500</v>
      </c>
      <c r="I17" s="399"/>
      <c r="J17" s="396">
        <v>9600</v>
      </c>
      <c r="K17" s="396">
        <f t="shared" si="1"/>
        <v>11600</v>
      </c>
      <c r="L17" s="533"/>
    </row>
    <row r="18" spans="2:12" x14ac:dyDescent="0.3">
      <c r="B18" s="532">
        <v>6</v>
      </c>
      <c r="C18" s="411" t="s">
        <v>249</v>
      </c>
      <c r="D18" s="398" t="s">
        <v>299</v>
      </c>
      <c r="E18" s="396">
        <v>-1500</v>
      </c>
      <c r="F18" s="396">
        <v>500</v>
      </c>
      <c r="G18" s="396"/>
      <c r="H18" s="399"/>
      <c r="I18" s="399"/>
      <c r="J18" s="396">
        <v>9600</v>
      </c>
      <c r="K18" s="396">
        <f t="shared" si="1"/>
        <v>11600</v>
      </c>
      <c r="L18" s="533"/>
    </row>
    <row r="19" spans="2:12" x14ac:dyDescent="0.3">
      <c r="B19" s="532">
        <v>7</v>
      </c>
      <c r="C19" s="411" t="s">
        <v>250</v>
      </c>
      <c r="D19" s="398"/>
      <c r="E19" s="396"/>
      <c r="F19" s="396">
        <v>500</v>
      </c>
      <c r="G19" s="396"/>
      <c r="H19" s="399"/>
      <c r="I19" s="399"/>
      <c r="J19" s="396">
        <v>9600</v>
      </c>
      <c r="K19" s="396">
        <f t="shared" si="1"/>
        <v>10100</v>
      </c>
      <c r="L19" s="533"/>
    </row>
    <row r="20" spans="2:12" x14ac:dyDescent="0.3">
      <c r="B20" s="532">
        <v>8</v>
      </c>
      <c r="C20" s="411" t="s">
        <v>243</v>
      </c>
      <c r="D20" s="398"/>
      <c r="E20" s="396"/>
      <c r="F20" s="396">
        <v>500</v>
      </c>
      <c r="G20" s="396"/>
      <c r="H20" s="399">
        <v>1500</v>
      </c>
      <c r="I20" s="399"/>
      <c r="J20" s="396">
        <v>9600</v>
      </c>
      <c r="K20" s="396">
        <f t="shared" si="1"/>
        <v>11600</v>
      </c>
      <c r="L20" s="533"/>
    </row>
    <row r="21" spans="2:12" x14ac:dyDescent="0.3">
      <c r="B21" s="532">
        <v>9</v>
      </c>
      <c r="C21" s="411" t="s">
        <v>251</v>
      </c>
      <c r="D21" s="398"/>
      <c r="E21" s="396"/>
      <c r="F21" s="396">
        <v>500</v>
      </c>
      <c r="G21" s="396"/>
      <c r="H21" s="399">
        <v>1500</v>
      </c>
      <c r="I21" s="399"/>
      <c r="J21" s="396">
        <v>9600</v>
      </c>
      <c r="K21" s="396">
        <f t="shared" si="1"/>
        <v>11600</v>
      </c>
      <c r="L21" s="533"/>
    </row>
    <row r="22" spans="2:12" x14ac:dyDescent="0.3">
      <c r="B22" s="532">
        <v>10</v>
      </c>
      <c r="C22" s="411" t="s">
        <v>245</v>
      </c>
      <c r="D22" s="398"/>
      <c r="E22" s="396"/>
      <c r="F22" s="396">
        <v>500</v>
      </c>
      <c r="G22" s="396"/>
      <c r="H22" s="399"/>
      <c r="I22" s="399"/>
      <c r="J22" s="396">
        <v>9600</v>
      </c>
      <c r="K22" s="396">
        <f t="shared" si="1"/>
        <v>10100</v>
      </c>
      <c r="L22" s="533"/>
    </row>
    <row r="23" spans="2:12" x14ac:dyDescent="0.3">
      <c r="B23" s="532">
        <v>11</v>
      </c>
      <c r="C23" s="411" t="s">
        <v>246</v>
      </c>
      <c r="D23" s="398"/>
      <c r="E23" s="396"/>
      <c r="F23" s="396">
        <v>500</v>
      </c>
      <c r="G23" s="396"/>
      <c r="H23" s="399"/>
      <c r="I23" s="399"/>
      <c r="J23" s="396">
        <v>9600</v>
      </c>
      <c r="K23" s="396">
        <f t="shared" si="1"/>
        <v>10100</v>
      </c>
      <c r="L23" s="533"/>
    </row>
    <row r="24" spans="2:12" x14ac:dyDescent="0.3">
      <c r="B24" s="532">
        <v>12</v>
      </c>
      <c r="C24" s="411" t="s">
        <v>248</v>
      </c>
      <c r="D24" s="398" t="s">
        <v>299</v>
      </c>
      <c r="E24" s="396">
        <v>-1500</v>
      </c>
      <c r="F24" s="396">
        <v>500</v>
      </c>
      <c r="G24" s="396"/>
      <c r="H24" s="399"/>
      <c r="I24" s="399"/>
      <c r="J24" s="396">
        <v>9600</v>
      </c>
      <c r="K24" s="396">
        <f t="shared" si="1"/>
        <v>11600</v>
      </c>
      <c r="L24" s="533"/>
    </row>
    <row r="25" spans="2:12" ht="14" thickBot="1" x14ac:dyDescent="0.35">
      <c r="B25" s="538">
        <v>13</v>
      </c>
      <c r="C25" s="413" t="s">
        <v>244</v>
      </c>
      <c r="D25" s="414"/>
      <c r="E25" s="412"/>
      <c r="F25" s="412">
        <v>500</v>
      </c>
      <c r="G25" s="412"/>
      <c r="H25" s="406">
        <v>1500</v>
      </c>
      <c r="I25" s="415"/>
      <c r="J25" s="412">
        <v>9600</v>
      </c>
      <c r="K25" s="412">
        <f t="shared" si="1"/>
        <v>11600</v>
      </c>
      <c r="L25" s="539"/>
    </row>
    <row r="26" spans="2:12" x14ac:dyDescent="0.3">
      <c r="B26" s="540">
        <v>1</v>
      </c>
      <c r="C26" s="417" t="s">
        <v>261</v>
      </c>
      <c r="D26" s="418"/>
      <c r="E26" s="416"/>
      <c r="F26" s="416">
        <v>500</v>
      </c>
      <c r="G26" s="416"/>
      <c r="H26" s="410">
        <v>1500</v>
      </c>
      <c r="I26" s="419"/>
      <c r="J26" s="416">
        <v>8000</v>
      </c>
      <c r="K26" s="416">
        <f t="shared" si="1"/>
        <v>10000</v>
      </c>
      <c r="L26" s="541"/>
    </row>
    <row r="27" spans="2:12" x14ac:dyDescent="0.3">
      <c r="B27" s="532">
        <v>2</v>
      </c>
      <c r="C27" s="165" t="s">
        <v>262</v>
      </c>
      <c r="D27" s="398"/>
      <c r="E27" s="396"/>
      <c r="F27" s="396">
        <v>500</v>
      </c>
      <c r="G27" s="396"/>
      <c r="H27" s="399"/>
      <c r="I27" s="399"/>
      <c r="J27" s="396">
        <v>8000</v>
      </c>
      <c r="K27" s="396">
        <f t="shared" si="1"/>
        <v>8500</v>
      </c>
      <c r="L27" s="533"/>
    </row>
    <row r="28" spans="2:12" x14ac:dyDescent="0.3">
      <c r="B28" s="532">
        <v>3</v>
      </c>
      <c r="C28" s="165" t="s">
        <v>253</v>
      </c>
      <c r="D28" s="398"/>
      <c r="E28" s="396"/>
      <c r="F28" s="396">
        <v>500</v>
      </c>
      <c r="G28" s="396"/>
      <c r="H28" s="399"/>
      <c r="I28" s="399"/>
      <c r="J28" s="396">
        <v>8000</v>
      </c>
      <c r="K28" s="396">
        <f t="shared" si="1"/>
        <v>8500</v>
      </c>
      <c r="L28" s="533"/>
    </row>
    <row r="29" spans="2:12" x14ac:dyDescent="0.3">
      <c r="B29" s="532">
        <v>4</v>
      </c>
      <c r="C29" s="165" t="s">
        <v>256</v>
      </c>
      <c r="D29" s="398"/>
      <c r="E29" s="396"/>
      <c r="F29" s="396">
        <v>500</v>
      </c>
      <c r="G29" s="396"/>
      <c r="H29" s="399"/>
      <c r="I29" s="399"/>
      <c r="J29" s="396">
        <v>8000</v>
      </c>
      <c r="K29" s="396">
        <f t="shared" si="1"/>
        <v>8500</v>
      </c>
      <c r="L29" s="533"/>
    </row>
    <row r="30" spans="2:12" x14ac:dyDescent="0.3">
      <c r="B30" s="532">
        <v>5</v>
      </c>
      <c r="C30" s="165" t="s">
        <v>254</v>
      </c>
      <c r="D30" s="398"/>
      <c r="E30" s="396"/>
      <c r="F30" s="396">
        <v>500</v>
      </c>
      <c r="G30" s="396"/>
      <c r="H30" s="399">
        <v>1500</v>
      </c>
      <c r="I30" s="399"/>
      <c r="J30" s="396">
        <v>8000</v>
      </c>
      <c r="K30" s="396">
        <f t="shared" si="1"/>
        <v>10000</v>
      </c>
      <c r="L30" s="533"/>
    </row>
    <row r="31" spans="2:12" x14ac:dyDescent="0.3">
      <c r="B31" s="532">
        <v>6</v>
      </c>
      <c r="C31" s="165" t="s">
        <v>257</v>
      </c>
      <c r="D31" s="398"/>
      <c r="E31" s="396"/>
      <c r="F31" s="396">
        <v>500</v>
      </c>
      <c r="G31" s="396"/>
      <c r="H31" s="399"/>
      <c r="I31" s="399"/>
      <c r="J31" s="396">
        <v>8000</v>
      </c>
      <c r="K31" s="396">
        <f t="shared" si="1"/>
        <v>8500</v>
      </c>
      <c r="L31" s="533"/>
    </row>
    <row r="32" spans="2:12" x14ac:dyDescent="0.3">
      <c r="B32" s="532">
        <v>7</v>
      </c>
      <c r="C32" s="165" t="s">
        <v>258</v>
      </c>
      <c r="D32" s="398"/>
      <c r="E32" s="396"/>
      <c r="F32" s="396">
        <v>500</v>
      </c>
      <c r="G32" s="396"/>
      <c r="H32" s="399"/>
      <c r="I32" s="399"/>
      <c r="J32" s="396">
        <v>8000</v>
      </c>
      <c r="K32" s="396">
        <f t="shared" si="1"/>
        <v>8500</v>
      </c>
      <c r="L32" s="533"/>
    </row>
    <row r="33" spans="2:12" x14ac:dyDescent="0.3">
      <c r="B33" s="532">
        <v>8</v>
      </c>
      <c r="C33" s="165" t="s">
        <v>259</v>
      </c>
      <c r="D33" s="398"/>
      <c r="E33" s="396"/>
      <c r="F33" s="396">
        <v>500</v>
      </c>
      <c r="G33" s="396"/>
      <c r="H33" s="399"/>
      <c r="I33" s="399"/>
      <c r="J33" s="396">
        <v>8000</v>
      </c>
      <c r="K33" s="396">
        <f t="shared" si="1"/>
        <v>8500</v>
      </c>
      <c r="L33" s="533"/>
    </row>
    <row r="34" spans="2:12" x14ac:dyDescent="0.3">
      <c r="B34" s="532">
        <v>9</v>
      </c>
      <c r="C34" s="165" t="s">
        <v>255</v>
      </c>
      <c r="D34" s="398"/>
      <c r="E34" s="396"/>
      <c r="F34" s="396">
        <v>500</v>
      </c>
      <c r="G34" s="396"/>
      <c r="H34" s="399"/>
      <c r="I34" s="399"/>
      <c r="J34" s="396">
        <v>8000</v>
      </c>
      <c r="K34" s="396">
        <f t="shared" si="1"/>
        <v>8500</v>
      </c>
      <c r="L34" s="533"/>
    </row>
    <row r="35" spans="2:12" x14ac:dyDescent="0.3">
      <c r="B35" s="532">
        <v>10</v>
      </c>
      <c r="C35" s="165" t="s">
        <v>281</v>
      </c>
      <c r="D35" s="398"/>
      <c r="E35" s="396"/>
      <c r="F35" s="396">
        <v>500</v>
      </c>
      <c r="G35" s="396"/>
      <c r="H35" s="399">
        <v>1500</v>
      </c>
      <c r="I35" s="399"/>
      <c r="J35" s="396">
        <v>8000</v>
      </c>
      <c r="K35" s="396">
        <f t="shared" si="1"/>
        <v>10000</v>
      </c>
      <c r="L35" s="533"/>
    </row>
    <row r="36" spans="2:12" ht="14" thickBot="1" x14ac:dyDescent="0.35">
      <c r="B36" s="542">
        <v>11</v>
      </c>
      <c r="C36" s="543" t="s">
        <v>260</v>
      </c>
      <c r="D36" s="544"/>
      <c r="E36" s="545"/>
      <c r="F36" s="545">
        <v>500</v>
      </c>
      <c r="G36" s="545"/>
      <c r="H36" s="546"/>
      <c r="I36" s="546"/>
      <c r="J36" s="545">
        <v>8000</v>
      </c>
      <c r="K36" s="545">
        <f t="shared" si="1"/>
        <v>8500</v>
      </c>
      <c r="L36" s="547"/>
    </row>
    <row r="37" spans="2:12" ht="14" thickTop="1" x14ac:dyDescent="0.3">
      <c r="J37" s="531"/>
    </row>
  </sheetData>
  <mergeCells count="1">
    <mergeCell ref="M1:O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7D58-1722-4230-914F-99374EB81CB0}">
  <dimension ref="B1:X33"/>
  <sheetViews>
    <sheetView zoomScaleNormal="100" workbookViewId="0">
      <selection activeCell="J21" sqref="J21"/>
    </sheetView>
  </sheetViews>
  <sheetFormatPr defaultColWidth="27.09765625" defaultRowHeight="13.5" x14ac:dyDescent="0.3"/>
  <cols>
    <col min="1" max="1" width="1.8984375" style="14" customWidth="1"/>
    <col min="2" max="2" width="9.69921875" style="14" customWidth="1"/>
    <col min="3" max="3" width="4.69921875" style="14" customWidth="1"/>
    <col min="4" max="4" width="10.69921875" style="14" customWidth="1"/>
    <col min="5" max="5" width="9.69921875" style="14" customWidth="1"/>
    <col min="6" max="6" width="4.69921875" style="14" customWidth="1"/>
    <col min="7" max="7" width="10.69921875" style="14" customWidth="1"/>
    <col min="8" max="8" width="9.69921875" style="14" customWidth="1"/>
    <col min="9" max="9" width="4.69921875" style="14" customWidth="1"/>
    <col min="10" max="10" width="10.69921875" style="14" customWidth="1"/>
    <col min="11" max="11" width="9.69921875" style="14" customWidth="1"/>
    <col min="12" max="12" width="4.69921875" style="14" customWidth="1"/>
    <col min="13" max="13" width="10.69921875" style="14" customWidth="1"/>
    <col min="14" max="15" width="1.69921875" style="14" customWidth="1"/>
    <col min="16" max="16" width="9.69921875" style="14" hidden="1" customWidth="1"/>
    <col min="17" max="17" width="4.69921875" style="14" customWidth="1"/>
    <col min="18" max="18" width="14.69921875" style="14" customWidth="1"/>
    <col min="19" max="19" width="9.69921875" style="14" hidden="1" customWidth="1"/>
    <col min="20" max="20" width="4.69921875" style="14" customWidth="1"/>
    <col min="21" max="21" width="14.69921875" style="14" customWidth="1"/>
    <col min="22" max="22" width="9.69921875" style="14" hidden="1" customWidth="1"/>
    <col min="23" max="23" width="4.69921875" style="14" customWidth="1"/>
    <col min="24" max="24" width="14.69921875" style="14" customWidth="1"/>
    <col min="25" max="25" width="1.69921875" style="14" customWidth="1"/>
    <col min="26" max="16384" width="27.09765625" style="14"/>
  </cols>
  <sheetData>
    <row r="1" spans="2:24" ht="5.5" customHeight="1" x14ac:dyDescent="0.3"/>
    <row r="2" spans="2:24" ht="5.5" customHeight="1" thickBot="1" x14ac:dyDescent="0.35"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2:24" ht="15" customHeight="1" thickTop="1" x14ac:dyDescent="0.3">
      <c r="B3" s="226" t="s">
        <v>34</v>
      </c>
      <c r="C3" s="227"/>
      <c r="D3" s="145" t="s">
        <v>7</v>
      </c>
      <c r="E3" s="227" t="s">
        <v>34</v>
      </c>
      <c r="F3" s="227"/>
      <c r="G3" s="145" t="s">
        <v>8</v>
      </c>
      <c r="H3" s="227" t="s">
        <v>34</v>
      </c>
      <c r="I3" s="227"/>
      <c r="J3" s="146" t="s">
        <v>9</v>
      </c>
      <c r="K3" s="227" t="s">
        <v>34</v>
      </c>
      <c r="L3" s="227"/>
      <c r="M3" s="224" t="s">
        <v>10</v>
      </c>
      <c r="P3" s="355" t="s">
        <v>34</v>
      </c>
      <c r="Q3" s="352"/>
      <c r="R3" s="362" t="s">
        <v>85</v>
      </c>
      <c r="S3" s="353" t="s">
        <v>34</v>
      </c>
      <c r="T3" s="353"/>
      <c r="U3" s="363" t="s">
        <v>9</v>
      </c>
      <c r="V3" s="353" t="s">
        <v>34</v>
      </c>
      <c r="W3" s="353"/>
      <c r="X3" s="354" t="s">
        <v>10</v>
      </c>
    </row>
    <row r="4" spans="2:24" ht="11" customHeight="1" x14ac:dyDescent="0.3">
      <c r="B4" s="228" t="s">
        <v>264</v>
      </c>
      <c r="C4" s="239">
        <v>7</v>
      </c>
      <c r="D4" s="223" t="s">
        <v>235</v>
      </c>
      <c r="E4" s="230">
        <v>1</v>
      </c>
      <c r="F4" s="241">
        <v>1</v>
      </c>
      <c r="G4" s="223" t="s">
        <v>148</v>
      </c>
      <c r="H4" s="231" t="s">
        <v>267</v>
      </c>
      <c r="I4" s="239">
        <v>8</v>
      </c>
      <c r="J4" s="147" t="s">
        <v>243</v>
      </c>
      <c r="K4" s="233" t="s">
        <v>270</v>
      </c>
      <c r="L4" s="247">
        <v>10</v>
      </c>
      <c r="M4" s="225" t="s">
        <v>281</v>
      </c>
      <c r="O4" s="260"/>
      <c r="P4" s="356">
        <v>1</v>
      </c>
      <c r="Q4" s="271">
        <v>1</v>
      </c>
      <c r="R4" s="223" t="s">
        <v>148</v>
      </c>
      <c r="S4" s="364">
        <v>1</v>
      </c>
      <c r="T4" s="364">
        <v>1</v>
      </c>
      <c r="U4" s="147" t="s">
        <v>252</v>
      </c>
      <c r="V4" s="231" t="s">
        <v>278</v>
      </c>
      <c r="W4" s="231">
        <v>1</v>
      </c>
      <c r="X4" s="270" t="s">
        <v>261</v>
      </c>
    </row>
    <row r="5" spans="2:24" ht="11" customHeight="1" x14ac:dyDescent="0.3">
      <c r="B5" s="228" t="s">
        <v>263</v>
      </c>
      <c r="C5" s="239">
        <v>9</v>
      </c>
      <c r="D5" s="223" t="s">
        <v>236</v>
      </c>
      <c r="E5" s="230">
        <v>6</v>
      </c>
      <c r="F5" s="241">
        <v>6</v>
      </c>
      <c r="G5" s="223" t="s">
        <v>234</v>
      </c>
      <c r="H5" s="231" t="s">
        <v>266</v>
      </c>
      <c r="I5" s="239">
        <v>13</v>
      </c>
      <c r="J5" s="147" t="s">
        <v>244</v>
      </c>
      <c r="K5" s="246" t="s">
        <v>280</v>
      </c>
      <c r="L5" s="239">
        <v>3</v>
      </c>
      <c r="M5" s="225" t="s">
        <v>253</v>
      </c>
      <c r="O5" s="260"/>
      <c r="P5" s="356">
        <v>2</v>
      </c>
      <c r="Q5" s="271">
        <v>2</v>
      </c>
      <c r="R5" s="223" t="s">
        <v>149</v>
      </c>
      <c r="S5" s="231">
        <v>2</v>
      </c>
      <c r="T5" s="231">
        <v>2</v>
      </c>
      <c r="U5" s="147" t="s">
        <v>93</v>
      </c>
      <c r="V5" s="237" t="s">
        <v>280</v>
      </c>
      <c r="W5" s="237">
        <v>2</v>
      </c>
      <c r="X5" s="389" t="s">
        <v>262</v>
      </c>
    </row>
    <row r="6" spans="2:24" ht="11" customHeight="1" x14ac:dyDescent="0.3">
      <c r="B6" s="234" t="s">
        <v>270</v>
      </c>
      <c r="C6" s="240">
        <v>5</v>
      </c>
      <c r="D6" s="223" t="s">
        <v>237</v>
      </c>
      <c r="E6" s="232" t="s">
        <v>275</v>
      </c>
      <c r="F6" s="242">
        <v>10</v>
      </c>
      <c r="G6" s="223" t="s">
        <v>238</v>
      </c>
      <c r="H6" s="232" t="s">
        <v>276</v>
      </c>
      <c r="I6" s="242">
        <v>10</v>
      </c>
      <c r="J6" s="147" t="s">
        <v>245</v>
      </c>
      <c r="K6" s="231" t="s">
        <v>279</v>
      </c>
      <c r="L6" s="239">
        <v>5</v>
      </c>
      <c r="M6" s="225" t="s">
        <v>254</v>
      </c>
      <c r="O6" s="260"/>
      <c r="P6" s="357" t="s">
        <v>282</v>
      </c>
      <c r="Q6" s="271">
        <v>3</v>
      </c>
      <c r="R6" s="223" t="s">
        <v>241</v>
      </c>
      <c r="S6" s="231" t="s">
        <v>274</v>
      </c>
      <c r="T6" s="231">
        <v>3</v>
      </c>
      <c r="U6" s="147" t="s">
        <v>91</v>
      </c>
      <c r="V6" s="231" t="s">
        <v>284</v>
      </c>
      <c r="W6" s="231">
        <v>3</v>
      </c>
      <c r="X6" s="270" t="s">
        <v>253</v>
      </c>
    </row>
    <row r="7" spans="2:24" ht="11" customHeight="1" x14ac:dyDescent="0.3">
      <c r="B7" s="229">
        <v>2</v>
      </c>
      <c r="C7" s="241">
        <v>2</v>
      </c>
      <c r="D7" s="223" t="s">
        <v>149</v>
      </c>
      <c r="E7" s="231" t="s">
        <v>265</v>
      </c>
      <c r="F7" s="239">
        <v>4</v>
      </c>
      <c r="G7" s="223" t="s">
        <v>239</v>
      </c>
      <c r="H7" s="231">
        <v>11</v>
      </c>
      <c r="I7" s="239">
        <v>11</v>
      </c>
      <c r="J7" s="147" t="s">
        <v>246</v>
      </c>
      <c r="K7" s="231" t="s">
        <v>271</v>
      </c>
      <c r="L7" s="239">
        <v>9</v>
      </c>
      <c r="M7" s="225" t="s">
        <v>255</v>
      </c>
      <c r="O7" s="260"/>
      <c r="P7" s="357" t="s">
        <v>265</v>
      </c>
      <c r="Q7" s="271">
        <v>4</v>
      </c>
      <c r="R7" s="223" t="s">
        <v>239</v>
      </c>
      <c r="S7" s="231">
        <v>4</v>
      </c>
      <c r="T7" s="231">
        <v>4</v>
      </c>
      <c r="U7" s="147" t="s">
        <v>90</v>
      </c>
      <c r="V7" s="231" t="s">
        <v>273</v>
      </c>
      <c r="W7" s="231">
        <v>4</v>
      </c>
      <c r="X7" s="270" t="s">
        <v>256</v>
      </c>
    </row>
    <row r="8" spans="2:24" ht="11" customHeight="1" x14ac:dyDescent="0.3">
      <c r="B8" s="440"/>
      <c r="C8" s="441"/>
      <c r="D8" s="442"/>
      <c r="E8" s="235" t="s">
        <v>270</v>
      </c>
      <c r="F8" s="240">
        <v>8</v>
      </c>
      <c r="G8" s="223" t="s">
        <v>240</v>
      </c>
      <c r="H8" s="230">
        <v>4</v>
      </c>
      <c r="I8" s="241">
        <v>4</v>
      </c>
      <c r="J8" s="147" t="s">
        <v>90</v>
      </c>
      <c r="K8" s="231" t="s">
        <v>273</v>
      </c>
      <c r="L8" s="239">
        <v>4</v>
      </c>
      <c r="M8" s="225" t="s">
        <v>256</v>
      </c>
      <c r="O8" s="260"/>
      <c r="P8" s="358" t="s">
        <v>280</v>
      </c>
      <c r="Q8" s="365">
        <v>5</v>
      </c>
      <c r="R8" s="387" t="s">
        <v>237</v>
      </c>
      <c r="S8" s="231" t="s">
        <v>269</v>
      </c>
      <c r="T8" s="231">
        <v>5</v>
      </c>
      <c r="U8" s="147" t="s">
        <v>247</v>
      </c>
      <c r="V8" s="231" t="s">
        <v>279</v>
      </c>
      <c r="W8" s="231">
        <v>5</v>
      </c>
      <c r="X8" s="270" t="s">
        <v>254</v>
      </c>
    </row>
    <row r="9" spans="2:24" ht="11" customHeight="1" x14ac:dyDescent="0.3">
      <c r="B9" s="443"/>
      <c r="C9" s="444"/>
      <c r="D9" s="445"/>
      <c r="E9" s="231" t="s">
        <v>282</v>
      </c>
      <c r="F9" s="239">
        <v>3</v>
      </c>
      <c r="G9" s="223" t="s">
        <v>241</v>
      </c>
      <c r="H9" s="231" t="s">
        <v>269</v>
      </c>
      <c r="I9" s="239">
        <v>5</v>
      </c>
      <c r="J9" s="147" t="s">
        <v>247</v>
      </c>
      <c r="K9" s="233" t="s">
        <v>270</v>
      </c>
      <c r="L9" s="247">
        <v>6</v>
      </c>
      <c r="M9" s="225" t="s">
        <v>257</v>
      </c>
      <c r="O9" s="260"/>
      <c r="P9" s="356">
        <v>6</v>
      </c>
      <c r="Q9" s="271">
        <v>6</v>
      </c>
      <c r="R9" s="223" t="s">
        <v>234</v>
      </c>
      <c r="S9" s="231">
        <v>6</v>
      </c>
      <c r="T9" s="231">
        <v>6</v>
      </c>
      <c r="U9" s="147" t="s">
        <v>249</v>
      </c>
      <c r="V9" s="237" t="s">
        <v>280</v>
      </c>
      <c r="W9" s="237">
        <v>6</v>
      </c>
      <c r="X9" s="389" t="s">
        <v>257</v>
      </c>
    </row>
    <row r="10" spans="2:24" ht="11" customHeight="1" x14ac:dyDescent="0.3">
      <c r="B10" s="443"/>
      <c r="C10" s="444"/>
      <c r="D10" s="445"/>
      <c r="E10" s="231">
        <v>11</v>
      </c>
      <c r="F10" s="239">
        <v>11</v>
      </c>
      <c r="G10" s="223" t="s">
        <v>242</v>
      </c>
      <c r="H10" s="230">
        <v>2</v>
      </c>
      <c r="I10" s="241">
        <v>2</v>
      </c>
      <c r="J10" s="147" t="s">
        <v>93</v>
      </c>
      <c r="K10" s="233" t="s">
        <v>270</v>
      </c>
      <c r="L10" s="239">
        <v>7</v>
      </c>
      <c r="M10" s="225" t="s">
        <v>258</v>
      </c>
      <c r="O10" s="260"/>
      <c r="P10" s="357" t="s">
        <v>264</v>
      </c>
      <c r="Q10" s="271">
        <v>7</v>
      </c>
      <c r="R10" s="223" t="s">
        <v>235</v>
      </c>
      <c r="S10" s="237" t="s">
        <v>280</v>
      </c>
      <c r="T10" s="231">
        <v>7</v>
      </c>
      <c r="U10" s="388" t="s">
        <v>250</v>
      </c>
      <c r="V10" s="237" t="s">
        <v>280</v>
      </c>
      <c r="W10" s="231">
        <v>7</v>
      </c>
      <c r="X10" s="389" t="s">
        <v>258</v>
      </c>
    </row>
    <row r="11" spans="2:24" ht="11" customHeight="1" x14ac:dyDescent="0.3">
      <c r="B11" s="443"/>
      <c r="C11" s="444"/>
      <c r="D11" s="445"/>
      <c r="E11" s="435"/>
      <c r="F11" s="435"/>
      <c r="G11" s="435"/>
      <c r="H11" s="236" t="s">
        <v>268</v>
      </c>
      <c r="I11" s="243">
        <v>12</v>
      </c>
      <c r="J11" s="147" t="s">
        <v>248</v>
      </c>
      <c r="K11" s="233" t="s">
        <v>270</v>
      </c>
      <c r="L11" s="239">
        <v>8</v>
      </c>
      <c r="M11" s="225" t="s">
        <v>259</v>
      </c>
      <c r="O11" s="260"/>
      <c r="P11" s="358" t="s">
        <v>280</v>
      </c>
      <c r="Q11" s="365">
        <v>8</v>
      </c>
      <c r="R11" s="387" t="s">
        <v>240</v>
      </c>
      <c r="S11" s="231" t="s">
        <v>267</v>
      </c>
      <c r="T11" s="231">
        <v>8</v>
      </c>
      <c r="U11" s="147" t="s">
        <v>243</v>
      </c>
      <c r="V11" s="237" t="s">
        <v>280</v>
      </c>
      <c r="W11" s="231">
        <v>8</v>
      </c>
      <c r="X11" s="389" t="s">
        <v>259</v>
      </c>
    </row>
    <row r="12" spans="2:24" ht="11" customHeight="1" x14ac:dyDescent="0.3">
      <c r="B12" s="443"/>
      <c r="C12" s="444"/>
      <c r="D12" s="445"/>
      <c r="E12" s="435"/>
      <c r="F12" s="435"/>
      <c r="G12" s="435"/>
      <c r="H12" s="230">
        <v>6</v>
      </c>
      <c r="I12" s="241">
        <v>6</v>
      </c>
      <c r="J12" s="147" t="s">
        <v>249</v>
      </c>
      <c r="K12" s="231" t="s">
        <v>272</v>
      </c>
      <c r="L12" s="239">
        <v>11</v>
      </c>
      <c r="M12" s="225" t="s">
        <v>260</v>
      </c>
      <c r="O12" s="260"/>
      <c r="P12" s="357" t="s">
        <v>263</v>
      </c>
      <c r="Q12" s="271">
        <v>9</v>
      </c>
      <c r="R12" s="223" t="s">
        <v>236</v>
      </c>
      <c r="S12" s="237" t="s">
        <v>277</v>
      </c>
      <c r="T12" s="237">
        <v>9</v>
      </c>
      <c r="U12" s="147" t="s">
        <v>251</v>
      </c>
      <c r="V12" s="231" t="s">
        <v>271</v>
      </c>
      <c r="W12" s="231">
        <v>9</v>
      </c>
      <c r="X12" s="270" t="s">
        <v>255</v>
      </c>
    </row>
    <row r="13" spans="2:24" ht="11" customHeight="1" x14ac:dyDescent="0.25">
      <c r="B13" s="443"/>
      <c r="C13" s="444"/>
      <c r="D13" s="445"/>
      <c r="E13" s="435"/>
      <c r="F13" s="435"/>
      <c r="G13" s="435"/>
      <c r="H13" s="231" t="s">
        <v>283</v>
      </c>
      <c r="I13" s="239">
        <v>7</v>
      </c>
      <c r="J13" s="147" t="s">
        <v>250</v>
      </c>
      <c r="K13" s="231" t="s">
        <v>278</v>
      </c>
      <c r="L13" s="239">
        <v>1</v>
      </c>
      <c r="M13" s="225" t="s">
        <v>261</v>
      </c>
      <c r="O13" s="260"/>
      <c r="P13" s="359" t="s">
        <v>275</v>
      </c>
      <c r="Q13" s="273">
        <v>10</v>
      </c>
      <c r="R13" s="223" t="s">
        <v>238</v>
      </c>
      <c r="S13" s="232" t="s">
        <v>276</v>
      </c>
      <c r="T13" s="232">
        <v>10</v>
      </c>
      <c r="U13" s="147" t="s">
        <v>245</v>
      </c>
      <c r="V13" s="237" t="s">
        <v>280</v>
      </c>
      <c r="W13" s="237">
        <v>10</v>
      </c>
      <c r="X13" s="389" t="s">
        <v>281</v>
      </c>
    </row>
    <row r="14" spans="2:24" ht="11" customHeight="1" x14ac:dyDescent="0.3">
      <c r="B14" s="443"/>
      <c r="C14" s="444"/>
      <c r="D14" s="445"/>
      <c r="E14" s="435"/>
      <c r="F14" s="435"/>
      <c r="G14" s="435"/>
      <c r="H14" s="231" t="s">
        <v>274</v>
      </c>
      <c r="I14" s="239">
        <v>3</v>
      </c>
      <c r="J14" s="147" t="s">
        <v>91</v>
      </c>
      <c r="K14" s="233" t="s">
        <v>270</v>
      </c>
      <c r="L14" s="247">
        <v>2</v>
      </c>
      <c r="M14" s="225" t="s">
        <v>262</v>
      </c>
      <c r="O14" s="261"/>
      <c r="P14" s="357">
        <v>11</v>
      </c>
      <c r="Q14" s="271">
        <v>11</v>
      </c>
      <c r="R14" s="223" t="s">
        <v>242</v>
      </c>
      <c r="S14" s="231">
        <v>11</v>
      </c>
      <c r="T14" s="231">
        <v>11</v>
      </c>
      <c r="U14" s="147" t="s">
        <v>246</v>
      </c>
      <c r="V14" s="231" t="s">
        <v>272</v>
      </c>
      <c r="W14" s="231">
        <v>11</v>
      </c>
      <c r="X14" s="270" t="s">
        <v>260</v>
      </c>
    </row>
    <row r="15" spans="2:24" ht="11" customHeight="1" x14ac:dyDescent="0.3">
      <c r="B15" s="443"/>
      <c r="C15" s="444"/>
      <c r="D15" s="445"/>
      <c r="E15" s="435"/>
      <c r="F15" s="435"/>
      <c r="G15" s="435"/>
      <c r="H15" s="237" t="s">
        <v>277</v>
      </c>
      <c r="I15" s="244">
        <v>9</v>
      </c>
      <c r="J15" s="147" t="s">
        <v>251</v>
      </c>
      <c r="K15" s="424"/>
      <c r="L15" s="424"/>
      <c r="M15" s="437"/>
      <c r="O15" s="262"/>
      <c r="P15" s="360"/>
      <c r="Q15" s="429"/>
      <c r="R15" s="430"/>
      <c r="S15" s="236" t="s">
        <v>268</v>
      </c>
      <c r="T15" s="236">
        <v>12</v>
      </c>
      <c r="U15" s="147" t="s">
        <v>248</v>
      </c>
      <c r="V15" s="424"/>
      <c r="W15" s="424"/>
      <c r="X15" s="425"/>
    </row>
    <row r="16" spans="2:24" ht="11" customHeight="1" thickBot="1" x14ac:dyDescent="0.35">
      <c r="B16" s="446"/>
      <c r="C16" s="447"/>
      <c r="D16" s="448"/>
      <c r="E16" s="436"/>
      <c r="F16" s="436"/>
      <c r="G16" s="436"/>
      <c r="H16" s="238">
        <v>1</v>
      </c>
      <c r="I16" s="245">
        <v>1</v>
      </c>
      <c r="J16" s="148" t="s">
        <v>252</v>
      </c>
      <c r="K16" s="438"/>
      <c r="L16" s="438"/>
      <c r="M16" s="439"/>
      <c r="O16" s="262"/>
      <c r="P16" s="361"/>
      <c r="Q16" s="431"/>
      <c r="R16" s="432"/>
      <c r="S16" s="366" t="s">
        <v>266</v>
      </c>
      <c r="T16" s="366">
        <v>13</v>
      </c>
      <c r="U16" s="367" t="s">
        <v>244</v>
      </c>
      <c r="V16" s="427"/>
      <c r="W16" s="427"/>
      <c r="X16" s="428"/>
    </row>
    <row r="17" spans="16:24" ht="15" customHeight="1" thickTop="1" x14ac:dyDescent="0.3">
      <c r="Q17" s="433" t="s">
        <v>286</v>
      </c>
      <c r="R17" s="433"/>
      <c r="S17" s="433"/>
      <c r="T17" s="433"/>
      <c r="U17" s="433"/>
      <c r="V17" s="433"/>
      <c r="W17" s="433"/>
      <c r="X17" s="433"/>
    </row>
    <row r="18" spans="16:24" ht="4.5" customHeight="1" thickBot="1" x14ac:dyDescent="0.35"/>
    <row r="19" spans="16:24" ht="17.5" thickTop="1" x14ac:dyDescent="0.3">
      <c r="P19" s="263" t="s">
        <v>34</v>
      </c>
      <c r="Q19" s="264"/>
      <c r="R19" s="328" t="s">
        <v>85</v>
      </c>
      <c r="S19" s="265" t="s">
        <v>34</v>
      </c>
      <c r="T19" s="264"/>
      <c r="U19" s="266" t="s">
        <v>9</v>
      </c>
      <c r="V19" s="267" t="s">
        <v>34</v>
      </c>
      <c r="W19" s="264"/>
      <c r="X19" s="268" t="s">
        <v>10</v>
      </c>
    </row>
    <row r="20" spans="16:24" x14ac:dyDescent="0.3">
      <c r="P20" s="269">
        <v>1</v>
      </c>
      <c r="Q20" s="241">
        <v>1</v>
      </c>
      <c r="R20" s="251" t="s">
        <v>148</v>
      </c>
      <c r="S20" s="254">
        <v>1</v>
      </c>
      <c r="T20" s="248">
        <v>1</v>
      </c>
      <c r="U20" s="255" t="s">
        <v>252</v>
      </c>
      <c r="V20" s="250" t="s">
        <v>278</v>
      </c>
      <c r="W20" s="239">
        <v>1</v>
      </c>
      <c r="X20" s="270" t="s">
        <v>261</v>
      </c>
    </row>
    <row r="21" spans="16:24" x14ac:dyDescent="0.3">
      <c r="P21" s="269">
        <v>2</v>
      </c>
      <c r="Q21" s="241">
        <v>2</v>
      </c>
      <c r="R21" s="251" t="s">
        <v>149</v>
      </c>
      <c r="S21" s="229">
        <v>2</v>
      </c>
      <c r="T21" s="241">
        <v>2</v>
      </c>
      <c r="U21" s="255" t="s">
        <v>93</v>
      </c>
      <c r="V21" s="253" t="s">
        <v>280</v>
      </c>
      <c r="W21" s="247">
        <v>2</v>
      </c>
      <c r="X21" s="270" t="s">
        <v>262</v>
      </c>
    </row>
    <row r="22" spans="16:24" x14ac:dyDescent="0.3">
      <c r="P22" s="271" t="s">
        <v>282</v>
      </c>
      <c r="Q22" s="239">
        <v>3</v>
      </c>
      <c r="R22" s="251" t="s">
        <v>241</v>
      </c>
      <c r="S22" s="228" t="s">
        <v>274</v>
      </c>
      <c r="T22" s="239">
        <v>3</v>
      </c>
      <c r="U22" s="255" t="s">
        <v>91</v>
      </c>
      <c r="V22" s="281" t="s">
        <v>284</v>
      </c>
      <c r="W22" s="239">
        <v>3</v>
      </c>
      <c r="X22" s="270" t="s">
        <v>253</v>
      </c>
    </row>
    <row r="23" spans="16:24" x14ac:dyDescent="0.3">
      <c r="P23" s="271" t="s">
        <v>265</v>
      </c>
      <c r="Q23" s="239">
        <v>4</v>
      </c>
      <c r="R23" s="251" t="s">
        <v>239</v>
      </c>
      <c r="S23" s="229">
        <v>4</v>
      </c>
      <c r="T23" s="241">
        <v>4</v>
      </c>
      <c r="U23" s="255" t="s">
        <v>90</v>
      </c>
      <c r="V23" s="250" t="s">
        <v>273</v>
      </c>
      <c r="W23" s="239">
        <v>4</v>
      </c>
      <c r="X23" s="270" t="s">
        <v>256</v>
      </c>
    </row>
    <row r="24" spans="16:24" x14ac:dyDescent="0.3">
      <c r="P24" s="272" t="s">
        <v>280</v>
      </c>
      <c r="Q24" s="240">
        <v>5</v>
      </c>
      <c r="R24" s="251" t="s">
        <v>237</v>
      </c>
      <c r="S24" s="228" t="s">
        <v>269</v>
      </c>
      <c r="T24" s="239">
        <v>5</v>
      </c>
      <c r="U24" s="255" t="s">
        <v>247</v>
      </c>
      <c r="V24" s="250" t="s">
        <v>279</v>
      </c>
      <c r="W24" s="239">
        <v>5</v>
      </c>
      <c r="X24" s="270" t="s">
        <v>254</v>
      </c>
    </row>
    <row r="25" spans="16:24" x14ac:dyDescent="0.3">
      <c r="P25" s="269">
        <v>6</v>
      </c>
      <c r="Q25" s="241">
        <v>6</v>
      </c>
      <c r="R25" s="251" t="s">
        <v>234</v>
      </c>
      <c r="S25" s="229">
        <v>6</v>
      </c>
      <c r="T25" s="241">
        <v>6</v>
      </c>
      <c r="U25" s="255" t="s">
        <v>249</v>
      </c>
      <c r="V25" s="253" t="s">
        <v>280</v>
      </c>
      <c r="W25" s="247">
        <v>6</v>
      </c>
      <c r="X25" s="270" t="s">
        <v>257</v>
      </c>
    </row>
    <row r="26" spans="16:24" x14ac:dyDescent="0.3">
      <c r="P26" s="271" t="s">
        <v>264</v>
      </c>
      <c r="Q26" s="239">
        <v>7</v>
      </c>
      <c r="R26" s="251" t="s">
        <v>235</v>
      </c>
      <c r="S26" s="256" t="s">
        <v>280</v>
      </c>
      <c r="T26" s="239">
        <v>7</v>
      </c>
      <c r="U26" s="255" t="s">
        <v>250</v>
      </c>
      <c r="V26" s="253" t="s">
        <v>280</v>
      </c>
      <c r="W26" s="239">
        <v>7</v>
      </c>
      <c r="X26" s="270" t="s">
        <v>258</v>
      </c>
    </row>
    <row r="27" spans="16:24" x14ac:dyDescent="0.3">
      <c r="P27" s="272" t="s">
        <v>280</v>
      </c>
      <c r="Q27" s="240">
        <v>8</v>
      </c>
      <c r="R27" s="251" t="s">
        <v>240</v>
      </c>
      <c r="S27" s="228" t="s">
        <v>267</v>
      </c>
      <c r="T27" s="239">
        <v>8</v>
      </c>
      <c r="U27" s="255" t="s">
        <v>243</v>
      </c>
      <c r="V27" s="253" t="s">
        <v>280</v>
      </c>
      <c r="W27" s="239">
        <v>8</v>
      </c>
      <c r="X27" s="270" t="s">
        <v>259</v>
      </c>
    </row>
    <row r="28" spans="16:24" x14ac:dyDescent="0.3">
      <c r="P28" s="271" t="s">
        <v>263</v>
      </c>
      <c r="Q28" s="239">
        <v>9</v>
      </c>
      <c r="R28" s="251" t="s">
        <v>236</v>
      </c>
      <c r="S28" s="257" t="s">
        <v>277</v>
      </c>
      <c r="T28" s="244">
        <v>9</v>
      </c>
      <c r="U28" s="255" t="s">
        <v>251</v>
      </c>
      <c r="V28" s="250" t="s">
        <v>271</v>
      </c>
      <c r="W28" s="239">
        <v>9</v>
      </c>
      <c r="X28" s="270" t="s">
        <v>255</v>
      </c>
    </row>
    <row r="29" spans="16:24" x14ac:dyDescent="0.3">
      <c r="P29" s="273" t="s">
        <v>275</v>
      </c>
      <c r="Q29" s="242">
        <v>10</v>
      </c>
      <c r="R29" s="251" t="s">
        <v>238</v>
      </c>
      <c r="S29" s="258" t="s">
        <v>276</v>
      </c>
      <c r="T29" s="242">
        <v>10</v>
      </c>
      <c r="U29" s="255" t="s">
        <v>245</v>
      </c>
      <c r="V29" s="253" t="s">
        <v>280</v>
      </c>
      <c r="W29" s="247">
        <v>10</v>
      </c>
      <c r="X29" s="270" t="s">
        <v>281</v>
      </c>
    </row>
    <row r="30" spans="16:24" x14ac:dyDescent="0.3">
      <c r="P30" s="271">
        <v>11</v>
      </c>
      <c r="Q30" s="239">
        <v>11</v>
      </c>
      <c r="R30" s="251" t="s">
        <v>242</v>
      </c>
      <c r="S30" s="228">
        <v>11</v>
      </c>
      <c r="T30" s="239">
        <v>11</v>
      </c>
      <c r="U30" s="255" t="s">
        <v>246</v>
      </c>
      <c r="V30" s="250" t="s">
        <v>272</v>
      </c>
      <c r="W30" s="239">
        <v>11</v>
      </c>
      <c r="X30" s="270" t="s">
        <v>260</v>
      </c>
    </row>
    <row r="31" spans="16:24" x14ac:dyDescent="0.3">
      <c r="P31" s="274"/>
      <c r="Q31" s="249"/>
      <c r="R31" s="252"/>
      <c r="S31" s="259" t="s">
        <v>268</v>
      </c>
      <c r="T31" s="243">
        <v>12</v>
      </c>
      <c r="U31" s="255" t="s">
        <v>248</v>
      </c>
      <c r="V31" s="423"/>
      <c r="W31" s="424"/>
      <c r="X31" s="425"/>
    </row>
    <row r="32" spans="16:24" ht="14" thickBot="1" x14ac:dyDescent="0.35">
      <c r="P32" s="275"/>
      <c r="Q32" s="276"/>
      <c r="R32" s="277"/>
      <c r="S32" s="278" t="s">
        <v>266</v>
      </c>
      <c r="T32" s="279">
        <v>13</v>
      </c>
      <c r="U32" s="280" t="s">
        <v>244</v>
      </c>
      <c r="V32" s="426"/>
      <c r="W32" s="427"/>
      <c r="X32" s="428"/>
    </row>
    <row r="33" s="14" customFormat="1" ht="14" thickTop="1" x14ac:dyDescent="0.3"/>
  </sheetData>
  <mergeCells count="8">
    <mergeCell ref="V31:X32"/>
    <mergeCell ref="Q15:R16"/>
    <mergeCell ref="Q17:X17"/>
    <mergeCell ref="B2:M2"/>
    <mergeCell ref="E11:G16"/>
    <mergeCell ref="K15:M16"/>
    <mergeCell ref="B8:D16"/>
    <mergeCell ref="V15:X1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7AAE-B379-476B-9C39-6E21627D0311}">
  <dimension ref="A1:ER285"/>
  <sheetViews>
    <sheetView topLeftCell="A186" zoomScale="90" zoomScaleNormal="90" workbookViewId="0">
      <selection activeCell="Q200" sqref="Q200:Q201"/>
    </sheetView>
  </sheetViews>
  <sheetFormatPr defaultColWidth="9.8984375" defaultRowHeight="27.5" x14ac:dyDescent="0.3"/>
  <cols>
    <col min="1" max="1" width="8.19921875" style="25" customWidth="1"/>
    <col min="2" max="2" width="4" style="54" customWidth="1"/>
    <col min="3" max="3" width="7.296875" style="54" customWidth="1"/>
    <col min="4" max="4" width="9.5" style="35" customWidth="1"/>
    <col min="5" max="5" width="1.796875" style="18" customWidth="1"/>
    <col min="6" max="7" width="9.5" style="35" customWidth="1"/>
    <col min="8" max="8" width="1.796875" style="35" customWidth="1"/>
    <col min="9" max="10" width="9.5" style="35" customWidth="1"/>
    <col min="11" max="11" width="1.796875" style="35" customWidth="1"/>
    <col min="12" max="12" width="9.5" style="35" customWidth="1"/>
    <col min="13" max="121" width="9.8984375" style="18"/>
    <col min="122" max="122" width="6.59765625" style="18" customWidth="1"/>
    <col min="123" max="123" width="5.09765625" style="18" customWidth="1"/>
    <col min="124" max="124" width="9.5" style="18" customWidth="1"/>
    <col min="125" max="125" width="11.69921875" style="18" customWidth="1"/>
    <col min="126" max="126" width="2.296875" style="18" customWidth="1"/>
    <col min="127" max="128" width="11.69921875" style="18" customWidth="1"/>
    <col min="129" max="129" width="2.296875" style="18" customWidth="1"/>
    <col min="130" max="131" width="11.69921875" style="18" customWidth="1"/>
    <col min="132" max="132" width="2.296875" style="18" customWidth="1"/>
    <col min="133" max="134" width="11.69921875" style="18" customWidth="1"/>
    <col min="135" max="135" width="2.296875" style="18" customWidth="1"/>
    <col min="136" max="136" width="11.69921875" style="18" customWidth="1"/>
    <col min="137" max="137" width="2.59765625" style="18" customWidth="1"/>
    <col min="138" max="138" width="17.19921875" style="18" customWidth="1"/>
    <col min="139" max="148" width="9.8984375" style="18"/>
    <col min="149" max="247" width="9.8984375" style="19"/>
    <col min="248" max="248" width="8.19921875" style="19" customWidth="1"/>
    <col min="249" max="249" width="4" style="19" customWidth="1"/>
    <col min="250" max="250" width="7.296875" style="19" customWidth="1"/>
    <col min="251" max="251" width="9.5" style="19" customWidth="1"/>
    <col min="252" max="252" width="1.796875" style="19" customWidth="1"/>
    <col min="253" max="254" width="9.5" style="19" customWidth="1"/>
    <col min="255" max="255" width="1.796875" style="19" customWidth="1"/>
    <col min="256" max="257" width="9.5" style="19" customWidth="1"/>
    <col min="258" max="258" width="1.796875" style="19" customWidth="1"/>
    <col min="259" max="259" width="9.5" style="19" customWidth="1"/>
    <col min="260" max="260" width="9.8984375" style="19"/>
    <col min="261" max="261" width="14.8984375" style="19" customWidth="1"/>
    <col min="262" max="262" width="9.8984375" style="19"/>
    <col min="263" max="263" width="12.09765625" style="19" customWidth="1"/>
    <col min="264" max="264" width="14" style="19" customWidth="1"/>
    <col min="265" max="265" width="9.8984375" style="19"/>
    <col min="266" max="266" width="11.09765625" style="19" customWidth="1"/>
    <col min="267" max="377" width="9.8984375" style="19"/>
    <col min="378" max="378" width="6.59765625" style="19" customWidth="1"/>
    <col min="379" max="379" width="5.09765625" style="19" customWidth="1"/>
    <col min="380" max="380" width="9.5" style="19" customWidth="1"/>
    <col min="381" max="381" width="11.69921875" style="19" customWidth="1"/>
    <col min="382" max="382" width="2.296875" style="19" customWidth="1"/>
    <col min="383" max="384" width="11.69921875" style="19" customWidth="1"/>
    <col min="385" max="385" width="2.296875" style="19" customWidth="1"/>
    <col min="386" max="387" width="11.69921875" style="19" customWidth="1"/>
    <col min="388" max="388" width="2.296875" style="19" customWidth="1"/>
    <col min="389" max="390" width="11.69921875" style="19" customWidth="1"/>
    <col min="391" max="391" width="2.296875" style="19" customWidth="1"/>
    <col min="392" max="392" width="11.69921875" style="19" customWidth="1"/>
    <col min="393" max="393" width="2.59765625" style="19" customWidth="1"/>
    <col min="394" max="394" width="17.19921875" style="19" customWidth="1"/>
    <col min="395" max="503" width="9.8984375" style="19"/>
    <col min="504" max="504" width="8.19921875" style="19" customWidth="1"/>
    <col min="505" max="505" width="4" style="19" customWidth="1"/>
    <col min="506" max="506" width="7.296875" style="19" customWidth="1"/>
    <col min="507" max="507" width="9.5" style="19" customWidth="1"/>
    <col min="508" max="508" width="1.796875" style="19" customWidth="1"/>
    <col min="509" max="510" width="9.5" style="19" customWidth="1"/>
    <col min="511" max="511" width="1.796875" style="19" customWidth="1"/>
    <col min="512" max="513" width="9.5" style="19" customWidth="1"/>
    <col min="514" max="514" width="1.796875" style="19" customWidth="1"/>
    <col min="515" max="515" width="9.5" style="19" customWidth="1"/>
    <col min="516" max="516" width="9.8984375" style="19"/>
    <col min="517" max="517" width="14.8984375" style="19" customWidth="1"/>
    <col min="518" max="518" width="9.8984375" style="19"/>
    <col min="519" max="519" width="12.09765625" style="19" customWidth="1"/>
    <col min="520" max="520" width="14" style="19" customWidth="1"/>
    <col min="521" max="521" width="9.8984375" style="19"/>
    <col min="522" max="522" width="11.09765625" style="19" customWidth="1"/>
    <col min="523" max="633" width="9.8984375" style="19"/>
    <col min="634" max="634" width="6.59765625" style="19" customWidth="1"/>
    <col min="635" max="635" width="5.09765625" style="19" customWidth="1"/>
    <col min="636" max="636" width="9.5" style="19" customWidth="1"/>
    <col min="637" max="637" width="11.69921875" style="19" customWidth="1"/>
    <col min="638" max="638" width="2.296875" style="19" customWidth="1"/>
    <col min="639" max="640" width="11.69921875" style="19" customWidth="1"/>
    <col min="641" max="641" width="2.296875" style="19" customWidth="1"/>
    <col min="642" max="643" width="11.69921875" style="19" customWidth="1"/>
    <col min="644" max="644" width="2.296875" style="19" customWidth="1"/>
    <col min="645" max="646" width="11.69921875" style="19" customWidth="1"/>
    <col min="647" max="647" width="2.296875" style="19" customWidth="1"/>
    <col min="648" max="648" width="11.69921875" style="19" customWidth="1"/>
    <col min="649" max="649" width="2.59765625" style="19" customWidth="1"/>
    <col min="650" max="650" width="17.19921875" style="19" customWidth="1"/>
    <col min="651" max="759" width="9.8984375" style="19"/>
    <col min="760" max="760" width="8.19921875" style="19" customWidth="1"/>
    <col min="761" max="761" width="4" style="19" customWidth="1"/>
    <col min="762" max="762" width="7.296875" style="19" customWidth="1"/>
    <col min="763" max="763" width="9.5" style="19" customWidth="1"/>
    <col min="764" max="764" width="1.796875" style="19" customWidth="1"/>
    <col min="765" max="766" width="9.5" style="19" customWidth="1"/>
    <col min="767" max="767" width="1.796875" style="19" customWidth="1"/>
    <col min="768" max="769" width="9.5" style="19" customWidth="1"/>
    <col min="770" max="770" width="1.796875" style="19" customWidth="1"/>
    <col min="771" max="771" width="9.5" style="19" customWidth="1"/>
    <col min="772" max="772" width="9.8984375" style="19"/>
    <col min="773" max="773" width="14.8984375" style="19" customWidth="1"/>
    <col min="774" max="774" width="9.8984375" style="19"/>
    <col min="775" max="775" width="12.09765625" style="19" customWidth="1"/>
    <col min="776" max="776" width="14" style="19" customWidth="1"/>
    <col min="777" max="777" width="9.8984375" style="19"/>
    <col min="778" max="778" width="11.09765625" style="19" customWidth="1"/>
    <col min="779" max="889" width="9.8984375" style="19"/>
    <col min="890" max="890" width="6.59765625" style="19" customWidth="1"/>
    <col min="891" max="891" width="5.09765625" style="19" customWidth="1"/>
    <col min="892" max="892" width="9.5" style="19" customWidth="1"/>
    <col min="893" max="893" width="11.69921875" style="19" customWidth="1"/>
    <col min="894" max="894" width="2.296875" style="19" customWidth="1"/>
    <col min="895" max="896" width="11.69921875" style="19" customWidth="1"/>
    <col min="897" max="897" width="2.296875" style="19" customWidth="1"/>
    <col min="898" max="899" width="11.69921875" style="19" customWidth="1"/>
    <col min="900" max="900" width="2.296875" style="19" customWidth="1"/>
    <col min="901" max="902" width="11.69921875" style="19" customWidth="1"/>
    <col min="903" max="903" width="2.296875" style="19" customWidth="1"/>
    <col min="904" max="904" width="11.69921875" style="19" customWidth="1"/>
    <col min="905" max="905" width="2.59765625" style="19" customWidth="1"/>
    <col min="906" max="906" width="17.19921875" style="19" customWidth="1"/>
    <col min="907" max="1015" width="9.8984375" style="19"/>
    <col min="1016" max="1016" width="8.19921875" style="19" customWidth="1"/>
    <col min="1017" max="1017" width="4" style="19" customWidth="1"/>
    <col min="1018" max="1018" width="7.296875" style="19" customWidth="1"/>
    <col min="1019" max="1019" width="9.5" style="19" customWidth="1"/>
    <col min="1020" max="1020" width="1.796875" style="19" customWidth="1"/>
    <col min="1021" max="1022" width="9.5" style="19" customWidth="1"/>
    <col min="1023" max="1023" width="1.796875" style="19" customWidth="1"/>
    <col min="1024" max="1025" width="9.5" style="19" customWidth="1"/>
    <col min="1026" max="1026" width="1.796875" style="19" customWidth="1"/>
    <col min="1027" max="1027" width="9.5" style="19" customWidth="1"/>
    <col min="1028" max="1028" width="9.8984375" style="19"/>
    <col min="1029" max="1029" width="14.8984375" style="19" customWidth="1"/>
    <col min="1030" max="1030" width="9.8984375" style="19"/>
    <col min="1031" max="1031" width="12.09765625" style="19" customWidth="1"/>
    <col min="1032" max="1032" width="14" style="19" customWidth="1"/>
    <col min="1033" max="1033" width="9.8984375" style="19"/>
    <col min="1034" max="1034" width="11.09765625" style="19" customWidth="1"/>
    <col min="1035" max="1145" width="9.8984375" style="19"/>
    <col min="1146" max="1146" width="6.59765625" style="19" customWidth="1"/>
    <col min="1147" max="1147" width="5.09765625" style="19" customWidth="1"/>
    <col min="1148" max="1148" width="9.5" style="19" customWidth="1"/>
    <col min="1149" max="1149" width="11.69921875" style="19" customWidth="1"/>
    <col min="1150" max="1150" width="2.296875" style="19" customWidth="1"/>
    <col min="1151" max="1152" width="11.69921875" style="19" customWidth="1"/>
    <col min="1153" max="1153" width="2.296875" style="19" customWidth="1"/>
    <col min="1154" max="1155" width="11.69921875" style="19" customWidth="1"/>
    <col min="1156" max="1156" width="2.296875" style="19" customWidth="1"/>
    <col min="1157" max="1158" width="11.69921875" style="19" customWidth="1"/>
    <col min="1159" max="1159" width="2.296875" style="19" customWidth="1"/>
    <col min="1160" max="1160" width="11.69921875" style="19" customWidth="1"/>
    <col min="1161" max="1161" width="2.59765625" style="19" customWidth="1"/>
    <col min="1162" max="1162" width="17.19921875" style="19" customWidth="1"/>
    <col min="1163" max="1271" width="9.8984375" style="19"/>
    <col min="1272" max="1272" width="8.19921875" style="19" customWidth="1"/>
    <col min="1273" max="1273" width="4" style="19" customWidth="1"/>
    <col min="1274" max="1274" width="7.296875" style="19" customWidth="1"/>
    <col min="1275" max="1275" width="9.5" style="19" customWidth="1"/>
    <col min="1276" max="1276" width="1.796875" style="19" customWidth="1"/>
    <col min="1277" max="1278" width="9.5" style="19" customWidth="1"/>
    <col min="1279" max="1279" width="1.796875" style="19" customWidth="1"/>
    <col min="1280" max="1281" width="9.5" style="19" customWidth="1"/>
    <col min="1282" max="1282" width="1.796875" style="19" customWidth="1"/>
    <col min="1283" max="1283" width="9.5" style="19" customWidth="1"/>
    <col min="1284" max="1284" width="9.8984375" style="19"/>
    <col min="1285" max="1285" width="14.8984375" style="19" customWidth="1"/>
    <col min="1286" max="1286" width="9.8984375" style="19"/>
    <col min="1287" max="1287" width="12.09765625" style="19" customWidth="1"/>
    <col min="1288" max="1288" width="14" style="19" customWidth="1"/>
    <col min="1289" max="1289" width="9.8984375" style="19"/>
    <col min="1290" max="1290" width="11.09765625" style="19" customWidth="1"/>
    <col min="1291" max="1401" width="9.8984375" style="19"/>
    <col min="1402" max="1402" width="6.59765625" style="19" customWidth="1"/>
    <col min="1403" max="1403" width="5.09765625" style="19" customWidth="1"/>
    <col min="1404" max="1404" width="9.5" style="19" customWidth="1"/>
    <col min="1405" max="1405" width="11.69921875" style="19" customWidth="1"/>
    <col min="1406" max="1406" width="2.296875" style="19" customWidth="1"/>
    <col min="1407" max="1408" width="11.69921875" style="19" customWidth="1"/>
    <col min="1409" max="1409" width="2.296875" style="19" customWidth="1"/>
    <col min="1410" max="1411" width="11.69921875" style="19" customWidth="1"/>
    <col min="1412" max="1412" width="2.296875" style="19" customWidth="1"/>
    <col min="1413" max="1414" width="11.69921875" style="19" customWidth="1"/>
    <col min="1415" max="1415" width="2.296875" style="19" customWidth="1"/>
    <col min="1416" max="1416" width="11.69921875" style="19" customWidth="1"/>
    <col min="1417" max="1417" width="2.59765625" style="19" customWidth="1"/>
    <col min="1418" max="1418" width="17.19921875" style="19" customWidth="1"/>
    <col min="1419" max="1527" width="9.8984375" style="19"/>
    <col min="1528" max="1528" width="8.19921875" style="19" customWidth="1"/>
    <col min="1529" max="1529" width="4" style="19" customWidth="1"/>
    <col min="1530" max="1530" width="7.296875" style="19" customWidth="1"/>
    <col min="1531" max="1531" width="9.5" style="19" customWidth="1"/>
    <col min="1532" max="1532" width="1.796875" style="19" customWidth="1"/>
    <col min="1533" max="1534" width="9.5" style="19" customWidth="1"/>
    <col min="1535" max="1535" width="1.796875" style="19" customWidth="1"/>
    <col min="1536" max="1537" width="9.5" style="19" customWidth="1"/>
    <col min="1538" max="1538" width="1.796875" style="19" customWidth="1"/>
    <col min="1539" max="1539" width="9.5" style="19" customWidth="1"/>
    <col min="1540" max="1540" width="9.8984375" style="19"/>
    <col min="1541" max="1541" width="14.8984375" style="19" customWidth="1"/>
    <col min="1542" max="1542" width="9.8984375" style="19"/>
    <col min="1543" max="1543" width="12.09765625" style="19" customWidth="1"/>
    <col min="1544" max="1544" width="14" style="19" customWidth="1"/>
    <col min="1545" max="1545" width="9.8984375" style="19"/>
    <col min="1546" max="1546" width="11.09765625" style="19" customWidth="1"/>
    <col min="1547" max="1657" width="9.8984375" style="19"/>
    <col min="1658" max="1658" width="6.59765625" style="19" customWidth="1"/>
    <col min="1659" max="1659" width="5.09765625" style="19" customWidth="1"/>
    <col min="1660" max="1660" width="9.5" style="19" customWidth="1"/>
    <col min="1661" max="1661" width="11.69921875" style="19" customWidth="1"/>
    <col min="1662" max="1662" width="2.296875" style="19" customWidth="1"/>
    <col min="1663" max="1664" width="11.69921875" style="19" customWidth="1"/>
    <col min="1665" max="1665" width="2.296875" style="19" customWidth="1"/>
    <col min="1666" max="1667" width="11.69921875" style="19" customWidth="1"/>
    <col min="1668" max="1668" width="2.296875" style="19" customWidth="1"/>
    <col min="1669" max="1670" width="11.69921875" style="19" customWidth="1"/>
    <col min="1671" max="1671" width="2.296875" style="19" customWidth="1"/>
    <col min="1672" max="1672" width="11.69921875" style="19" customWidth="1"/>
    <col min="1673" max="1673" width="2.59765625" style="19" customWidth="1"/>
    <col min="1674" max="1674" width="17.19921875" style="19" customWidth="1"/>
    <col min="1675" max="1783" width="9.8984375" style="19"/>
    <col min="1784" max="1784" width="8.19921875" style="19" customWidth="1"/>
    <col min="1785" max="1785" width="4" style="19" customWidth="1"/>
    <col min="1786" max="1786" width="7.296875" style="19" customWidth="1"/>
    <col min="1787" max="1787" width="9.5" style="19" customWidth="1"/>
    <col min="1788" max="1788" width="1.796875" style="19" customWidth="1"/>
    <col min="1789" max="1790" width="9.5" style="19" customWidth="1"/>
    <col min="1791" max="1791" width="1.796875" style="19" customWidth="1"/>
    <col min="1792" max="1793" width="9.5" style="19" customWidth="1"/>
    <col min="1794" max="1794" width="1.796875" style="19" customWidth="1"/>
    <col min="1795" max="1795" width="9.5" style="19" customWidth="1"/>
    <col min="1796" max="1796" width="9.8984375" style="19"/>
    <col min="1797" max="1797" width="14.8984375" style="19" customWidth="1"/>
    <col min="1798" max="1798" width="9.8984375" style="19"/>
    <col min="1799" max="1799" width="12.09765625" style="19" customWidth="1"/>
    <col min="1800" max="1800" width="14" style="19" customWidth="1"/>
    <col min="1801" max="1801" width="9.8984375" style="19"/>
    <col min="1802" max="1802" width="11.09765625" style="19" customWidth="1"/>
    <col min="1803" max="1913" width="9.8984375" style="19"/>
    <col min="1914" max="1914" width="6.59765625" style="19" customWidth="1"/>
    <col min="1915" max="1915" width="5.09765625" style="19" customWidth="1"/>
    <col min="1916" max="1916" width="9.5" style="19" customWidth="1"/>
    <col min="1917" max="1917" width="11.69921875" style="19" customWidth="1"/>
    <col min="1918" max="1918" width="2.296875" style="19" customWidth="1"/>
    <col min="1919" max="1920" width="11.69921875" style="19" customWidth="1"/>
    <col min="1921" max="1921" width="2.296875" style="19" customWidth="1"/>
    <col min="1922" max="1923" width="11.69921875" style="19" customWidth="1"/>
    <col min="1924" max="1924" width="2.296875" style="19" customWidth="1"/>
    <col min="1925" max="1926" width="11.69921875" style="19" customWidth="1"/>
    <col min="1927" max="1927" width="2.296875" style="19" customWidth="1"/>
    <col min="1928" max="1928" width="11.69921875" style="19" customWidth="1"/>
    <col min="1929" max="1929" width="2.59765625" style="19" customWidth="1"/>
    <col min="1930" max="1930" width="17.19921875" style="19" customWidth="1"/>
    <col min="1931" max="2039" width="9.8984375" style="19"/>
    <col min="2040" max="2040" width="8.19921875" style="19" customWidth="1"/>
    <col min="2041" max="2041" width="4" style="19" customWidth="1"/>
    <col min="2042" max="2042" width="7.296875" style="19" customWidth="1"/>
    <col min="2043" max="2043" width="9.5" style="19" customWidth="1"/>
    <col min="2044" max="2044" width="1.796875" style="19" customWidth="1"/>
    <col min="2045" max="2046" width="9.5" style="19" customWidth="1"/>
    <col min="2047" max="2047" width="1.796875" style="19" customWidth="1"/>
    <col min="2048" max="2049" width="9.5" style="19" customWidth="1"/>
    <col min="2050" max="2050" width="1.796875" style="19" customWidth="1"/>
    <col min="2051" max="2051" width="9.5" style="19" customWidth="1"/>
    <col min="2052" max="2052" width="9.8984375" style="19"/>
    <col min="2053" max="2053" width="14.8984375" style="19" customWidth="1"/>
    <col min="2054" max="2054" width="9.8984375" style="19"/>
    <col min="2055" max="2055" width="12.09765625" style="19" customWidth="1"/>
    <col min="2056" max="2056" width="14" style="19" customWidth="1"/>
    <col min="2057" max="2057" width="9.8984375" style="19"/>
    <col min="2058" max="2058" width="11.09765625" style="19" customWidth="1"/>
    <col min="2059" max="2169" width="9.8984375" style="19"/>
    <col min="2170" max="2170" width="6.59765625" style="19" customWidth="1"/>
    <col min="2171" max="2171" width="5.09765625" style="19" customWidth="1"/>
    <col min="2172" max="2172" width="9.5" style="19" customWidth="1"/>
    <col min="2173" max="2173" width="11.69921875" style="19" customWidth="1"/>
    <col min="2174" max="2174" width="2.296875" style="19" customWidth="1"/>
    <col min="2175" max="2176" width="11.69921875" style="19" customWidth="1"/>
    <col min="2177" max="2177" width="2.296875" style="19" customWidth="1"/>
    <col min="2178" max="2179" width="11.69921875" style="19" customWidth="1"/>
    <col min="2180" max="2180" width="2.296875" style="19" customWidth="1"/>
    <col min="2181" max="2182" width="11.69921875" style="19" customWidth="1"/>
    <col min="2183" max="2183" width="2.296875" style="19" customWidth="1"/>
    <col min="2184" max="2184" width="11.69921875" style="19" customWidth="1"/>
    <col min="2185" max="2185" width="2.59765625" style="19" customWidth="1"/>
    <col min="2186" max="2186" width="17.19921875" style="19" customWidth="1"/>
    <col min="2187" max="2295" width="9.8984375" style="19"/>
    <col min="2296" max="2296" width="8.19921875" style="19" customWidth="1"/>
    <col min="2297" max="2297" width="4" style="19" customWidth="1"/>
    <col min="2298" max="2298" width="7.296875" style="19" customWidth="1"/>
    <col min="2299" max="2299" width="9.5" style="19" customWidth="1"/>
    <col min="2300" max="2300" width="1.796875" style="19" customWidth="1"/>
    <col min="2301" max="2302" width="9.5" style="19" customWidth="1"/>
    <col min="2303" max="2303" width="1.796875" style="19" customWidth="1"/>
    <col min="2304" max="2305" width="9.5" style="19" customWidth="1"/>
    <col min="2306" max="2306" width="1.796875" style="19" customWidth="1"/>
    <col min="2307" max="2307" width="9.5" style="19" customWidth="1"/>
    <col min="2308" max="2308" width="9.8984375" style="19"/>
    <col min="2309" max="2309" width="14.8984375" style="19" customWidth="1"/>
    <col min="2310" max="2310" width="9.8984375" style="19"/>
    <col min="2311" max="2311" width="12.09765625" style="19" customWidth="1"/>
    <col min="2312" max="2312" width="14" style="19" customWidth="1"/>
    <col min="2313" max="2313" width="9.8984375" style="19"/>
    <col min="2314" max="2314" width="11.09765625" style="19" customWidth="1"/>
    <col min="2315" max="2425" width="9.8984375" style="19"/>
    <col min="2426" max="2426" width="6.59765625" style="19" customWidth="1"/>
    <col min="2427" max="2427" width="5.09765625" style="19" customWidth="1"/>
    <col min="2428" max="2428" width="9.5" style="19" customWidth="1"/>
    <col min="2429" max="2429" width="11.69921875" style="19" customWidth="1"/>
    <col min="2430" max="2430" width="2.296875" style="19" customWidth="1"/>
    <col min="2431" max="2432" width="11.69921875" style="19" customWidth="1"/>
    <col min="2433" max="2433" width="2.296875" style="19" customWidth="1"/>
    <col min="2434" max="2435" width="11.69921875" style="19" customWidth="1"/>
    <col min="2436" max="2436" width="2.296875" style="19" customWidth="1"/>
    <col min="2437" max="2438" width="11.69921875" style="19" customWidth="1"/>
    <col min="2439" max="2439" width="2.296875" style="19" customWidth="1"/>
    <col min="2440" max="2440" width="11.69921875" style="19" customWidth="1"/>
    <col min="2441" max="2441" width="2.59765625" style="19" customWidth="1"/>
    <col min="2442" max="2442" width="17.19921875" style="19" customWidth="1"/>
    <col min="2443" max="2551" width="9.8984375" style="19"/>
    <col min="2552" max="2552" width="8.19921875" style="19" customWidth="1"/>
    <col min="2553" max="2553" width="4" style="19" customWidth="1"/>
    <col min="2554" max="2554" width="7.296875" style="19" customWidth="1"/>
    <col min="2555" max="2555" width="9.5" style="19" customWidth="1"/>
    <col min="2556" max="2556" width="1.796875" style="19" customWidth="1"/>
    <col min="2557" max="2558" width="9.5" style="19" customWidth="1"/>
    <col min="2559" max="2559" width="1.796875" style="19" customWidth="1"/>
    <col min="2560" max="2561" width="9.5" style="19" customWidth="1"/>
    <col min="2562" max="2562" width="1.796875" style="19" customWidth="1"/>
    <col min="2563" max="2563" width="9.5" style="19" customWidth="1"/>
    <col min="2564" max="2564" width="9.8984375" style="19"/>
    <col min="2565" max="2565" width="14.8984375" style="19" customWidth="1"/>
    <col min="2566" max="2566" width="9.8984375" style="19"/>
    <col min="2567" max="2567" width="12.09765625" style="19" customWidth="1"/>
    <col min="2568" max="2568" width="14" style="19" customWidth="1"/>
    <col min="2569" max="2569" width="9.8984375" style="19"/>
    <col min="2570" max="2570" width="11.09765625" style="19" customWidth="1"/>
    <col min="2571" max="2681" width="9.8984375" style="19"/>
    <col min="2682" max="2682" width="6.59765625" style="19" customWidth="1"/>
    <col min="2683" max="2683" width="5.09765625" style="19" customWidth="1"/>
    <col min="2684" max="2684" width="9.5" style="19" customWidth="1"/>
    <col min="2685" max="2685" width="11.69921875" style="19" customWidth="1"/>
    <col min="2686" max="2686" width="2.296875" style="19" customWidth="1"/>
    <col min="2687" max="2688" width="11.69921875" style="19" customWidth="1"/>
    <col min="2689" max="2689" width="2.296875" style="19" customWidth="1"/>
    <col min="2690" max="2691" width="11.69921875" style="19" customWidth="1"/>
    <col min="2692" max="2692" width="2.296875" style="19" customWidth="1"/>
    <col min="2693" max="2694" width="11.69921875" style="19" customWidth="1"/>
    <col min="2695" max="2695" width="2.296875" style="19" customWidth="1"/>
    <col min="2696" max="2696" width="11.69921875" style="19" customWidth="1"/>
    <col min="2697" max="2697" width="2.59765625" style="19" customWidth="1"/>
    <col min="2698" max="2698" width="17.19921875" style="19" customWidth="1"/>
    <col min="2699" max="2807" width="9.8984375" style="19"/>
    <col min="2808" max="2808" width="8.19921875" style="19" customWidth="1"/>
    <col min="2809" max="2809" width="4" style="19" customWidth="1"/>
    <col min="2810" max="2810" width="7.296875" style="19" customWidth="1"/>
    <col min="2811" max="2811" width="9.5" style="19" customWidth="1"/>
    <col min="2812" max="2812" width="1.796875" style="19" customWidth="1"/>
    <col min="2813" max="2814" width="9.5" style="19" customWidth="1"/>
    <col min="2815" max="2815" width="1.796875" style="19" customWidth="1"/>
    <col min="2816" max="2817" width="9.5" style="19" customWidth="1"/>
    <col min="2818" max="2818" width="1.796875" style="19" customWidth="1"/>
    <col min="2819" max="2819" width="9.5" style="19" customWidth="1"/>
    <col min="2820" max="2820" width="9.8984375" style="19"/>
    <col min="2821" max="2821" width="14.8984375" style="19" customWidth="1"/>
    <col min="2822" max="2822" width="9.8984375" style="19"/>
    <col min="2823" max="2823" width="12.09765625" style="19" customWidth="1"/>
    <col min="2824" max="2824" width="14" style="19" customWidth="1"/>
    <col min="2825" max="2825" width="9.8984375" style="19"/>
    <col min="2826" max="2826" width="11.09765625" style="19" customWidth="1"/>
    <col min="2827" max="2937" width="9.8984375" style="19"/>
    <col min="2938" max="2938" width="6.59765625" style="19" customWidth="1"/>
    <col min="2939" max="2939" width="5.09765625" style="19" customWidth="1"/>
    <col min="2940" max="2940" width="9.5" style="19" customWidth="1"/>
    <col min="2941" max="2941" width="11.69921875" style="19" customWidth="1"/>
    <col min="2942" max="2942" width="2.296875" style="19" customWidth="1"/>
    <col min="2943" max="2944" width="11.69921875" style="19" customWidth="1"/>
    <col min="2945" max="2945" width="2.296875" style="19" customWidth="1"/>
    <col min="2946" max="2947" width="11.69921875" style="19" customWidth="1"/>
    <col min="2948" max="2948" width="2.296875" style="19" customWidth="1"/>
    <col min="2949" max="2950" width="11.69921875" style="19" customWidth="1"/>
    <col min="2951" max="2951" width="2.296875" style="19" customWidth="1"/>
    <col min="2952" max="2952" width="11.69921875" style="19" customWidth="1"/>
    <col min="2953" max="2953" width="2.59765625" style="19" customWidth="1"/>
    <col min="2954" max="2954" width="17.19921875" style="19" customWidth="1"/>
    <col min="2955" max="3063" width="9.8984375" style="19"/>
    <col min="3064" max="3064" width="8.19921875" style="19" customWidth="1"/>
    <col min="3065" max="3065" width="4" style="19" customWidth="1"/>
    <col min="3066" max="3066" width="7.296875" style="19" customWidth="1"/>
    <col min="3067" max="3067" width="9.5" style="19" customWidth="1"/>
    <col min="3068" max="3068" width="1.796875" style="19" customWidth="1"/>
    <col min="3069" max="3070" width="9.5" style="19" customWidth="1"/>
    <col min="3071" max="3071" width="1.796875" style="19" customWidth="1"/>
    <col min="3072" max="3073" width="9.5" style="19" customWidth="1"/>
    <col min="3074" max="3074" width="1.796875" style="19" customWidth="1"/>
    <col min="3075" max="3075" width="9.5" style="19" customWidth="1"/>
    <col min="3076" max="3076" width="9.8984375" style="19"/>
    <col min="3077" max="3077" width="14.8984375" style="19" customWidth="1"/>
    <col min="3078" max="3078" width="9.8984375" style="19"/>
    <col min="3079" max="3079" width="12.09765625" style="19" customWidth="1"/>
    <col min="3080" max="3080" width="14" style="19" customWidth="1"/>
    <col min="3081" max="3081" width="9.8984375" style="19"/>
    <col min="3082" max="3082" width="11.09765625" style="19" customWidth="1"/>
    <col min="3083" max="3193" width="9.8984375" style="19"/>
    <col min="3194" max="3194" width="6.59765625" style="19" customWidth="1"/>
    <col min="3195" max="3195" width="5.09765625" style="19" customWidth="1"/>
    <col min="3196" max="3196" width="9.5" style="19" customWidth="1"/>
    <col min="3197" max="3197" width="11.69921875" style="19" customWidth="1"/>
    <col min="3198" max="3198" width="2.296875" style="19" customWidth="1"/>
    <col min="3199" max="3200" width="11.69921875" style="19" customWidth="1"/>
    <col min="3201" max="3201" width="2.296875" style="19" customWidth="1"/>
    <col min="3202" max="3203" width="11.69921875" style="19" customWidth="1"/>
    <col min="3204" max="3204" width="2.296875" style="19" customWidth="1"/>
    <col min="3205" max="3206" width="11.69921875" style="19" customWidth="1"/>
    <col min="3207" max="3207" width="2.296875" style="19" customWidth="1"/>
    <col min="3208" max="3208" width="11.69921875" style="19" customWidth="1"/>
    <col min="3209" max="3209" width="2.59765625" style="19" customWidth="1"/>
    <col min="3210" max="3210" width="17.19921875" style="19" customWidth="1"/>
    <col min="3211" max="3319" width="9.8984375" style="19"/>
    <col min="3320" max="3320" width="8.19921875" style="19" customWidth="1"/>
    <col min="3321" max="3321" width="4" style="19" customWidth="1"/>
    <col min="3322" max="3322" width="7.296875" style="19" customWidth="1"/>
    <col min="3323" max="3323" width="9.5" style="19" customWidth="1"/>
    <col min="3324" max="3324" width="1.796875" style="19" customWidth="1"/>
    <col min="3325" max="3326" width="9.5" style="19" customWidth="1"/>
    <col min="3327" max="3327" width="1.796875" style="19" customWidth="1"/>
    <col min="3328" max="3329" width="9.5" style="19" customWidth="1"/>
    <col min="3330" max="3330" width="1.796875" style="19" customWidth="1"/>
    <col min="3331" max="3331" width="9.5" style="19" customWidth="1"/>
    <col min="3332" max="3332" width="9.8984375" style="19"/>
    <col min="3333" max="3333" width="14.8984375" style="19" customWidth="1"/>
    <col min="3334" max="3334" width="9.8984375" style="19"/>
    <col min="3335" max="3335" width="12.09765625" style="19" customWidth="1"/>
    <col min="3336" max="3336" width="14" style="19" customWidth="1"/>
    <col min="3337" max="3337" width="9.8984375" style="19"/>
    <col min="3338" max="3338" width="11.09765625" style="19" customWidth="1"/>
    <col min="3339" max="3449" width="9.8984375" style="19"/>
    <col min="3450" max="3450" width="6.59765625" style="19" customWidth="1"/>
    <col min="3451" max="3451" width="5.09765625" style="19" customWidth="1"/>
    <col min="3452" max="3452" width="9.5" style="19" customWidth="1"/>
    <col min="3453" max="3453" width="11.69921875" style="19" customWidth="1"/>
    <col min="3454" max="3454" width="2.296875" style="19" customWidth="1"/>
    <col min="3455" max="3456" width="11.69921875" style="19" customWidth="1"/>
    <col min="3457" max="3457" width="2.296875" style="19" customWidth="1"/>
    <col min="3458" max="3459" width="11.69921875" style="19" customWidth="1"/>
    <col min="3460" max="3460" width="2.296875" style="19" customWidth="1"/>
    <col min="3461" max="3462" width="11.69921875" style="19" customWidth="1"/>
    <col min="3463" max="3463" width="2.296875" style="19" customWidth="1"/>
    <col min="3464" max="3464" width="11.69921875" style="19" customWidth="1"/>
    <col min="3465" max="3465" width="2.59765625" style="19" customWidth="1"/>
    <col min="3466" max="3466" width="17.19921875" style="19" customWidth="1"/>
    <col min="3467" max="3575" width="9.8984375" style="19"/>
    <col min="3576" max="3576" width="8.19921875" style="19" customWidth="1"/>
    <col min="3577" max="3577" width="4" style="19" customWidth="1"/>
    <col min="3578" max="3578" width="7.296875" style="19" customWidth="1"/>
    <col min="3579" max="3579" width="9.5" style="19" customWidth="1"/>
    <col min="3580" max="3580" width="1.796875" style="19" customWidth="1"/>
    <col min="3581" max="3582" width="9.5" style="19" customWidth="1"/>
    <col min="3583" max="3583" width="1.796875" style="19" customWidth="1"/>
    <col min="3584" max="3585" width="9.5" style="19" customWidth="1"/>
    <col min="3586" max="3586" width="1.796875" style="19" customWidth="1"/>
    <col min="3587" max="3587" width="9.5" style="19" customWidth="1"/>
    <col min="3588" max="3588" width="9.8984375" style="19"/>
    <col min="3589" max="3589" width="14.8984375" style="19" customWidth="1"/>
    <col min="3590" max="3590" width="9.8984375" style="19"/>
    <col min="3591" max="3591" width="12.09765625" style="19" customWidth="1"/>
    <col min="3592" max="3592" width="14" style="19" customWidth="1"/>
    <col min="3593" max="3593" width="9.8984375" style="19"/>
    <col min="3594" max="3594" width="11.09765625" style="19" customWidth="1"/>
    <col min="3595" max="3705" width="9.8984375" style="19"/>
    <col min="3706" max="3706" width="6.59765625" style="19" customWidth="1"/>
    <col min="3707" max="3707" width="5.09765625" style="19" customWidth="1"/>
    <col min="3708" max="3708" width="9.5" style="19" customWidth="1"/>
    <col min="3709" max="3709" width="11.69921875" style="19" customWidth="1"/>
    <col min="3710" max="3710" width="2.296875" style="19" customWidth="1"/>
    <col min="3711" max="3712" width="11.69921875" style="19" customWidth="1"/>
    <col min="3713" max="3713" width="2.296875" style="19" customWidth="1"/>
    <col min="3714" max="3715" width="11.69921875" style="19" customWidth="1"/>
    <col min="3716" max="3716" width="2.296875" style="19" customWidth="1"/>
    <col min="3717" max="3718" width="11.69921875" style="19" customWidth="1"/>
    <col min="3719" max="3719" width="2.296875" style="19" customWidth="1"/>
    <col min="3720" max="3720" width="11.69921875" style="19" customWidth="1"/>
    <col min="3721" max="3721" width="2.59765625" style="19" customWidth="1"/>
    <col min="3722" max="3722" width="17.19921875" style="19" customWidth="1"/>
    <col min="3723" max="3831" width="9.8984375" style="19"/>
    <col min="3832" max="3832" width="8.19921875" style="19" customWidth="1"/>
    <col min="3833" max="3833" width="4" style="19" customWidth="1"/>
    <col min="3834" max="3834" width="7.296875" style="19" customWidth="1"/>
    <col min="3835" max="3835" width="9.5" style="19" customWidth="1"/>
    <col min="3836" max="3836" width="1.796875" style="19" customWidth="1"/>
    <col min="3837" max="3838" width="9.5" style="19" customWidth="1"/>
    <col min="3839" max="3839" width="1.796875" style="19" customWidth="1"/>
    <col min="3840" max="3841" width="9.5" style="19" customWidth="1"/>
    <col min="3842" max="3842" width="1.796875" style="19" customWidth="1"/>
    <col min="3843" max="3843" width="9.5" style="19" customWidth="1"/>
    <col min="3844" max="3844" width="9.8984375" style="19"/>
    <col min="3845" max="3845" width="14.8984375" style="19" customWidth="1"/>
    <col min="3846" max="3846" width="9.8984375" style="19"/>
    <col min="3847" max="3847" width="12.09765625" style="19" customWidth="1"/>
    <col min="3848" max="3848" width="14" style="19" customWidth="1"/>
    <col min="3849" max="3849" width="9.8984375" style="19"/>
    <col min="3850" max="3850" width="11.09765625" style="19" customWidth="1"/>
    <col min="3851" max="3961" width="9.8984375" style="19"/>
    <col min="3962" max="3962" width="6.59765625" style="19" customWidth="1"/>
    <col min="3963" max="3963" width="5.09765625" style="19" customWidth="1"/>
    <col min="3964" max="3964" width="9.5" style="19" customWidth="1"/>
    <col min="3965" max="3965" width="11.69921875" style="19" customWidth="1"/>
    <col min="3966" max="3966" width="2.296875" style="19" customWidth="1"/>
    <col min="3967" max="3968" width="11.69921875" style="19" customWidth="1"/>
    <col min="3969" max="3969" width="2.296875" style="19" customWidth="1"/>
    <col min="3970" max="3971" width="11.69921875" style="19" customWidth="1"/>
    <col min="3972" max="3972" width="2.296875" style="19" customWidth="1"/>
    <col min="3973" max="3974" width="11.69921875" style="19" customWidth="1"/>
    <col min="3975" max="3975" width="2.296875" style="19" customWidth="1"/>
    <col min="3976" max="3976" width="11.69921875" style="19" customWidth="1"/>
    <col min="3977" max="3977" width="2.59765625" style="19" customWidth="1"/>
    <col min="3978" max="3978" width="17.19921875" style="19" customWidth="1"/>
    <col min="3979" max="4087" width="9.8984375" style="19"/>
    <col min="4088" max="4088" width="8.19921875" style="19" customWidth="1"/>
    <col min="4089" max="4089" width="4" style="19" customWidth="1"/>
    <col min="4090" max="4090" width="7.296875" style="19" customWidth="1"/>
    <col min="4091" max="4091" width="9.5" style="19" customWidth="1"/>
    <col min="4092" max="4092" width="1.796875" style="19" customWidth="1"/>
    <col min="4093" max="4094" width="9.5" style="19" customWidth="1"/>
    <col min="4095" max="4095" width="1.796875" style="19" customWidth="1"/>
    <col min="4096" max="4097" width="9.5" style="19" customWidth="1"/>
    <col min="4098" max="4098" width="1.796875" style="19" customWidth="1"/>
    <col min="4099" max="4099" width="9.5" style="19" customWidth="1"/>
    <col min="4100" max="4100" width="9.8984375" style="19"/>
    <col min="4101" max="4101" width="14.8984375" style="19" customWidth="1"/>
    <col min="4102" max="4102" width="9.8984375" style="19"/>
    <col min="4103" max="4103" width="12.09765625" style="19" customWidth="1"/>
    <col min="4104" max="4104" width="14" style="19" customWidth="1"/>
    <col min="4105" max="4105" width="9.8984375" style="19"/>
    <col min="4106" max="4106" width="11.09765625" style="19" customWidth="1"/>
    <col min="4107" max="4217" width="9.8984375" style="19"/>
    <col min="4218" max="4218" width="6.59765625" style="19" customWidth="1"/>
    <col min="4219" max="4219" width="5.09765625" style="19" customWidth="1"/>
    <col min="4220" max="4220" width="9.5" style="19" customWidth="1"/>
    <col min="4221" max="4221" width="11.69921875" style="19" customWidth="1"/>
    <col min="4222" max="4222" width="2.296875" style="19" customWidth="1"/>
    <col min="4223" max="4224" width="11.69921875" style="19" customWidth="1"/>
    <col min="4225" max="4225" width="2.296875" style="19" customWidth="1"/>
    <col min="4226" max="4227" width="11.69921875" style="19" customWidth="1"/>
    <col min="4228" max="4228" width="2.296875" style="19" customWidth="1"/>
    <col min="4229" max="4230" width="11.69921875" style="19" customWidth="1"/>
    <col min="4231" max="4231" width="2.296875" style="19" customWidth="1"/>
    <col min="4232" max="4232" width="11.69921875" style="19" customWidth="1"/>
    <col min="4233" max="4233" width="2.59765625" style="19" customWidth="1"/>
    <col min="4234" max="4234" width="17.19921875" style="19" customWidth="1"/>
    <col min="4235" max="4343" width="9.8984375" style="19"/>
    <col min="4344" max="4344" width="8.19921875" style="19" customWidth="1"/>
    <col min="4345" max="4345" width="4" style="19" customWidth="1"/>
    <col min="4346" max="4346" width="7.296875" style="19" customWidth="1"/>
    <col min="4347" max="4347" width="9.5" style="19" customWidth="1"/>
    <col min="4348" max="4348" width="1.796875" style="19" customWidth="1"/>
    <col min="4349" max="4350" width="9.5" style="19" customWidth="1"/>
    <col min="4351" max="4351" width="1.796875" style="19" customWidth="1"/>
    <col min="4352" max="4353" width="9.5" style="19" customWidth="1"/>
    <col min="4354" max="4354" width="1.796875" style="19" customWidth="1"/>
    <col min="4355" max="4355" width="9.5" style="19" customWidth="1"/>
    <col min="4356" max="4356" width="9.8984375" style="19"/>
    <col min="4357" max="4357" width="14.8984375" style="19" customWidth="1"/>
    <col min="4358" max="4358" width="9.8984375" style="19"/>
    <col min="4359" max="4359" width="12.09765625" style="19" customWidth="1"/>
    <col min="4360" max="4360" width="14" style="19" customWidth="1"/>
    <col min="4361" max="4361" width="9.8984375" style="19"/>
    <col min="4362" max="4362" width="11.09765625" style="19" customWidth="1"/>
    <col min="4363" max="4473" width="9.8984375" style="19"/>
    <col min="4474" max="4474" width="6.59765625" style="19" customWidth="1"/>
    <col min="4475" max="4475" width="5.09765625" style="19" customWidth="1"/>
    <col min="4476" max="4476" width="9.5" style="19" customWidth="1"/>
    <col min="4477" max="4477" width="11.69921875" style="19" customWidth="1"/>
    <col min="4478" max="4478" width="2.296875" style="19" customWidth="1"/>
    <col min="4479" max="4480" width="11.69921875" style="19" customWidth="1"/>
    <col min="4481" max="4481" width="2.296875" style="19" customWidth="1"/>
    <col min="4482" max="4483" width="11.69921875" style="19" customWidth="1"/>
    <col min="4484" max="4484" width="2.296875" style="19" customWidth="1"/>
    <col min="4485" max="4486" width="11.69921875" style="19" customWidth="1"/>
    <col min="4487" max="4487" width="2.296875" style="19" customWidth="1"/>
    <col min="4488" max="4488" width="11.69921875" style="19" customWidth="1"/>
    <col min="4489" max="4489" width="2.59765625" style="19" customWidth="1"/>
    <col min="4490" max="4490" width="17.19921875" style="19" customWidth="1"/>
    <col min="4491" max="4599" width="9.8984375" style="19"/>
    <col min="4600" max="4600" width="8.19921875" style="19" customWidth="1"/>
    <col min="4601" max="4601" width="4" style="19" customWidth="1"/>
    <col min="4602" max="4602" width="7.296875" style="19" customWidth="1"/>
    <col min="4603" max="4603" width="9.5" style="19" customWidth="1"/>
    <col min="4604" max="4604" width="1.796875" style="19" customWidth="1"/>
    <col min="4605" max="4606" width="9.5" style="19" customWidth="1"/>
    <col min="4607" max="4607" width="1.796875" style="19" customWidth="1"/>
    <col min="4608" max="4609" width="9.5" style="19" customWidth="1"/>
    <col min="4610" max="4610" width="1.796875" style="19" customWidth="1"/>
    <col min="4611" max="4611" width="9.5" style="19" customWidth="1"/>
    <col min="4612" max="4612" width="9.8984375" style="19"/>
    <col min="4613" max="4613" width="14.8984375" style="19" customWidth="1"/>
    <col min="4614" max="4614" width="9.8984375" style="19"/>
    <col min="4615" max="4615" width="12.09765625" style="19" customWidth="1"/>
    <col min="4616" max="4616" width="14" style="19" customWidth="1"/>
    <col min="4617" max="4617" width="9.8984375" style="19"/>
    <col min="4618" max="4618" width="11.09765625" style="19" customWidth="1"/>
    <col min="4619" max="4729" width="9.8984375" style="19"/>
    <col min="4730" max="4730" width="6.59765625" style="19" customWidth="1"/>
    <col min="4731" max="4731" width="5.09765625" style="19" customWidth="1"/>
    <col min="4732" max="4732" width="9.5" style="19" customWidth="1"/>
    <col min="4733" max="4733" width="11.69921875" style="19" customWidth="1"/>
    <col min="4734" max="4734" width="2.296875" style="19" customWidth="1"/>
    <col min="4735" max="4736" width="11.69921875" style="19" customWidth="1"/>
    <col min="4737" max="4737" width="2.296875" style="19" customWidth="1"/>
    <col min="4738" max="4739" width="11.69921875" style="19" customWidth="1"/>
    <col min="4740" max="4740" width="2.296875" style="19" customWidth="1"/>
    <col min="4741" max="4742" width="11.69921875" style="19" customWidth="1"/>
    <col min="4743" max="4743" width="2.296875" style="19" customWidth="1"/>
    <col min="4744" max="4744" width="11.69921875" style="19" customWidth="1"/>
    <col min="4745" max="4745" width="2.59765625" style="19" customWidth="1"/>
    <col min="4746" max="4746" width="17.19921875" style="19" customWidth="1"/>
    <col min="4747" max="4855" width="9.8984375" style="19"/>
    <col min="4856" max="4856" width="8.19921875" style="19" customWidth="1"/>
    <col min="4857" max="4857" width="4" style="19" customWidth="1"/>
    <col min="4858" max="4858" width="7.296875" style="19" customWidth="1"/>
    <col min="4859" max="4859" width="9.5" style="19" customWidth="1"/>
    <col min="4860" max="4860" width="1.796875" style="19" customWidth="1"/>
    <col min="4861" max="4862" width="9.5" style="19" customWidth="1"/>
    <col min="4863" max="4863" width="1.796875" style="19" customWidth="1"/>
    <col min="4864" max="4865" width="9.5" style="19" customWidth="1"/>
    <col min="4866" max="4866" width="1.796875" style="19" customWidth="1"/>
    <col min="4867" max="4867" width="9.5" style="19" customWidth="1"/>
    <col min="4868" max="4868" width="9.8984375" style="19"/>
    <col min="4869" max="4869" width="14.8984375" style="19" customWidth="1"/>
    <col min="4870" max="4870" width="9.8984375" style="19"/>
    <col min="4871" max="4871" width="12.09765625" style="19" customWidth="1"/>
    <col min="4872" max="4872" width="14" style="19" customWidth="1"/>
    <col min="4873" max="4873" width="9.8984375" style="19"/>
    <col min="4874" max="4874" width="11.09765625" style="19" customWidth="1"/>
    <col min="4875" max="4985" width="9.8984375" style="19"/>
    <col min="4986" max="4986" width="6.59765625" style="19" customWidth="1"/>
    <col min="4987" max="4987" width="5.09765625" style="19" customWidth="1"/>
    <col min="4988" max="4988" width="9.5" style="19" customWidth="1"/>
    <col min="4989" max="4989" width="11.69921875" style="19" customWidth="1"/>
    <col min="4990" max="4990" width="2.296875" style="19" customWidth="1"/>
    <col min="4991" max="4992" width="11.69921875" style="19" customWidth="1"/>
    <col min="4993" max="4993" width="2.296875" style="19" customWidth="1"/>
    <col min="4994" max="4995" width="11.69921875" style="19" customWidth="1"/>
    <col min="4996" max="4996" width="2.296875" style="19" customWidth="1"/>
    <col min="4997" max="4998" width="11.69921875" style="19" customWidth="1"/>
    <col min="4999" max="4999" width="2.296875" style="19" customWidth="1"/>
    <col min="5000" max="5000" width="11.69921875" style="19" customWidth="1"/>
    <col min="5001" max="5001" width="2.59765625" style="19" customWidth="1"/>
    <col min="5002" max="5002" width="17.19921875" style="19" customWidth="1"/>
    <col min="5003" max="5111" width="9.8984375" style="19"/>
    <col min="5112" max="5112" width="8.19921875" style="19" customWidth="1"/>
    <col min="5113" max="5113" width="4" style="19" customWidth="1"/>
    <col min="5114" max="5114" width="7.296875" style="19" customWidth="1"/>
    <col min="5115" max="5115" width="9.5" style="19" customWidth="1"/>
    <col min="5116" max="5116" width="1.796875" style="19" customWidth="1"/>
    <col min="5117" max="5118" width="9.5" style="19" customWidth="1"/>
    <col min="5119" max="5119" width="1.796875" style="19" customWidth="1"/>
    <col min="5120" max="5121" width="9.5" style="19" customWidth="1"/>
    <col min="5122" max="5122" width="1.796875" style="19" customWidth="1"/>
    <col min="5123" max="5123" width="9.5" style="19" customWidth="1"/>
    <col min="5124" max="5124" width="9.8984375" style="19"/>
    <col min="5125" max="5125" width="14.8984375" style="19" customWidth="1"/>
    <col min="5126" max="5126" width="9.8984375" style="19"/>
    <col min="5127" max="5127" width="12.09765625" style="19" customWidth="1"/>
    <col min="5128" max="5128" width="14" style="19" customWidth="1"/>
    <col min="5129" max="5129" width="9.8984375" style="19"/>
    <col min="5130" max="5130" width="11.09765625" style="19" customWidth="1"/>
    <col min="5131" max="5241" width="9.8984375" style="19"/>
    <col min="5242" max="5242" width="6.59765625" style="19" customWidth="1"/>
    <col min="5243" max="5243" width="5.09765625" style="19" customWidth="1"/>
    <col min="5244" max="5244" width="9.5" style="19" customWidth="1"/>
    <col min="5245" max="5245" width="11.69921875" style="19" customWidth="1"/>
    <col min="5246" max="5246" width="2.296875" style="19" customWidth="1"/>
    <col min="5247" max="5248" width="11.69921875" style="19" customWidth="1"/>
    <col min="5249" max="5249" width="2.296875" style="19" customWidth="1"/>
    <col min="5250" max="5251" width="11.69921875" style="19" customWidth="1"/>
    <col min="5252" max="5252" width="2.296875" style="19" customWidth="1"/>
    <col min="5253" max="5254" width="11.69921875" style="19" customWidth="1"/>
    <col min="5255" max="5255" width="2.296875" style="19" customWidth="1"/>
    <col min="5256" max="5256" width="11.69921875" style="19" customWidth="1"/>
    <col min="5257" max="5257" width="2.59765625" style="19" customWidth="1"/>
    <col min="5258" max="5258" width="17.19921875" style="19" customWidth="1"/>
    <col min="5259" max="5367" width="9.8984375" style="19"/>
    <col min="5368" max="5368" width="8.19921875" style="19" customWidth="1"/>
    <col min="5369" max="5369" width="4" style="19" customWidth="1"/>
    <col min="5370" max="5370" width="7.296875" style="19" customWidth="1"/>
    <col min="5371" max="5371" width="9.5" style="19" customWidth="1"/>
    <col min="5372" max="5372" width="1.796875" style="19" customWidth="1"/>
    <col min="5373" max="5374" width="9.5" style="19" customWidth="1"/>
    <col min="5375" max="5375" width="1.796875" style="19" customWidth="1"/>
    <col min="5376" max="5377" width="9.5" style="19" customWidth="1"/>
    <col min="5378" max="5378" width="1.796875" style="19" customWidth="1"/>
    <col min="5379" max="5379" width="9.5" style="19" customWidth="1"/>
    <col min="5380" max="5380" width="9.8984375" style="19"/>
    <col min="5381" max="5381" width="14.8984375" style="19" customWidth="1"/>
    <col min="5382" max="5382" width="9.8984375" style="19"/>
    <col min="5383" max="5383" width="12.09765625" style="19" customWidth="1"/>
    <col min="5384" max="5384" width="14" style="19" customWidth="1"/>
    <col min="5385" max="5385" width="9.8984375" style="19"/>
    <col min="5386" max="5386" width="11.09765625" style="19" customWidth="1"/>
    <col min="5387" max="5497" width="9.8984375" style="19"/>
    <col min="5498" max="5498" width="6.59765625" style="19" customWidth="1"/>
    <col min="5499" max="5499" width="5.09765625" style="19" customWidth="1"/>
    <col min="5500" max="5500" width="9.5" style="19" customWidth="1"/>
    <col min="5501" max="5501" width="11.69921875" style="19" customWidth="1"/>
    <col min="5502" max="5502" width="2.296875" style="19" customWidth="1"/>
    <col min="5503" max="5504" width="11.69921875" style="19" customWidth="1"/>
    <col min="5505" max="5505" width="2.296875" style="19" customWidth="1"/>
    <col min="5506" max="5507" width="11.69921875" style="19" customWidth="1"/>
    <col min="5508" max="5508" width="2.296875" style="19" customWidth="1"/>
    <col min="5509" max="5510" width="11.69921875" style="19" customWidth="1"/>
    <col min="5511" max="5511" width="2.296875" style="19" customWidth="1"/>
    <col min="5512" max="5512" width="11.69921875" style="19" customWidth="1"/>
    <col min="5513" max="5513" width="2.59765625" style="19" customWidth="1"/>
    <col min="5514" max="5514" width="17.19921875" style="19" customWidth="1"/>
    <col min="5515" max="5623" width="9.8984375" style="19"/>
    <col min="5624" max="5624" width="8.19921875" style="19" customWidth="1"/>
    <col min="5625" max="5625" width="4" style="19" customWidth="1"/>
    <col min="5626" max="5626" width="7.296875" style="19" customWidth="1"/>
    <col min="5627" max="5627" width="9.5" style="19" customWidth="1"/>
    <col min="5628" max="5628" width="1.796875" style="19" customWidth="1"/>
    <col min="5629" max="5630" width="9.5" style="19" customWidth="1"/>
    <col min="5631" max="5631" width="1.796875" style="19" customWidth="1"/>
    <col min="5632" max="5633" width="9.5" style="19" customWidth="1"/>
    <col min="5634" max="5634" width="1.796875" style="19" customWidth="1"/>
    <col min="5635" max="5635" width="9.5" style="19" customWidth="1"/>
    <col min="5636" max="5636" width="9.8984375" style="19"/>
    <col min="5637" max="5637" width="14.8984375" style="19" customWidth="1"/>
    <col min="5638" max="5638" width="9.8984375" style="19"/>
    <col min="5639" max="5639" width="12.09765625" style="19" customWidth="1"/>
    <col min="5640" max="5640" width="14" style="19" customWidth="1"/>
    <col min="5641" max="5641" width="9.8984375" style="19"/>
    <col min="5642" max="5642" width="11.09765625" style="19" customWidth="1"/>
    <col min="5643" max="5753" width="9.8984375" style="19"/>
    <col min="5754" max="5754" width="6.59765625" style="19" customWidth="1"/>
    <col min="5755" max="5755" width="5.09765625" style="19" customWidth="1"/>
    <col min="5756" max="5756" width="9.5" style="19" customWidth="1"/>
    <col min="5757" max="5757" width="11.69921875" style="19" customWidth="1"/>
    <col min="5758" max="5758" width="2.296875" style="19" customWidth="1"/>
    <col min="5759" max="5760" width="11.69921875" style="19" customWidth="1"/>
    <col min="5761" max="5761" width="2.296875" style="19" customWidth="1"/>
    <col min="5762" max="5763" width="11.69921875" style="19" customWidth="1"/>
    <col min="5764" max="5764" width="2.296875" style="19" customWidth="1"/>
    <col min="5765" max="5766" width="11.69921875" style="19" customWidth="1"/>
    <col min="5767" max="5767" width="2.296875" style="19" customWidth="1"/>
    <col min="5768" max="5768" width="11.69921875" style="19" customWidth="1"/>
    <col min="5769" max="5769" width="2.59765625" style="19" customWidth="1"/>
    <col min="5770" max="5770" width="17.19921875" style="19" customWidth="1"/>
    <col min="5771" max="5879" width="9.8984375" style="19"/>
    <col min="5880" max="5880" width="8.19921875" style="19" customWidth="1"/>
    <col min="5881" max="5881" width="4" style="19" customWidth="1"/>
    <col min="5882" max="5882" width="7.296875" style="19" customWidth="1"/>
    <col min="5883" max="5883" width="9.5" style="19" customWidth="1"/>
    <col min="5884" max="5884" width="1.796875" style="19" customWidth="1"/>
    <col min="5885" max="5886" width="9.5" style="19" customWidth="1"/>
    <col min="5887" max="5887" width="1.796875" style="19" customWidth="1"/>
    <col min="5888" max="5889" width="9.5" style="19" customWidth="1"/>
    <col min="5890" max="5890" width="1.796875" style="19" customWidth="1"/>
    <col min="5891" max="5891" width="9.5" style="19" customWidth="1"/>
    <col min="5892" max="5892" width="9.8984375" style="19"/>
    <col min="5893" max="5893" width="14.8984375" style="19" customWidth="1"/>
    <col min="5894" max="5894" width="9.8984375" style="19"/>
    <col min="5895" max="5895" width="12.09765625" style="19" customWidth="1"/>
    <col min="5896" max="5896" width="14" style="19" customWidth="1"/>
    <col min="5897" max="5897" width="9.8984375" style="19"/>
    <col min="5898" max="5898" width="11.09765625" style="19" customWidth="1"/>
    <col min="5899" max="6009" width="9.8984375" style="19"/>
    <col min="6010" max="6010" width="6.59765625" style="19" customWidth="1"/>
    <col min="6011" max="6011" width="5.09765625" style="19" customWidth="1"/>
    <col min="6012" max="6012" width="9.5" style="19" customWidth="1"/>
    <col min="6013" max="6013" width="11.69921875" style="19" customWidth="1"/>
    <col min="6014" max="6014" width="2.296875" style="19" customWidth="1"/>
    <col min="6015" max="6016" width="11.69921875" style="19" customWidth="1"/>
    <col min="6017" max="6017" width="2.296875" style="19" customWidth="1"/>
    <col min="6018" max="6019" width="11.69921875" style="19" customWidth="1"/>
    <col min="6020" max="6020" width="2.296875" style="19" customWidth="1"/>
    <col min="6021" max="6022" width="11.69921875" style="19" customWidth="1"/>
    <col min="6023" max="6023" width="2.296875" style="19" customWidth="1"/>
    <col min="6024" max="6024" width="11.69921875" style="19" customWidth="1"/>
    <col min="6025" max="6025" width="2.59765625" style="19" customWidth="1"/>
    <col min="6026" max="6026" width="17.19921875" style="19" customWidth="1"/>
    <col min="6027" max="6135" width="9.8984375" style="19"/>
    <col min="6136" max="6136" width="8.19921875" style="19" customWidth="1"/>
    <col min="6137" max="6137" width="4" style="19" customWidth="1"/>
    <col min="6138" max="6138" width="7.296875" style="19" customWidth="1"/>
    <col min="6139" max="6139" width="9.5" style="19" customWidth="1"/>
    <col min="6140" max="6140" width="1.796875" style="19" customWidth="1"/>
    <col min="6141" max="6142" width="9.5" style="19" customWidth="1"/>
    <col min="6143" max="6143" width="1.796875" style="19" customWidth="1"/>
    <col min="6144" max="6145" width="9.5" style="19" customWidth="1"/>
    <col min="6146" max="6146" width="1.796875" style="19" customWidth="1"/>
    <col min="6147" max="6147" width="9.5" style="19" customWidth="1"/>
    <col min="6148" max="6148" width="9.8984375" style="19"/>
    <col min="6149" max="6149" width="14.8984375" style="19" customWidth="1"/>
    <col min="6150" max="6150" width="9.8984375" style="19"/>
    <col min="6151" max="6151" width="12.09765625" style="19" customWidth="1"/>
    <col min="6152" max="6152" width="14" style="19" customWidth="1"/>
    <col min="6153" max="6153" width="9.8984375" style="19"/>
    <col min="6154" max="6154" width="11.09765625" style="19" customWidth="1"/>
    <col min="6155" max="6265" width="9.8984375" style="19"/>
    <col min="6266" max="6266" width="6.59765625" style="19" customWidth="1"/>
    <col min="6267" max="6267" width="5.09765625" style="19" customWidth="1"/>
    <col min="6268" max="6268" width="9.5" style="19" customWidth="1"/>
    <col min="6269" max="6269" width="11.69921875" style="19" customWidth="1"/>
    <col min="6270" max="6270" width="2.296875" style="19" customWidth="1"/>
    <col min="6271" max="6272" width="11.69921875" style="19" customWidth="1"/>
    <col min="6273" max="6273" width="2.296875" style="19" customWidth="1"/>
    <col min="6274" max="6275" width="11.69921875" style="19" customWidth="1"/>
    <col min="6276" max="6276" width="2.296875" style="19" customWidth="1"/>
    <col min="6277" max="6278" width="11.69921875" style="19" customWidth="1"/>
    <col min="6279" max="6279" width="2.296875" style="19" customWidth="1"/>
    <col min="6280" max="6280" width="11.69921875" style="19" customWidth="1"/>
    <col min="6281" max="6281" width="2.59765625" style="19" customWidth="1"/>
    <col min="6282" max="6282" width="17.19921875" style="19" customWidth="1"/>
    <col min="6283" max="6391" width="9.8984375" style="19"/>
    <col min="6392" max="6392" width="8.19921875" style="19" customWidth="1"/>
    <col min="6393" max="6393" width="4" style="19" customWidth="1"/>
    <col min="6394" max="6394" width="7.296875" style="19" customWidth="1"/>
    <col min="6395" max="6395" width="9.5" style="19" customWidth="1"/>
    <col min="6396" max="6396" width="1.796875" style="19" customWidth="1"/>
    <col min="6397" max="6398" width="9.5" style="19" customWidth="1"/>
    <col min="6399" max="6399" width="1.796875" style="19" customWidth="1"/>
    <col min="6400" max="6401" width="9.5" style="19" customWidth="1"/>
    <col min="6402" max="6402" width="1.796875" style="19" customWidth="1"/>
    <col min="6403" max="6403" width="9.5" style="19" customWidth="1"/>
    <col min="6404" max="6404" width="9.8984375" style="19"/>
    <col min="6405" max="6405" width="14.8984375" style="19" customWidth="1"/>
    <col min="6406" max="6406" width="9.8984375" style="19"/>
    <col min="6407" max="6407" width="12.09765625" style="19" customWidth="1"/>
    <col min="6408" max="6408" width="14" style="19" customWidth="1"/>
    <col min="6409" max="6409" width="9.8984375" style="19"/>
    <col min="6410" max="6410" width="11.09765625" style="19" customWidth="1"/>
    <col min="6411" max="6521" width="9.8984375" style="19"/>
    <col min="6522" max="6522" width="6.59765625" style="19" customWidth="1"/>
    <col min="6523" max="6523" width="5.09765625" style="19" customWidth="1"/>
    <col min="6524" max="6524" width="9.5" style="19" customWidth="1"/>
    <col min="6525" max="6525" width="11.69921875" style="19" customWidth="1"/>
    <col min="6526" max="6526" width="2.296875" style="19" customWidth="1"/>
    <col min="6527" max="6528" width="11.69921875" style="19" customWidth="1"/>
    <col min="6529" max="6529" width="2.296875" style="19" customWidth="1"/>
    <col min="6530" max="6531" width="11.69921875" style="19" customWidth="1"/>
    <col min="6532" max="6532" width="2.296875" style="19" customWidth="1"/>
    <col min="6533" max="6534" width="11.69921875" style="19" customWidth="1"/>
    <col min="6535" max="6535" width="2.296875" style="19" customWidth="1"/>
    <col min="6536" max="6536" width="11.69921875" style="19" customWidth="1"/>
    <col min="6537" max="6537" width="2.59765625" style="19" customWidth="1"/>
    <col min="6538" max="6538" width="17.19921875" style="19" customWidth="1"/>
    <col min="6539" max="6647" width="9.8984375" style="19"/>
    <col min="6648" max="6648" width="8.19921875" style="19" customWidth="1"/>
    <col min="6649" max="6649" width="4" style="19" customWidth="1"/>
    <col min="6650" max="6650" width="7.296875" style="19" customWidth="1"/>
    <col min="6651" max="6651" width="9.5" style="19" customWidth="1"/>
    <col min="6652" max="6652" width="1.796875" style="19" customWidth="1"/>
    <col min="6653" max="6654" width="9.5" style="19" customWidth="1"/>
    <col min="6655" max="6655" width="1.796875" style="19" customWidth="1"/>
    <col min="6656" max="6657" width="9.5" style="19" customWidth="1"/>
    <col min="6658" max="6658" width="1.796875" style="19" customWidth="1"/>
    <col min="6659" max="6659" width="9.5" style="19" customWidth="1"/>
    <col min="6660" max="6660" width="9.8984375" style="19"/>
    <col min="6661" max="6661" width="14.8984375" style="19" customWidth="1"/>
    <col min="6662" max="6662" width="9.8984375" style="19"/>
    <col min="6663" max="6663" width="12.09765625" style="19" customWidth="1"/>
    <col min="6664" max="6664" width="14" style="19" customWidth="1"/>
    <col min="6665" max="6665" width="9.8984375" style="19"/>
    <col min="6666" max="6666" width="11.09765625" style="19" customWidth="1"/>
    <col min="6667" max="6777" width="9.8984375" style="19"/>
    <col min="6778" max="6778" width="6.59765625" style="19" customWidth="1"/>
    <col min="6779" max="6779" width="5.09765625" style="19" customWidth="1"/>
    <col min="6780" max="6780" width="9.5" style="19" customWidth="1"/>
    <col min="6781" max="6781" width="11.69921875" style="19" customWidth="1"/>
    <col min="6782" max="6782" width="2.296875" style="19" customWidth="1"/>
    <col min="6783" max="6784" width="11.69921875" style="19" customWidth="1"/>
    <col min="6785" max="6785" width="2.296875" style="19" customWidth="1"/>
    <col min="6786" max="6787" width="11.69921875" style="19" customWidth="1"/>
    <col min="6788" max="6788" width="2.296875" style="19" customWidth="1"/>
    <col min="6789" max="6790" width="11.69921875" style="19" customWidth="1"/>
    <col min="6791" max="6791" width="2.296875" style="19" customWidth="1"/>
    <col min="6792" max="6792" width="11.69921875" style="19" customWidth="1"/>
    <col min="6793" max="6793" width="2.59765625" style="19" customWidth="1"/>
    <col min="6794" max="6794" width="17.19921875" style="19" customWidth="1"/>
    <col min="6795" max="6903" width="9.8984375" style="19"/>
    <col min="6904" max="6904" width="8.19921875" style="19" customWidth="1"/>
    <col min="6905" max="6905" width="4" style="19" customWidth="1"/>
    <col min="6906" max="6906" width="7.296875" style="19" customWidth="1"/>
    <col min="6907" max="6907" width="9.5" style="19" customWidth="1"/>
    <col min="6908" max="6908" width="1.796875" style="19" customWidth="1"/>
    <col min="6909" max="6910" width="9.5" style="19" customWidth="1"/>
    <col min="6911" max="6911" width="1.796875" style="19" customWidth="1"/>
    <col min="6912" max="6913" width="9.5" style="19" customWidth="1"/>
    <col min="6914" max="6914" width="1.796875" style="19" customWidth="1"/>
    <col min="6915" max="6915" width="9.5" style="19" customWidth="1"/>
    <col min="6916" max="6916" width="9.8984375" style="19"/>
    <col min="6917" max="6917" width="14.8984375" style="19" customWidth="1"/>
    <col min="6918" max="6918" width="9.8984375" style="19"/>
    <col min="6919" max="6919" width="12.09765625" style="19" customWidth="1"/>
    <col min="6920" max="6920" width="14" style="19" customWidth="1"/>
    <col min="6921" max="6921" width="9.8984375" style="19"/>
    <col min="6922" max="6922" width="11.09765625" style="19" customWidth="1"/>
    <col min="6923" max="7033" width="9.8984375" style="19"/>
    <col min="7034" max="7034" width="6.59765625" style="19" customWidth="1"/>
    <col min="7035" max="7035" width="5.09765625" style="19" customWidth="1"/>
    <col min="7036" max="7036" width="9.5" style="19" customWidth="1"/>
    <col min="7037" max="7037" width="11.69921875" style="19" customWidth="1"/>
    <col min="7038" max="7038" width="2.296875" style="19" customWidth="1"/>
    <col min="7039" max="7040" width="11.69921875" style="19" customWidth="1"/>
    <col min="7041" max="7041" width="2.296875" style="19" customWidth="1"/>
    <col min="7042" max="7043" width="11.69921875" style="19" customWidth="1"/>
    <col min="7044" max="7044" width="2.296875" style="19" customWidth="1"/>
    <col min="7045" max="7046" width="11.69921875" style="19" customWidth="1"/>
    <col min="7047" max="7047" width="2.296875" style="19" customWidth="1"/>
    <col min="7048" max="7048" width="11.69921875" style="19" customWidth="1"/>
    <col min="7049" max="7049" width="2.59765625" style="19" customWidth="1"/>
    <col min="7050" max="7050" width="17.19921875" style="19" customWidth="1"/>
    <col min="7051" max="7159" width="9.8984375" style="19"/>
    <col min="7160" max="7160" width="8.19921875" style="19" customWidth="1"/>
    <col min="7161" max="7161" width="4" style="19" customWidth="1"/>
    <col min="7162" max="7162" width="7.296875" style="19" customWidth="1"/>
    <col min="7163" max="7163" width="9.5" style="19" customWidth="1"/>
    <col min="7164" max="7164" width="1.796875" style="19" customWidth="1"/>
    <col min="7165" max="7166" width="9.5" style="19" customWidth="1"/>
    <col min="7167" max="7167" width="1.796875" style="19" customWidth="1"/>
    <col min="7168" max="7169" width="9.5" style="19" customWidth="1"/>
    <col min="7170" max="7170" width="1.796875" style="19" customWidth="1"/>
    <col min="7171" max="7171" width="9.5" style="19" customWidth="1"/>
    <col min="7172" max="7172" width="9.8984375" style="19"/>
    <col min="7173" max="7173" width="14.8984375" style="19" customWidth="1"/>
    <col min="7174" max="7174" width="9.8984375" style="19"/>
    <col min="7175" max="7175" width="12.09765625" style="19" customWidth="1"/>
    <col min="7176" max="7176" width="14" style="19" customWidth="1"/>
    <col min="7177" max="7177" width="9.8984375" style="19"/>
    <col min="7178" max="7178" width="11.09765625" style="19" customWidth="1"/>
    <col min="7179" max="7289" width="9.8984375" style="19"/>
    <col min="7290" max="7290" width="6.59765625" style="19" customWidth="1"/>
    <col min="7291" max="7291" width="5.09765625" style="19" customWidth="1"/>
    <col min="7292" max="7292" width="9.5" style="19" customWidth="1"/>
    <col min="7293" max="7293" width="11.69921875" style="19" customWidth="1"/>
    <col min="7294" max="7294" width="2.296875" style="19" customWidth="1"/>
    <col min="7295" max="7296" width="11.69921875" style="19" customWidth="1"/>
    <col min="7297" max="7297" width="2.296875" style="19" customWidth="1"/>
    <col min="7298" max="7299" width="11.69921875" style="19" customWidth="1"/>
    <col min="7300" max="7300" width="2.296875" style="19" customWidth="1"/>
    <col min="7301" max="7302" width="11.69921875" style="19" customWidth="1"/>
    <col min="7303" max="7303" width="2.296875" style="19" customWidth="1"/>
    <col min="7304" max="7304" width="11.69921875" style="19" customWidth="1"/>
    <col min="7305" max="7305" width="2.59765625" style="19" customWidth="1"/>
    <col min="7306" max="7306" width="17.19921875" style="19" customWidth="1"/>
    <col min="7307" max="7415" width="9.8984375" style="19"/>
    <col min="7416" max="7416" width="8.19921875" style="19" customWidth="1"/>
    <col min="7417" max="7417" width="4" style="19" customWidth="1"/>
    <col min="7418" max="7418" width="7.296875" style="19" customWidth="1"/>
    <col min="7419" max="7419" width="9.5" style="19" customWidth="1"/>
    <col min="7420" max="7420" width="1.796875" style="19" customWidth="1"/>
    <col min="7421" max="7422" width="9.5" style="19" customWidth="1"/>
    <col min="7423" max="7423" width="1.796875" style="19" customWidth="1"/>
    <col min="7424" max="7425" width="9.5" style="19" customWidth="1"/>
    <col min="7426" max="7426" width="1.796875" style="19" customWidth="1"/>
    <col min="7427" max="7427" width="9.5" style="19" customWidth="1"/>
    <col min="7428" max="7428" width="9.8984375" style="19"/>
    <col min="7429" max="7429" width="14.8984375" style="19" customWidth="1"/>
    <col min="7430" max="7430" width="9.8984375" style="19"/>
    <col min="7431" max="7431" width="12.09765625" style="19" customWidth="1"/>
    <col min="7432" max="7432" width="14" style="19" customWidth="1"/>
    <col min="7433" max="7433" width="9.8984375" style="19"/>
    <col min="7434" max="7434" width="11.09765625" style="19" customWidth="1"/>
    <col min="7435" max="7545" width="9.8984375" style="19"/>
    <col min="7546" max="7546" width="6.59765625" style="19" customWidth="1"/>
    <col min="7547" max="7547" width="5.09765625" style="19" customWidth="1"/>
    <col min="7548" max="7548" width="9.5" style="19" customWidth="1"/>
    <col min="7549" max="7549" width="11.69921875" style="19" customWidth="1"/>
    <col min="7550" max="7550" width="2.296875" style="19" customWidth="1"/>
    <col min="7551" max="7552" width="11.69921875" style="19" customWidth="1"/>
    <col min="7553" max="7553" width="2.296875" style="19" customWidth="1"/>
    <col min="7554" max="7555" width="11.69921875" style="19" customWidth="1"/>
    <col min="7556" max="7556" width="2.296875" style="19" customWidth="1"/>
    <col min="7557" max="7558" width="11.69921875" style="19" customWidth="1"/>
    <col min="7559" max="7559" width="2.296875" style="19" customWidth="1"/>
    <col min="7560" max="7560" width="11.69921875" style="19" customWidth="1"/>
    <col min="7561" max="7561" width="2.59765625" style="19" customWidth="1"/>
    <col min="7562" max="7562" width="17.19921875" style="19" customWidth="1"/>
    <col min="7563" max="7671" width="9.8984375" style="19"/>
    <col min="7672" max="7672" width="8.19921875" style="19" customWidth="1"/>
    <col min="7673" max="7673" width="4" style="19" customWidth="1"/>
    <col min="7674" max="7674" width="7.296875" style="19" customWidth="1"/>
    <col min="7675" max="7675" width="9.5" style="19" customWidth="1"/>
    <col min="7676" max="7676" width="1.796875" style="19" customWidth="1"/>
    <col min="7677" max="7678" width="9.5" style="19" customWidth="1"/>
    <col min="7679" max="7679" width="1.796875" style="19" customWidth="1"/>
    <col min="7680" max="7681" width="9.5" style="19" customWidth="1"/>
    <col min="7682" max="7682" width="1.796875" style="19" customWidth="1"/>
    <col min="7683" max="7683" width="9.5" style="19" customWidth="1"/>
    <col min="7684" max="7684" width="9.8984375" style="19"/>
    <col min="7685" max="7685" width="14.8984375" style="19" customWidth="1"/>
    <col min="7686" max="7686" width="9.8984375" style="19"/>
    <col min="7687" max="7687" width="12.09765625" style="19" customWidth="1"/>
    <col min="7688" max="7688" width="14" style="19" customWidth="1"/>
    <col min="7689" max="7689" width="9.8984375" style="19"/>
    <col min="7690" max="7690" width="11.09765625" style="19" customWidth="1"/>
    <col min="7691" max="7801" width="9.8984375" style="19"/>
    <col min="7802" max="7802" width="6.59765625" style="19" customWidth="1"/>
    <col min="7803" max="7803" width="5.09765625" style="19" customWidth="1"/>
    <col min="7804" max="7804" width="9.5" style="19" customWidth="1"/>
    <col min="7805" max="7805" width="11.69921875" style="19" customWidth="1"/>
    <col min="7806" max="7806" width="2.296875" style="19" customWidth="1"/>
    <col min="7807" max="7808" width="11.69921875" style="19" customWidth="1"/>
    <col min="7809" max="7809" width="2.296875" style="19" customWidth="1"/>
    <col min="7810" max="7811" width="11.69921875" style="19" customWidth="1"/>
    <col min="7812" max="7812" width="2.296875" style="19" customWidth="1"/>
    <col min="7813" max="7814" width="11.69921875" style="19" customWidth="1"/>
    <col min="7815" max="7815" width="2.296875" style="19" customWidth="1"/>
    <col min="7816" max="7816" width="11.69921875" style="19" customWidth="1"/>
    <col min="7817" max="7817" width="2.59765625" style="19" customWidth="1"/>
    <col min="7818" max="7818" width="17.19921875" style="19" customWidth="1"/>
    <col min="7819" max="7927" width="9.8984375" style="19"/>
    <col min="7928" max="7928" width="8.19921875" style="19" customWidth="1"/>
    <col min="7929" max="7929" width="4" style="19" customWidth="1"/>
    <col min="7930" max="7930" width="7.296875" style="19" customWidth="1"/>
    <col min="7931" max="7931" width="9.5" style="19" customWidth="1"/>
    <col min="7932" max="7932" width="1.796875" style="19" customWidth="1"/>
    <col min="7933" max="7934" width="9.5" style="19" customWidth="1"/>
    <col min="7935" max="7935" width="1.796875" style="19" customWidth="1"/>
    <col min="7936" max="7937" width="9.5" style="19" customWidth="1"/>
    <col min="7938" max="7938" width="1.796875" style="19" customWidth="1"/>
    <col min="7939" max="7939" width="9.5" style="19" customWidth="1"/>
    <col min="7940" max="7940" width="9.8984375" style="19"/>
    <col min="7941" max="7941" width="14.8984375" style="19" customWidth="1"/>
    <col min="7942" max="7942" width="9.8984375" style="19"/>
    <col min="7943" max="7943" width="12.09765625" style="19" customWidth="1"/>
    <col min="7944" max="7944" width="14" style="19" customWidth="1"/>
    <col min="7945" max="7945" width="9.8984375" style="19"/>
    <col min="7946" max="7946" width="11.09765625" style="19" customWidth="1"/>
    <col min="7947" max="8057" width="9.8984375" style="19"/>
    <col min="8058" max="8058" width="6.59765625" style="19" customWidth="1"/>
    <col min="8059" max="8059" width="5.09765625" style="19" customWidth="1"/>
    <col min="8060" max="8060" width="9.5" style="19" customWidth="1"/>
    <col min="8061" max="8061" width="11.69921875" style="19" customWidth="1"/>
    <col min="8062" max="8062" width="2.296875" style="19" customWidth="1"/>
    <col min="8063" max="8064" width="11.69921875" style="19" customWidth="1"/>
    <col min="8065" max="8065" width="2.296875" style="19" customWidth="1"/>
    <col min="8066" max="8067" width="11.69921875" style="19" customWidth="1"/>
    <col min="8068" max="8068" width="2.296875" style="19" customWidth="1"/>
    <col min="8069" max="8070" width="11.69921875" style="19" customWidth="1"/>
    <col min="8071" max="8071" width="2.296875" style="19" customWidth="1"/>
    <col min="8072" max="8072" width="11.69921875" style="19" customWidth="1"/>
    <col min="8073" max="8073" width="2.59765625" style="19" customWidth="1"/>
    <col min="8074" max="8074" width="17.19921875" style="19" customWidth="1"/>
    <col min="8075" max="8183" width="9.8984375" style="19"/>
    <col min="8184" max="8184" width="8.19921875" style="19" customWidth="1"/>
    <col min="8185" max="8185" width="4" style="19" customWidth="1"/>
    <col min="8186" max="8186" width="7.296875" style="19" customWidth="1"/>
    <col min="8187" max="8187" width="9.5" style="19" customWidth="1"/>
    <col min="8188" max="8188" width="1.796875" style="19" customWidth="1"/>
    <col min="8189" max="8190" width="9.5" style="19" customWidth="1"/>
    <col min="8191" max="8191" width="1.796875" style="19" customWidth="1"/>
    <col min="8192" max="8193" width="9.5" style="19" customWidth="1"/>
    <col min="8194" max="8194" width="1.796875" style="19" customWidth="1"/>
    <col min="8195" max="8195" width="9.5" style="19" customWidth="1"/>
    <col min="8196" max="8196" width="9.8984375" style="19"/>
    <col min="8197" max="8197" width="14.8984375" style="19" customWidth="1"/>
    <col min="8198" max="8198" width="9.8984375" style="19"/>
    <col min="8199" max="8199" width="12.09765625" style="19" customWidth="1"/>
    <col min="8200" max="8200" width="14" style="19" customWidth="1"/>
    <col min="8201" max="8201" width="9.8984375" style="19"/>
    <col min="8202" max="8202" width="11.09765625" style="19" customWidth="1"/>
    <col min="8203" max="8313" width="9.8984375" style="19"/>
    <col min="8314" max="8314" width="6.59765625" style="19" customWidth="1"/>
    <col min="8315" max="8315" width="5.09765625" style="19" customWidth="1"/>
    <col min="8316" max="8316" width="9.5" style="19" customWidth="1"/>
    <col min="8317" max="8317" width="11.69921875" style="19" customWidth="1"/>
    <col min="8318" max="8318" width="2.296875" style="19" customWidth="1"/>
    <col min="8319" max="8320" width="11.69921875" style="19" customWidth="1"/>
    <col min="8321" max="8321" width="2.296875" style="19" customWidth="1"/>
    <col min="8322" max="8323" width="11.69921875" style="19" customWidth="1"/>
    <col min="8324" max="8324" width="2.296875" style="19" customWidth="1"/>
    <col min="8325" max="8326" width="11.69921875" style="19" customWidth="1"/>
    <col min="8327" max="8327" width="2.296875" style="19" customWidth="1"/>
    <col min="8328" max="8328" width="11.69921875" style="19" customWidth="1"/>
    <col min="8329" max="8329" width="2.59765625" style="19" customWidth="1"/>
    <col min="8330" max="8330" width="17.19921875" style="19" customWidth="1"/>
    <col min="8331" max="8439" width="9.8984375" style="19"/>
    <col min="8440" max="8440" width="8.19921875" style="19" customWidth="1"/>
    <col min="8441" max="8441" width="4" style="19" customWidth="1"/>
    <col min="8442" max="8442" width="7.296875" style="19" customWidth="1"/>
    <col min="8443" max="8443" width="9.5" style="19" customWidth="1"/>
    <col min="8444" max="8444" width="1.796875" style="19" customWidth="1"/>
    <col min="8445" max="8446" width="9.5" style="19" customWidth="1"/>
    <col min="8447" max="8447" width="1.796875" style="19" customWidth="1"/>
    <col min="8448" max="8449" width="9.5" style="19" customWidth="1"/>
    <col min="8450" max="8450" width="1.796875" style="19" customWidth="1"/>
    <col min="8451" max="8451" width="9.5" style="19" customWidth="1"/>
    <col min="8452" max="8452" width="9.8984375" style="19"/>
    <col min="8453" max="8453" width="14.8984375" style="19" customWidth="1"/>
    <col min="8454" max="8454" width="9.8984375" style="19"/>
    <col min="8455" max="8455" width="12.09765625" style="19" customWidth="1"/>
    <col min="8456" max="8456" width="14" style="19" customWidth="1"/>
    <col min="8457" max="8457" width="9.8984375" style="19"/>
    <col min="8458" max="8458" width="11.09765625" style="19" customWidth="1"/>
    <col min="8459" max="8569" width="9.8984375" style="19"/>
    <col min="8570" max="8570" width="6.59765625" style="19" customWidth="1"/>
    <col min="8571" max="8571" width="5.09765625" style="19" customWidth="1"/>
    <col min="8572" max="8572" width="9.5" style="19" customWidth="1"/>
    <col min="8573" max="8573" width="11.69921875" style="19" customWidth="1"/>
    <col min="8574" max="8574" width="2.296875" style="19" customWidth="1"/>
    <col min="8575" max="8576" width="11.69921875" style="19" customWidth="1"/>
    <col min="8577" max="8577" width="2.296875" style="19" customWidth="1"/>
    <col min="8578" max="8579" width="11.69921875" style="19" customWidth="1"/>
    <col min="8580" max="8580" width="2.296875" style="19" customWidth="1"/>
    <col min="8581" max="8582" width="11.69921875" style="19" customWidth="1"/>
    <col min="8583" max="8583" width="2.296875" style="19" customWidth="1"/>
    <col min="8584" max="8584" width="11.69921875" style="19" customWidth="1"/>
    <col min="8585" max="8585" width="2.59765625" style="19" customWidth="1"/>
    <col min="8586" max="8586" width="17.19921875" style="19" customWidth="1"/>
    <col min="8587" max="8695" width="9.8984375" style="19"/>
    <col min="8696" max="8696" width="8.19921875" style="19" customWidth="1"/>
    <col min="8697" max="8697" width="4" style="19" customWidth="1"/>
    <col min="8698" max="8698" width="7.296875" style="19" customWidth="1"/>
    <col min="8699" max="8699" width="9.5" style="19" customWidth="1"/>
    <col min="8700" max="8700" width="1.796875" style="19" customWidth="1"/>
    <col min="8701" max="8702" width="9.5" style="19" customWidth="1"/>
    <col min="8703" max="8703" width="1.796875" style="19" customWidth="1"/>
    <col min="8704" max="8705" width="9.5" style="19" customWidth="1"/>
    <col min="8706" max="8706" width="1.796875" style="19" customWidth="1"/>
    <col min="8707" max="8707" width="9.5" style="19" customWidth="1"/>
    <col min="8708" max="8708" width="9.8984375" style="19"/>
    <col min="8709" max="8709" width="14.8984375" style="19" customWidth="1"/>
    <col min="8710" max="8710" width="9.8984375" style="19"/>
    <col min="8711" max="8711" width="12.09765625" style="19" customWidth="1"/>
    <col min="8712" max="8712" width="14" style="19" customWidth="1"/>
    <col min="8713" max="8713" width="9.8984375" style="19"/>
    <col min="8714" max="8714" width="11.09765625" style="19" customWidth="1"/>
    <col min="8715" max="8825" width="9.8984375" style="19"/>
    <col min="8826" max="8826" width="6.59765625" style="19" customWidth="1"/>
    <col min="8827" max="8827" width="5.09765625" style="19" customWidth="1"/>
    <col min="8828" max="8828" width="9.5" style="19" customWidth="1"/>
    <col min="8829" max="8829" width="11.69921875" style="19" customWidth="1"/>
    <col min="8830" max="8830" width="2.296875" style="19" customWidth="1"/>
    <col min="8831" max="8832" width="11.69921875" style="19" customWidth="1"/>
    <col min="8833" max="8833" width="2.296875" style="19" customWidth="1"/>
    <col min="8834" max="8835" width="11.69921875" style="19" customWidth="1"/>
    <col min="8836" max="8836" width="2.296875" style="19" customWidth="1"/>
    <col min="8837" max="8838" width="11.69921875" style="19" customWidth="1"/>
    <col min="8839" max="8839" width="2.296875" style="19" customWidth="1"/>
    <col min="8840" max="8840" width="11.69921875" style="19" customWidth="1"/>
    <col min="8841" max="8841" width="2.59765625" style="19" customWidth="1"/>
    <col min="8842" max="8842" width="17.19921875" style="19" customWidth="1"/>
    <col min="8843" max="8951" width="9.8984375" style="19"/>
    <col min="8952" max="8952" width="8.19921875" style="19" customWidth="1"/>
    <col min="8953" max="8953" width="4" style="19" customWidth="1"/>
    <col min="8954" max="8954" width="7.296875" style="19" customWidth="1"/>
    <col min="8955" max="8955" width="9.5" style="19" customWidth="1"/>
    <col min="8956" max="8956" width="1.796875" style="19" customWidth="1"/>
    <col min="8957" max="8958" width="9.5" style="19" customWidth="1"/>
    <col min="8959" max="8959" width="1.796875" style="19" customWidth="1"/>
    <col min="8960" max="8961" width="9.5" style="19" customWidth="1"/>
    <col min="8962" max="8962" width="1.796875" style="19" customWidth="1"/>
    <col min="8963" max="8963" width="9.5" style="19" customWidth="1"/>
    <col min="8964" max="8964" width="9.8984375" style="19"/>
    <col min="8965" max="8965" width="14.8984375" style="19" customWidth="1"/>
    <col min="8966" max="8966" width="9.8984375" style="19"/>
    <col min="8967" max="8967" width="12.09765625" style="19" customWidth="1"/>
    <col min="8968" max="8968" width="14" style="19" customWidth="1"/>
    <col min="8969" max="8969" width="9.8984375" style="19"/>
    <col min="8970" max="8970" width="11.09765625" style="19" customWidth="1"/>
    <col min="8971" max="9081" width="9.8984375" style="19"/>
    <col min="9082" max="9082" width="6.59765625" style="19" customWidth="1"/>
    <col min="9083" max="9083" width="5.09765625" style="19" customWidth="1"/>
    <col min="9084" max="9084" width="9.5" style="19" customWidth="1"/>
    <col min="9085" max="9085" width="11.69921875" style="19" customWidth="1"/>
    <col min="9086" max="9086" width="2.296875" style="19" customWidth="1"/>
    <col min="9087" max="9088" width="11.69921875" style="19" customWidth="1"/>
    <col min="9089" max="9089" width="2.296875" style="19" customWidth="1"/>
    <col min="9090" max="9091" width="11.69921875" style="19" customWidth="1"/>
    <col min="9092" max="9092" width="2.296875" style="19" customWidth="1"/>
    <col min="9093" max="9094" width="11.69921875" style="19" customWidth="1"/>
    <col min="9095" max="9095" width="2.296875" style="19" customWidth="1"/>
    <col min="9096" max="9096" width="11.69921875" style="19" customWidth="1"/>
    <col min="9097" max="9097" width="2.59765625" style="19" customWidth="1"/>
    <col min="9098" max="9098" width="17.19921875" style="19" customWidth="1"/>
    <col min="9099" max="9207" width="9.8984375" style="19"/>
    <col min="9208" max="9208" width="8.19921875" style="19" customWidth="1"/>
    <col min="9209" max="9209" width="4" style="19" customWidth="1"/>
    <col min="9210" max="9210" width="7.296875" style="19" customWidth="1"/>
    <col min="9211" max="9211" width="9.5" style="19" customWidth="1"/>
    <col min="9212" max="9212" width="1.796875" style="19" customWidth="1"/>
    <col min="9213" max="9214" width="9.5" style="19" customWidth="1"/>
    <col min="9215" max="9215" width="1.796875" style="19" customWidth="1"/>
    <col min="9216" max="9217" width="9.5" style="19" customWidth="1"/>
    <col min="9218" max="9218" width="1.796875" style="19" customWidth="1"/>
    <col min="9219" max="9219" width="9.5" style="19" customWidth="1"/>
    <col min="9220" max="9220" width="9.8984375" style="19"/>
    <col min="9221" max="9221" width="14.8984375" style="19" customWidth="1"/>
    <col min="9222" max="9222" width="9.8984375" style="19"/>
    <col min="9223" max="9223" width="12.09765625" style="19" customWidth="1"/>
    <col min="9224" max="9224" width="14" style="19" customWidth="1"/>
    <col min="9225" max="9225" width="9.8984375" style="19"/>
    <col min="9226" max="9226" width="11.09765625" style="19" customWidth="1"/>
    <col min="9227" max="9337" width="9.8984375" style="19"/>
    <col min="9338" max="9338" width="6.59765625" style="19" customWidth="1"/>
    <col min="9339" max="9339" width="5.09765625" style="19" customWidth="1"/>
    <col min="9340" max="9340" width="9.5" style="19" customWidth="1"/>
    <col min="9341" max="9341" width="11.69921875" style="19" customWidth="1"/>
    <col min="9342" max="9342" width="2.296875" style="19" customWidth="1"/>
    <col min="9343" max="9344" width="11.69921875" style="19" customWidth="1"/>
    <col min="9345" max="9345" width="2.296875" style="19" customWidth="1"/>
    <col min="9346" max="9347" width="11.69921875" style="19" customWidth="1"/>
    <col min="9348" max="9348" width="2.296875" style="19" customWidth="1"/>
    <col min="9349" max="9350" width="11.69921875" style="19" customWidth="1"/>
    <col min="9351" max="9351" width="2.296875" style="19" customWidth="1"/>
    <col min="9352" max="9352" width="11.69921875" style="19" customWidth="1"/>
    <col min="9353" max="9353" width="2.59765625" style="19" customWidth="1"/>
    <col min="9354" max="9354" width="17.19921875" style="19" customWidth="1"/>
    <col min="9355" max="9463" width="9.8984375" style="19"/>
    <col min="9464" max="9464" width="8.19921875" style="19" customWidth="1"/>
    <col min="9465" max="9465" width="4" style="19" customWidth="1"/>
    <col min="9466" max="9466" width="7.296875" style="19" customWidth="1"/>
    <col min="9467" max="9467" width="9.5" style="19" customWidth="1"/>
    <col min="9468" max="9468" width="1.796875" style="19" customWidth="1"/>
    <col min="9469" max="9470" width="9.5" style="19" customWidth="1"/>
    <col min="9471" max="9471" width="1.796875" style="19" customWidth="1"/>
    <col min="9472" max="9473" width="9.5" style="19" customWidth="1"/>
    <col min="9474" max="9474" width="1.796875" style="19" customWidth="1"/>
    <col min="9475" max="9475" width="9.5" style="19" customWidth="1"/>
    <col min="9476" max="9476" width="9.8984375" style="19"/>
    <col min="9477" max="9477" width="14.8984375" style="19" customWidth="1"/>
    <col min="9478" max="9478" width="9.8984375" style="19"/>
    <col min="9479" max="9479" width="12.09765625" style="19" customWidth="1"/>
    <col min="9480" max="9480" width="14" style="19" customWidth="1"/>
    <col min="9481" max="9481" width="9.8984375" style="19"/>
    <col min="9482" max="9482" width="11.09765625" style="19" customWidth="1"/>
    <col min="9483" max="9593" width="9.8984375" style="19"/>
    <col min="9594" max="9594" width="6.59765625" style="19" customWidth="1"/>
    <col min="9595" max="9595" width="5.09765625" style="19" customWidth="1"/>
    <col min="9596" max="9596" width="9.5" style="19" customWidth="1"/>
    <col min="9597" max="9597" width="11.69921875" style="19" customWidth="1"/>
    <col min="9598" max="9598" width="2.296875" style="19" customWidth="1"/>
    <col min="9599" max="9600" width="11.69921875" style="19" customWidth="1"/>
    <col min="9601" max="9601" width="2.296875" style="19" customWidth="1"/>
    <col min="9602" max="9603" width="11.69921875" style="19" customWidth="1"/>
    <col min="9604" max="9604" width="2.296875" style="19" customWidth="1"/>
    <col min="9605" max="9606" width="11.69921875" style="19" customWidth="1"/>
    <col min="9607" max="9607" width="2.296875" style="19" customWidth="1"/>
    <col min="9608" max="9608" width="11.69921875" style="19" customWidth="1"/>
    <col min="9609" max="9609" width="2.59765625" style="19" customWidth="1"/>
    <col min="9610" max="9610" width="17.19921875" style="19" customWidth="1"/>
    <col min="9611" max="9719" width="9.8984375" style="19"/>
    <col min="9720" max="9720" width="8.19921875" style="19" customWidth="1"/>
    <col min="9721" max="9721" width="4" style="19" customWidth="1"/>
    <col min="9722" max="9722" width="7.296875" style="19" customWidth="1"/>
    <col min="9723" max="9723" width="9.5" style="19" customWidth="1"/>
    <col min="9724" max="9724" width="1.796875" style="19" customWidth="1"/>
    <col min="9725" max="9726" width="9.5" style="19" customWidth="1"/>
    <col min="9727" max="9727" width="1.796875" style="19" customWidth="1"/>
    <col min="9728" max="9729" width="9.5" style="19" customWidth="1"/>
    <col min="9730" max="9730" width="1.796875" style="19" customWidth="1"/>
    <col min="9731" max="9731" width="9.5" style="19" customWidth="1"/>
    <col min="9732" max="9732" width="9.8984375" style="19"/>
    <col min="9733" max="9733" width="14.8984375" style="19" customWidth="1"/>
    <col min="9734" max="9734" width="9.8984375" style="19"/>
    <col min="9735" max="9735" width="12.09765625" style="19" customWidth="1"/>
    <col min="9736" max="9736" width="14" style="19" customWidth="1"/>
    <col min="9737" max="9737" width="9.8984375" style="19"/>
    <col min="9738" max="9738" width="11.09765625" style="19" customWidth="1"/>
    <col min="9739" max="9849" width="9.8984375" style="19"/>
    <col min="9850" max="9850" width="6.59765625" style="19" customWidth="1"/>
    <col min="9851" max="9851" width="5.09765625" style="19" customWidth="1"/>
    <col min="9852" max="9852" width="9.5" style="19" customWidth="1"/>
    <col min="9853" max="9853" width="11.69921875" style="19" customWidth="1"/>
    <col min="9854" max="9854" width="2.296875" style="19" customWidth="1"/>
    <col min="9855" max="9856" width="11.69921875" style="19" customWidth="1"/>
    <col min="9857" max="9857" width="2.296875" style="19" customWidth="1"/>
    <col min="9858" max="9859" width="11.69921875" style="19" customWidth="1"/>
    <col min="9860" max="9860" width="2.296875" style="19" customWidth="1"/>
    <col min="9861" max="9862" width="11.69921875" style="19" customWidth="1"/>
    <col min="9863" max="9863" width="2.296875" style="19" customWidth="1"/>
    <col min="9864" max="9864" width="11.69921875" style="19" customWidth="1"/>
    <col min="9865" max="9865" width="2.59765625" style="19" customWidth="1"/>
    <col min="9866" max="9866" width="17.19921875" style="19" customWidth="1"/>
    <col min="9867" max="9975" width="9.8984375" style="19"/>
    <col min="9976" max="9976" width="8.19921875" style="19" customWidth="1"/>
    <col min="9977" max="9977" width="4" style="19" customWidth="1"/>
    <col min="9978" max="9978" width="7.296875" style="19" customWidth="1"/>
    <col min="9979" max="9979" width="9.5" style="19" customWidth="1"/>
    <col min="9980" max="9980" width="1.796875" style="19" customWidth="1"/>
    <col min="9981" max="9982" width="9.5" style="19" customWidth="1"/>
    <col min="9983" max="9983" width="1.796875" style="19" customWidth="1"/>
    <col min="9984" max="9985" width="9.5" style="19" customWidth="1"/>
    <col min="9986" max="9986" width="1.796875" style="19" customWidth="1"/>
    <col min="9987" max="9987" width="9.5" style="19" customWidth="1"/>
    <col min="9988" max="9988" width="9.8984375" style="19"/>
    <col min="9989" max="9989" width="14.8984375" style="19" customWidth="1"/>
    <col min="9990" max="9990" width="9.8984375" style="19"/>
    <col min="9991" max="9991" width="12.09765625" style="19" customWidth="1"/>
    <col min="9992" max="9992" width="14" style="19" customWidth="1"/>
    <col min="9993" max="9993" width="9.8984375" style="19"/>
    <col min="9994" max="9994" width="11.09765625" style="19" customWidth="1"/>
    <col min="9995" max="10105" width="9.8984375" style="19"/>
    <col min="10106" max="10106" width="6.59765625" style="19" customWidth="1"/>
    <col min="10107" max="10107" width="5.09765625" style="19" customWidth="1"/>
    <col min="10108" max="10108" width="9.5" style="19" customWidth="1"/>
    <col min="10109" max="10109" width="11.69921875" style="19" customWidth="1"/>
    <col min="10110" max="10110" width="2.296875" style="19" customWidth="1"/>
    <col min="10111" max="10112" width="11.69921875" style="19" customWidth="1"/>
    <col min="10113" max="10113" width="2.296875" style="19" customWidth="1"/>
    <col min="10114" max="10115" width="11.69921875" style="19" customWidth="1"/>
    <col min="10116" max="10116" width="2.296875" style="19" customWidth="1"/>
    <col min="10117" max="10118" width="11.69921875" style="19" customWidth="1"/>
    <col min="10119" max="10119" width="2.296875" style="19" customWidth="1"/>
    <col min="10120" max="10120" width="11.69921875" style="19" customWidth="1"/>
    <col min="10121" max="10121" width="2.59765625" style="19" customWidth="1"/>
    <col min="10122" max="10122" width="17.19921875" style="19" customWidth="1"/>
    <col min="10123" max="10231" width="9.8984375" style="19"/>
    <col min="10232" max="10232" width="8.19921875" style="19" customWidth="1"/>
    <col min="10233" max="10233" width="4" style="19" customWidth="1"/>
    <col min="10234" max="10234" width="7.296875" style="19" customWidth="1"/>
    <col min="10235" max="10235" width="9.5" style="19" customWidth="1"/>
    <col min="10236" max="10236" width="1.796875" style="19" customWidth="1"/>
    <col min="10237" max="10238" width="9.5" style="19" customWidth="1"/>
    <col min="10239" max="10239" width="1.796875" style="19" customWidth="1"/>
    <col min="10240" max="10241" width="9.5" style="19" customWidth="1"/>
    <col min="10242" max="10242" width="1.796875" style="19" customWidth="1"/>
    <col min="10243" max="10243" width="9.5" style="19" customWidth="1"/>
    <col min="10244" max="10244" width="9.8984375" style="19"/>
    <col min="10245" max="10245" width="14.8984375" style="19" customWidth="1"/>
    <col min="10246" max="10246" width="9.8984375" style="19"/>
    <col min="10247" max="10247" width="12.09765625" style="19" customWidth="1"/>
    <col min="10248" max="10248" width="14" style="19" customWidth="1"/>
    <col min="10249" max="10249" width="9.8984375" style="19"/>
    <col min="10250" max="10250" width="11.09765625" style="19" customWidth="1"/>
    <col min="10251" max="10361" width="9.8984375" style="19"/>
    <col min="10362" max="10362" width="6.59765625" style="19" customWidth="1"/>
    <col min="10363" max="10363" width="5.09765625" style="19" customWidth="1"/>
    <col min="10364" max="10364" width="9.5" style="19" customWidth="1"/>
    <col min="10365" max="10365" width="11.69921875" style="19" customWidth="1"/>
    <col min="10366" max="10366" width="2.296875" style="19" customWidth="1"/>
    <col min="10367" max="10368" width="11.69921875" style="19" customWidth="1"/>
    <col min="10369" max="10369" width="2.296875" style="19" customWidth="1"/>
    <col min="10370" max="10371" width="11.69921875" style="19" customWidth="1"/>
    <col min="10372" max="10372" width="2.296875" style="19" customWidth="1"/>
    <col min="10373" max="10374" width="11.69921875" style="19" customWidth="1"/>
    <col min="10375" max="10375" width="2.296875" style="19" customWidth="1"/>
    <col min="10376" max="10376" width="11.69921875" style="19" customWidth="1"/>
    <col min="10377" max="10377" width="2.59765625" style="19" customWidth="1"/>
    <col min="10378" max="10378" width="17.19921875" style="19" customWidth="1"/>
    <col min="10379" max="10487" width="9.8984375" style="19"/>
    <col min="10488" max="10488" width="8.19921875" style="19" customWidth="1"/>
    <col min="10489" max="10489" width="4" style="19" customWidth="1"/>
    <col min="10490" max="10490" width="7.296875" style="19" customWidth="1"/>
    <col min="10491" max="10491" width="9.5" style="19" customWidth="1"/>
    <col min="10492" max="10492" width="1.796875" style="19" customWidth="1"/>
    <col min="10493" max="10494" width="9.5" style="19" customWidth="1"/>
    <col min="10495" max="10495" width="1.796875" style="19" customWidth="1"/>
    <col min="10496" max="10497" width="9.5" style="19" customWidth="1"/>
    <col min="10498" max="10498" width="1.796875" style="19" customWidth="1"/>
    <col min="10499" max="10499" width="9.5" style="19" customWidth="1"/>
    <col min="10500" max="10500" width="9.8984375" style="19"/>
    <col min="10501" max="10501" width="14.8984375" style="19" customWidth="1"/>
    <col min="10502" max="10502" width="9.8984375" style="19"/>
    <col min="10503" max="10503" width="12.09765625" style="19" customWidth="1"/>
    <col min="10504" max="10504" width="14" style="19" customWidth="1"/>
    <col min="10505" max="10505" width="9.8984375" style="19"/>
    <col min="10506" max="10506" width="11.09765625" style="19" customWidth="1"/>
    <col min="10507" max="10617" width="9.8984375" style="19"/>
    <col min="10618" max="10618" width="6.59765625" style="19" customWidth="1"/>
    <col min="10619" max="10619" width="5.09765625" style="19" customWidth="1"/>
    <col min="10620" max="10620" width="9.5" style="19" customWidth="1"/>
    <col min="10621" max="10621" width="11.69921875" style="19" customWidth="1"/>
    <col min="10622" max="10622" width="2.296875" style="19" customWidth="1"/>
    <col min="10623" max="10624" width="11.69921875" style="19" customWidth="1"/>
    <col min="10625" max="10625" width="2.296875" style="19" customWidth="1"/>
    <col min="10626" max="10627" width="11.69921875" style="19" customWidth="1"/>
    <col min="10628" max="10628" width="2.296875" style="19" customWidth="1"/>
    <col min="10629" max="10630" width="11.69921875" style="19" customWidth="1"/>
    <col min="10631" max="10631" width="2.296875" style="19" customWidth="1"/>
    <col min="10632" max="10632" width="11.69921875" style="19" customWidth="1"/>
    <col min="10633" max="10633" width="2.59765625" style="19" customWidth="1"/>
    <col min="10634" max="10634" width="17.19921875" style="19" customWidth="1"/>
    <col min="10635" max="10743" width="9.8984375" style="19"/>
    <col min="10744" max="10744" width="8.19921875" style="19" customWidth="1"/>
    <col min="10745" max="10745" width="4" style="19" customWidth="1"/>
    <col min="10746" max="10746" width="7.296875" style="19" customWidth="1"/>
    <col min="10747" max="10747" width="9.5" style="19" customWidth="1"/>
    <col min="10748" max="10748" width="1.796875" style="19" customWidth="1"/>
    <col min="10749" max="10750" width="9.5" style="19" customWidth="1"/>
    <col min="10751" max="10751" width="1.796875" style="19" customWidth="1"/>
    <col min="10752" max="10753" width="9.5" style="19" customWidth="1"/>
    <col min="10754" max="10754" width="1.796875" style="19" customWidth="1"/>
    <col min="10755" max="10755" width="9.5" style="19" customWidth="1"/>
    <col min="10756" max="10756" width="9.8984375" style="19"/>
    <col min="10757" max="10757" width="14.8984375" style="19" customWidth="1"/>
    <col min="10758" max="10758" width="9.8984375" style="19"/>
    <col min="10759" max="10759" width="12.09765625" style="19" customWidth="1"/>
    <col min="10760" max="10760" width="14" style="19" customWidth="1"/>
    <col min="10761" max="10761" width="9.8984375" style="19"/>
    <col min="10762" max="10762" width="11.09765625" style="19" customWidth="1"/>
    <col min="10763" max="10873" width="9.8984375" style="19"/>
    <col min="10874" max="10874" width="6.59765625" style="19" customWidth="1"/>
    <col min="10875" max="10875" width="5.09765625" style="19" customWidth="1"/>
    <col min="10876" max="10876" width="9.5" style="19" customWidth="1"/>
    <col min="10877" max="10877" width="11.69921875" style="19" customWidth="1"/>
    <col min="10878" max="10878" width="2.296875" style="19" customWidth="1"/>
    <col min="10879" max="10880" width="11.69921875" style="19" customWidth="1"/>
    <col min="10881" max="10881" width="2.296875" style="19" customWidth="1"/>
    <col min="10882" max="10883" width="11.69921875" style="19" customWidth="1"/>
    <col min="10884" max="10884" width="2.296875" style="19" customWidth="1"/>
    <col min="10885" max="10886" width="11.69921875" style="19" customWidth="1"/>
    <col min="10887" max="10887" width="2.296875" style="19" customWidth="1"/>
    <col min="10888" max="10888" width="11.69921875" style="19" customWidth="1"/>
    <col min="10889" max="10889" width="2.59765625" style="19" customWidth="1"/>
    <col min="10890" max="10890" width="17.19921875" style="19" customWidth="1"/>
    <col min="10891" max="10999" width="9.8984375" style="19"/>
    <col min="11000" max="11000" width="8.19921875" style="19" customWidth="1"/>
    <col min="11001" max="11001" width="4" style="19" customWidth="1"/>
    <col min="11002" max="11002" width="7.296875" style="19" customWidth="1"/>
    <col min="11003" max="11003" width="9.5" style="19" customWidth="1"/>
    <col min="11004" max="11004" width="1.796875" style="19" customWidth="1"/>
    <col min="11005" max="11006" width="9.5" style="19" customWidth="1"/>
    <col min="11007" max="11007" width="1.796875" style="19" customWidth="1"/>
    <col min="11008" max="11009" width="9.5" style="19" customWidth="1"/>
    <col min="11010" max="11010" width="1.796875" style="19" customWidth="1"/>
    <col min="11011" max="11011" width="9.5" style="19" customWidth="1"/>
    <col min="11012" max="11012" width="9.8984375" style="19"/>
    <col min="11013" max="11013" width="14.8984375" style="19" customWidth="1"/>
    <col min="11014" max="11014" width="9.8984375" style="19"/>
    <col min="11015" max="11015" width="12.09765625" style="19" customWidth="1"/>
    <col min="11016" max="11016" width="14" style="19" customWidth="1"/>
    <col min="11017" max="11017" width="9.8984375" style="19"/>
    <col min="11018" max="11018" width="11.09765625" style="19" customWidth="1"/>
    <col min="11019" max="11129" width="9.8984375" style="19"/>
    <col min="11130" max="11130" width="6.59765625" style="19" customWidth="1"/>
    <col min="11131" max="11131" width="5.09765625" style="19" customWidth="1"/>
    <col min="11132" max="11132" width="9.5" style="19" customWidth="1"/>
    <col min="11133" max="11133" width="11.69921875" style="19" customWidth="1"/>
    <col min="11134" max="11134" width="2.296875" style="19" customWidth="1"/>
    <col min="11135" max="11136" width="11.69921875" style="19" customWidth="1"/>
    <col min="11137" max="11137" width="2.296875" style="19" customWidth="1"/>
    <col min="11138" max="11139" width="11.69921875" style="19" customWidth="1"/>
    <col min="11140" max="11140" width="2.296875" style="19" customWidth="1"/>
    <col min="11141" max="11142" width="11.69921875" style="19" customWidth="1"/>
    <col min="11143" max="11143" width="2.296875" style="19" customWidth="1"/>
    <col min="11144" max="11144" width="11.69921875" style="19" customWidth="1"/>
    <col min="11145" max="11145" width="2.59765625" style="19" customWidth="1"/>
    <col min="11146" max="11146" width="17.19921875" style="19" customWidth="1"/>
    <col min="11147" max="11255" width="9.8984375" style="19"/>
    <col min="11256" max="11256" width="8.19921875" style="19" customWidth="1"/>
    <col min="11257" max="11257" width="4" style="19" customWidth="1"/>
    <col min="11258" max="11258" width="7.296875" style="19" customWidth="1"/>
    <col min="11259" max="11259" width="9.5" style="19" customWidth="1"/>
    <col min="11260" max="11260" width="1.796875" style="19" customWidth="1"/>
    <col min="11261" max="11262" width="9.5" style="19" customWidth="1"/>
    <col min="11263" max="11263" width="1.796875" style="19" customWidth="1"/>
    <col min="11264" max="11265" width="9.5" style="19" customWidth="1"/>
    <col min="11266" max="11266" width="1.796875" style="19" customWidth="1"/>
    <col min="11267" max="11267" width="9.5" style="19" customWidth="1"/>
    <col min="11268" max="11268" width="9.8984375" style="19"/>
    <col min="11269" max="11269" width="14.8984375" style="19" customWidth="1"/>
    <col min="11270" max="11270" width="9.8984375" style="19"/>
    <col min="11271" max="11271" width="12.09765625" style="19" customWidth="1"/>
    <col min="11272" max="11272" width="14" style="19" customWidth="1"/>
    <col min="11273" max="11273" width="9.8984375" style="19"/>
    <col min="11274" max="11274" width="11.09765625" style="19" customWidth="1"/>
    <col min="11275" max="11385" width="9.8984375" style="19"/>
    <col min="11386" max="11386" width="6.59765625" style="19" customWidth="1"/>
    <col min="11387" max="11387" width="5.09765625" style="19" customWidth="1"/>
    <col min="11388" max="11388" width="9.5" style="19" customWidth="1"/>
    <col min="11389" max="11389" width="11.69921875" style="19" customWidth="1"/>
    <col min="11390" max="11390" width="2.296875" style="19" customWidth="1"/>
    <col min="11391" max="11392" width="11.69921875" style="19" customWidth="1"/>
    <col min="11393" max="11393" width="2.296875" style="19" customWidth="1"/>
    <col min="11394" max="11395" width="11.69921875" style="19" customWidth="1"/>
    <col min="11396" max="11396" width="2.296875" style="19" customWidth="1"/>
    <col min="11397" max="11398" width="11.69921875" style="19" customWidth="1"/>
    <col min="11399" max="11399" width="2.296875" style="19" customWidth="1"/>
    <col min="11400" max="11400" width="11.69921875" style="19" customWidth="1"/>
    <col min="11401" max="11401" width="2.59765625" style="19" customWidth="1"/>
    <col min="11402" max="11402" width="17.19921875" style="19" customWidth="1"/>
    <col min="11403" max="11511" width="9.8984375" style="19"/>
    <col min="11512" max="11512" width="8.19921875" style="19" customWidth="1"/>
    <col min="11513" max="11513" width="4" style="19" customWidth="1"/>
    <col min="11514" max="11514" width="7.296875" style="19" customWidth="1"/>
    <col min="11515" max="11515" width="9.5" style="19" customWidth="1"/>
    <col min="11516" max="11516" width="1.796875" style="19" customWidth="1"/>
    <col min="11517" max="11518" width="9.5" style="19" customWidth="1"/>
    <col min="11519" max="11519" width="1.796875" style="19" customWidth="1"/>
    <col min="11520" max="11521" width="9.5" style="19" customWidth="1"/>
    <col min="11522" max="11522" width="1.796875" style="19" customWidth="1"/>
    <col min="11523" max="11523" width="9.5" style="19" customWidth="1"/>
    <col min="11524" max="11524" width="9.8984375" style="19"/>
    <col min="11525" max="11525" width="14.8984375" style="19" customWidth="1"/>
    <col min="11526" max="11526" width="9.8984375" style="19"/>
    <col min="11527" max="11527" width="12.09765625" style="19" customWidth="1"/>
    <col min="11528" max="11528" width="14" style="19" customWidth="1"/>
    <col min="11529" max="11529" width="9.8984375" style="19"/>
    <col min="11530" max="11530" width="11.09765625" style="19" customWidth="1"/>
    <col min="11531" max="11641" width="9.8984375" style="19"/>
    <col min="11642" max="11642" width="6.59765625" style="19" customWidth="1"/>
    <col min="11643" max="11643" width="5.09765625" style="19" customWidth="1"/>
    <col min="11644" max="11644" width="9.5" style="19" customWidth="1"/>
    <col min="11645" max="11645" width="11.69921875" style="19" customWidth="1"/>
    <col min="11646" max="11646" width="2.296875" style="19" customWidth="1"/>
    <col min="11647" max="11648" width="11.69921875" style="19" customWidth="1"/>
    <col min="11649" max="11649" width="2.296875" style="19" customWidth="1"/>
    <col min="11650" max="11651" width="11.69921875" style="19" customWidth="1"/>
    <col min="11652" max="11652" width="2.296875" style="19" customWidth="1"/>
    <col min="11653" max="11654" width="11.69921875" style="19" customWidth="1"/>
    <col min="11655" max="11655" width="2.296875" style="19" customWidth="1"/>
    <col min="11656" max="11656" width="11.69921875" style="19" customWidth="1"/>
    <col min="11657" max="11657" width="2.59765625" style="19" customWidth="1"/>
    <col min="11658" max="11658" width="17.19921875" style="19" customWidth="1"/>
    <col min="11659" max="11767" width="9.8984375" style="19"/>
    <col min="11768" max="11768" width="8.19921875" style="19" customWidth="1"/>
    <col min="11769" max="11769" width="4" style="19" customWidth="1"/>
    <col min="11770" max="11770" width="7.296875" style="19" customWidth="1"/>
    <col min="11771" max="11771" width="9.5" style="19" customWidth="1"/>
    <col min="11772" max="11772" width="1.796875" style="19" customWidth="1"/>
    <col min="11773" max="11774" width="9.5" style="19" customWidth="1"/>
    <col min="11775" max="11775" width="1.796875" style="19" customWidth="1"/>
    <col min="11776" max="11777" width="9.5" style="19" customWidth="1"/>
    <col min="11778" max="11778" width="1.796875" style="19" customWidth="1"/>
    <col min="11779" max="11779" width="9.5" style="19" customWidth="1"/>
    <col min="11780" max="11780" width="9.8984375" style="19"/>
    <col min="11781" max="11781" width="14.8984375" style="19" customWidth="1"/>
    <col min="11782" max="11782" width="9.8984375" style="19"/>
    <col min="11783" max="11783" width="12.09765625" style="19" customWidth="1"/>
    <col min="11784" max="11784" width="14" style="19" customWidth="1"/>
    <col min="11785" max="11785" width="9.8984375" style="19"/>
    <col min="11786" max="11786" width="11.09765625" style="19" customWidth="1"/>
    <col min="11787" max="11897" width="9.8984375" style="19"/>
    <col min="11898" max="11898" width="6.59765625" style="19" customWidth="1"/>
    <col min="11899" max="11899" width="5.09765625" style="19" customWidth="1"/>
    <col min="11900" max="11900" width="9.5" style="19" customWidth="1"/>
    <col min="11901" max="11901" width="11.69921875" style="19" customWidth="1"/>
    <col min="11902" max="11902" width="2.296875" style="19" customWidth="1"/>
    <col min="11903" max="11904" width="11.69921875" style="19" customWidth="1"/>
    <col min="11905" max="11905" width="2.296875" style="19" customWidth="1"/>
    <col min="11906" max="11907" width="11.69921875" style="19" customWidth="1"/>
    <col min="11908" max="11908" width="2.296875" style="19" customWidth="1"/>
    <col min="11909" max="11910" width="11.69921875" style="19" customWidth="1"/>
    <col min="11911" max="11911" width="2.296875" style="19" customWidth="1"/>
    <col min="11912" max="11912" width="11.69921875" style="19" customWidth="1"/>
    <col min="11913" max="11913" width="2.59765625" style="19" customWidth="1"/>
    <col min="11914" max="11914" width="17.19921875" style="19" customWidth="1"/>
    <col min="11915" max="12023" width="9.8984375" style="19"/>
    <col min="12024" max="12024" width="8.19921875" style="19" customWidth="1"/>
    <col min="12025" max="12025" width="4" style="19" customWidth="1"/>
    <col min="12026" max="12026" width="7.296875" style="19" customWidth="1"/>
    <col min="12027" max="12027" width="9.5" style="19" customWidth="1"/>
    <col min="12028" max="12028" width="1.796875" style="19" customWidth="1"/>
    <col min="12029" max="12030" width="9.5" style="19" customWidth="1"/>
    <col min="12031" max="12031" width="1.796875" style="19" customWidth="1"/>
    <col min="12032" max="12033" width="9.5" style="19" customWidth="1"/>
    <col min="12034" max="12034" width="1.796875" style="19" customWidth="1"/>
    <col min="12035" max="12035" width="9.5" style="19" customWidth="1"/>
    <col min="12036" max="12036" width="9.8984375" style="19"/>
    <col min="12037" max="12037" width="14.8984375" style="19" customWidth="1"/>
    <col min="12038" max="12038" width="9.8984375" style="19"/>
    <col min="12039" max="12039" width="12.09765625" style="19" customWidth="1"/>
    <col min="12040" max="12040" width="14" style="19" customWidth="1"/>
    <col min="12041" max="12041" width="9.8984375" style="19"/>
    <col min="12042" max="12042" width="11.09765625" style="19" customWidth="1"/>
    <col min="12043" max="12153" width="9.8984375" style="19"/>
    <col min="12154" max="12154" width="6.59765625" style="19" customWidth="1"/>
    <col min="12155" max="12155" width="5.09765625" style="19" customWidth="1"/>
    <col min="12156" max="12156" width="9.5" style="19" customWidth="1"/>
    <col min="12157" max="12157" width="11.69921875" style="19" customWidth="1"/>
    <col min="12158" max="12158" width="2.296875" style="19" customWidth="1"/>
    <col min="12159" max="12160" width="11.69921875" style="19" customWidth="1"/>
    <col min="12161" max="12161" width="2.296875" style="19" customWidth="1"/>
    <col min="12162" max="12163" width="11.69921875" style="19" customWidth="1"/>
    <col min="12164" max="12164" width="2.296875" style="19" customWidth="1"/>
    <col min="12165" max="12166" width="11.69921875" style="19" customWidth="1"/>
    <col min="12167" max="12167" width="2.296875" style="19" customWidth="1"/>
    <col min="12168" max="12168" width="11.69921875" style="19" customWidth="1"/>
    <col min="12169" max="12169" width="2.59765625" style="19" customWidth="1"/>
    <col min="12170" max="12170" width="17.19921875" style="19" customWidth="1"/>
    <col min="12171" max="12279" width="9.8984375" style="19"/>
    <col min="12280" max="12280" width="8.19921875" style="19" customWidth="1"/>
    <col min="12281" max="12281" width="4" style="19" customWidth="1"/>
    <col min="12282" max="12282" width="7.296875" style="19" customWidth="1"/>
    <col min="12283" max="12283" width="9.5" style="19" customWidth="1"/>
    <col min="12284" max="12284" width="1.796875" style="19" customWidth="1"/>
    <col min="12285" max="12286" width="9.5" style="19" customWidth="1"/>
    <col min="12287" max="12287" width="1.796875" style="19" customWidth="1"/>
    <col min="12288" max="12289" width="9.5" style="19" customWidth="1"/>
    <col min="12290" max="12290" width="1.796875" style="19" customWidth="1"/>
    <col min="12291" max="12291" width="9.5" style="19" customWidth="1"/>
    <col min="12292" max="12292" width="9.8984375" style="19"/>
    <col min="12293" max="12293" width="14.8984375" style="19" customWidth="1"/>
    <col min="12294" max="12294" width="9.8984375" style="19"/>
    <col min="12295" max="12295" width="12.09765625" style="19" customWidth="1"/>
    <col min="12296" max="12296" width="14" style="19" customWidth="1"/>
    <col min="12297" max="12297" width="9.8984375" style="19"/>
    <col min="12298" max="12298" width="11.09765625" style="19" customWidth="1"/>
    <col min="12299" max="12409" width="9.8984375" style="19"/>
    <col min="12410" max="12410" width="6.59765625" style="19" customWidth="1"/>
    <col min="12411" max="12411" width="5.09765625" style="19" customWidth="1"/>
    <col min="12412" max="12412" width="9.5" style="19" customWidth="1"/>
    <col min="12413" max="12413" width="11.69921875" style="19" customWidth="1"/>
    <col min="12414" max="12414" width="2.296875" style="19" customWidth="1"/>
    <col min="12415" max="12416" width="11.69921875" style="19" customWidth="1"/>
    <col min="12417" max="12417" width="2.296875" style="19" customWidth="1"/>
    <col min="12418" max="12419" width="11.69921875" style="19" customWidth="1"/>
    <col min="12420" max="12420" width="2.296875" style="19" customWidth="1"/>
    <col min="12421" max="12422" width="11.69921875" style="19" customWidth="1"/>
    <col min="12423" max="12423" width="2.296875" style="19" customWidth="1"/>
    <col min="12424" max="12424" width="11.69921875" style="19" customWidth="1"/>
    <col min="12425" max="12425" width="2.59765625" style="19" customWidth="1"/>
    <col min="12426" max="12426" width="17.19921875" style="19" customWidth="1"/>
    <col min="12427" max="12535" width="9.8984375" style="19"/>
    <col min="12536" max="12536" width="8.19921875" style="19" customWidth="1"/>
    <col min="12537" max="12537" width="4" style="19" customWidth="1"/>
    <col min="12538" max="12538" width="7.296875" style="19" customWidth="1"/>
    <col min="12539" max="12539" width="9.5" style="19" customWidth="1"/>
    <col min="12540" max="12540" width="1.796875" style="19" customWidth="1"/>
    <col min="12541" max="12542" width="9.5" style="19" customWidth="1"/>
    <col min="12543" max="12543" width="1.796875" style="19" customWidth="1"/>
    <col min="12544" max="12545" width="9.5" style="19" customWidth="1"/>
    <col min="12546" max="12546" width="1.796875" style="19" customWidth="1"/>
    <col min="12547" max="12547" width="9.5" style="19" customWidth="1"/>
    <col min="12548" max="12548" width="9.8984375" style="19"/>
    <col min="12549" max="12549" width="14.8984375" style="19" customWidth="1"/>
    <col min="12550" max="12550" width="9.8984375" style="19"/>
    <col min="12551" max="12551" width="12.09765625" style="19" customWidth="1"/>
    <col min="12552" max="12552" width="14" style="19" customWidth="1"/>
    <col min="12553" max="12553" width="9.8984375" style="19"/>
    <col min="12554" max="12554" width="11.09765625" style="19" customWidth="1"/>
    <col min="12555" max="12665" width="9.8984375" style="19"/>
    <col min="12666" max="12666" width="6.59765625" style="19" customWidth="1"/>
    <col min="12667" max="12667" width="5.09765625" style="19" customWidth="1"/>
    <col min="12668" max="12668" width="9.5" style="19" customWidth="1"/>
    <col min="12669" max="12669" width="11.69921875" style="19" customWidth="1"/>
    <col min="12670" max="12670" width="2.296875" style="19" customWidth="1"/>
    <col min="12671" max="12672" width="11.69921875" style="19" customWidth="1"/>
    <col min="12673" max="12673" width="2.296875" style="19" customWidth="1"/>
    <col min="12674" max="12675" width="11.69921875" style="19" customWidth="1"/>
    <col min="12676" max="12676" width="2.296875" style="19" customWidth="1"/>
    <col min="12677" max="12678" width="11.69921875" style="19" customWidth="1"/>
    <col min="12679" max="12679" width="2.296875" style="19" customWidth="1"/>
    <col min="12680" max="12680" width="11.69921875" style="19" customWidth="1"/>
    <col min="12681" max="12681" width="2.59765625" style="19" customWidth="1"/>
    <col min="12682" max="12682" width="17.19921875" style="19" customWidth="1"/>
    <col min="12683" max="12791" width="9.8984375" style="19"/>
    <col min="12792" max="12792" width="8.19921875" style="19" customWidth="1"/>
    <col min="12793" max="12793" width="4" style="19" customWidth="1"/>
    <col min="12794" max="12794" width="7.296875" style="19" customWidth="1"/>
    <col min="12795" max="12795" width="9.5" style="19" customWidth="1"/>
    <col min="12796" max="12796" width="1.796875" style="19" customWidth="1"/>
    <col min="12797" max="12798" width="9.5" style="19" customWidth="1"/>
    <col min="12799" max="12799" width="1.796875" style="19" customWidth="1"/>
    <col min="12800" max="12801" width="9.5" style="19" customWidth="1"/>
    <col min="12802" max="12802" width="1.796875" style="19" customWidth="1"/>
    <col min="12803" max="12803" width="9.5" style="19" customWidth="1"/>
    <col min="12804" max="12804" width="9.8984375" style="19"/>
    <col min="12805" max="12805" width="14.8984375" style="19" customWidth="1"/>
    <col min="12806" max="12806" width="9.8984375" style="19"/>
    <col min="12807" max="12807" width="12.09765625" style="19" customWidth="1"/>
    <col min="12808" max="12808" width="14" style="19" customWidth="1"/>
    <col min="12809" max="12809" width="9.8984375" style="19"/>
    <col min="12810" max="12810" width="11.09765625" style="19" customWidth="1"/>
    <col min="12811" max="12921" width="9.8984375" style="19"/>
    <col min="12922" max="12922" width="6.59765625" style="19" customWidth="1"/>
    <col min="12923" max="12923" width="5.09765625" style="19" customWidth="1"/>
    <col min="12924" max="12924" width="9.5" style="19" customWidth="1"/>
    <col min="12925" max="12925" width="11.69921875" style="19" customWidth="1"/>
    <col min="12926" max="12926" width="2.296875" style="19" customWidth="1"/>
    <col min="12927" max="12928" width="11.69921875" style="19" customWidth="1"/>
    <col min="12929" max="12929" width="2.296875" style="19" customWidth="1"/>
    <col min="12930" max="12931" width="11.69921875" style="19" customWidth="1"/>
    <col min="12932" max="12932" width="2.296875" style="19" customWidth="1"/>
    <col min="12933" max="12934" width="11.69921875" style="19" customWidth="1"/>
    <col min="12935" max="12935" width="2.296875" style="19" customWidth="1"/>
    <col min="12936" max="12936" width="11.69921875" style="19" customWidth="1"/>
    <col min="12937" max="12937" width="2.59765625" style="19" customWidth="1"/>
    <col min="12938" max="12938" width="17.19921875" style="19" customWidth="1"/>
    <col min="12939" max="13047" width="9.8984375" style="19"/>
    <col min="13048" max="13048" width="8.19921875" style="19" customWidth="1"/>
    <col min="13049" max="13049" width="4" style="19" customWidth="1"/>
    <col min="13050" max="13050" width="7.296875" style="19" customWidth="1"/>
    <col min="13051" max="13051" width="9.5" style="19" customWidth="1"/>
    <col min="13052" max="13052" width="1.796875" style="19" customWidth="1"/>
    <col min="13053" max="13054" width="9.5" style="19" customWidth="1"/>
    <col min="13055" max="13055" width="1.796875" style="19" customWidth="1"/>
    <col min="13056" max="13057" width="9.5" style="19" customWidth="1"/>
    <col min="13058" max="13058" width="1.796875" style="19" customWidth="1"/>
    <col min="13059" max="13059" width="9.5" style="19" customWidth="1"/>
    <col min="13060" max="13060" width="9.8984375" style="19"/>
    <col min="13061" max="13061" width="14.8984375" style="19" customWidth="1"/>
    <col min="13062" max="13062" width="9.8984375" style="19"/>
    <col min="13063" max="13063" width="12.09765625" style="19" customWidth="1"/>
    <col min="13064" max="13064" width="14" style="19" customWidth="1"/>
    <col min="13065" max="13065" width="9.8984375" style="19"/>
    <col min="13066" max="13066" width="11.09765625" style="19" customWidth="1"/>
    <col min="13067" max="13177" width="9.8984375" style="19"/>
    <col min="13178" max="13178" width="6.59765625" style="19" customWidth="1"/>
    <col min="13179" max="13179" width="5.09765625" style="19" customWidth="1"/>
    <col min="13180" max="13180" width="9.5" style="19" customWidth="1"/>
    <col min="13181" max="13181" width="11.69921875" style="19" customWidth="1"/>
    <col min="13182" max="13182" width="2.296875" style="19" customWidth="1"/>
    <col min="13183" max="13184" width="11.69921875" style="19" customWidth="1"/>
    <col min="13185" max="13185" width="2.296875" style="19" customWidth="1"/>
    <col min="13186" max="13187" width="11.69921875" style="19" customWidth="1"/>
    <col min="13188" max="13188" width="2.296875" style="19" customWidth="1"/>
    <col min="13189" max="13190" width="11.69921875" style="19" customWidth="1"/>
    <col min="13191" max="13191" width="2.296875" style="19" customWidth="1"/>
    <col min="13192" max="13192" width="11.69921875" style="19" customWidth="1"/>
    <col min="13193" max="13193" width="2.59765625" style="19" customWidth="1"/>
    <col min="13194" max="13194" width="17.19921875" style="19" customWidth="1"/>
    <col min="13195" max="13303" width="9.8984375" style="19"/>
    <col min="13304" max="13304" width="8.19921875" style="19" customWidth="1"/>
    <col min="13305" max="13305" width="4" style="19" customWidth="1"/>
    <col min="13306" max="13306" width="7.296875" style="19" customWidth="1"/>
    <col min="13307" max="13307" width="9.5" style="19" customWidth="1"/>
    <col min="13308" max="13308" width="1.796875" style="19" customWidth="1"/>
    <col min="13309" max="13310" width="9.5" style="19" customWidth="1"/>
    <col min="13311" max="13311" width="1.796875" style="19" customWidth="1"/>
    <col min="13312" max="13313" width="9.5" style="19" customWidth="1"/>
    <col min="13314" max="13314" width="1.796875" style="19" customWidth="1"/>
    <col min="13315" max="13315" width="9.5" style="19" customWidth="1"/>
    <col min="13316" max="13316" width="9.8984375" style="19"/>
    <col min="13317" max="13317" width="14.8984375" style="19" customWidth="1"/>
    <col min="13318" max="13318" width="9.8984375" style="19"/>
    <col min="13319" max="13319" width="12.09765625" style="19" customWidth="1"/>
    <col min="13320" max="13320" width="14" style="19" customWidth="1"/>
    <col min="13321" max="13321" width="9.8984375" style="19"/>
    <col min="13322" max="13322" width="11.09765625" style="19" customWidth="1"/>
    <col min="13323" max="13433" width="9.8984375" style="19"/>
    <col min="13434" max="13434" width="6.59765625" style="19" customWidth="1"/>
    <col min="13435" max="13435" width="5.09765625" style="19" customWidth="1"/>
    <col min="13436" max="13436" width="9.5" style="19" customWidth="1"/>
    <col min="13437" max="13437" width="11.69921875" style="19" customWidth="1"/>
    <col min="13438" max="13438" width="2.296875" style="19" customWidth="1"/>
    <col min="13439" max="13440" width="11.69921875" style="19" customWidth="1"/>
    <col min="13441" max="13441" width="2.296875" style="19" customWidth="1"/>
    <col min="13442" max="13443" width="11.69921875" style="19" customWidth="1"/>
    <col min="13444" max="13444" width="2.296875" style="19" customWidth="1"/>
    <col min="13445" max="13446" width="11.69921875" style="19" customWidth="1"/>
    <col min="13447" max="13447" width="2.296875" style="19" customWidth="1"/>
    <col min="13448" max="13448" width="11.69921875" style="19" customWidth="1"/>
    <col min="13449" max="13449" width="2.59765625" style="19" customWidth="1"/>
    <col min="13450" max="13450" width="17.19921875" style="19" customWidth="1"/>
    <col min="13451" max="13559" width="9.8984375" style="19"/>
    <col min="13560" max="13560" width="8.19921875" style="19" customWidth="1"/>
    <col min="13561" max="13561" width="4" style="19" customWidth="1"/>
    <col min="13562" max="13562" width="7.296875" style="19" customWidth="1"/>
    <col min="13563" max="13563" width="9.5" style="19" customWidth="1"/>
    <col min="13564" max="13564" width="1.796875" style="19" customWidth="1"/>
    <col min="13565" max="13566" width="9.5" style="19" customWidth="1"/>
    <col min="13567" max="13567" width="1.796875" style="19" customWidth="1"/>
    <col min="13568" max="13569" width="9.5" style="19" customWidth="1"/>
    <col min="13570" max="13570" width="1.796875" style="19" customWidth="1"/>
    <col min="13571" max="13571" width="9.5" style="19" customWidth="1"/>
    <col min="13572" max="13572" width="9.8984375" style="19"/>
    <col min="13573" max="13573" width="14.8984375" style="19" customWidth="1"/>
    <col min="13574" max="13574" width="9.8984375" style="19"/>
    <col min="13575" max="13575" width="12.09765625" style="19" customWidth="1"/>
    <col min="13576" max="13576" width="14" style="19" customWidth="1"/>
    <col min="13577" max="13577" width="9.8984375" style="19"/>
    <col min="13578" max="13578" width="11.09765625" style="19" customWidth="1"/>
    <col min="13579" max="13689" width="9.8984375" style="19"/>
    <col min="13690" max="13690" width="6.59765625" style="19" customWidth="1"/>
    <col min="13691" max="13691" width="5.09765625" style="19" customWidth="1"/>
    <col min="13692" max="13692" width="9.5" style="19" customWidth="1"/>
    <col min="13693" max="13693" width="11.69921875" style="19" customWidth="1"/>
    <col min="13694" max="13694" width="2.296875" style="19" customWidth="1"/>
    <col min="13695" max="13696" width="11.69921875" style="19" customWidth="1"/>
    <col min="13697" max="13697" width="2.296875" style="19" customWidth="1"/>
    <col min="13698" max="13699" width="11.69921875" style="19" customWidth="1"/>
    <col min="13700" max="13700" width="2.296875" style="19" customWidth="1"/>
    <col min="13701" max="13702" width="11.69921875" style="19" customWidth="1"/>
    <col min="13703" max="13703" width="2.296875" style="19" customWidth="1"/>
    <col min="13704" max="13704" width="11.69921875" style="19" customWidth="1"/>
    <col min="13705" max="13705" width="2.59765625" style="19" customWidth="1"/>
    <col min="13706" max="13706" width="17.19921875" style="19" customWidth="1"/>
    <col min="13707" max="13815" width="9.8984375" style="19"/>
    <col min="13816" max="13816" width="8.19921875" style="19" customWidth="1"/>
    <col min="13817" max="13817" width="4" style="19" customWidth="1"/>
    <col min="13818" max="13818" width="7.296875" style="19" customWidth="1"/>
    <col min="13819" max="13819" width="9.5" style="19" customWidth="1"/>
    <col min="13820" max="13820" width="1.796875" style="19" customWidth="1"/>
    <col min="13821" max="13822" width="9.5" style="19" customWidth="1"/>
    <col min="13823" max="13823" width="1.796875" style="19" customWidth="1"/>
    <col min="13824" max="13825" width="9.5" style="19" customWidth="1"/>
    <col min="13826" max="13826" width="1.796875" style="19" customWidth="1"/>
    <col min="13827" max="13827" width="9.5" style="19" customWidth="1"/>
    <col min="13828" max="13828" width="9.8984375" style="19"/>
    <col min="13829" max="13829" width="14.8984375" style="19" customWidth="1"/>
    <col min="13830" max="13830" width="9.8984375" style="19"/>
    <col min="13831" max="13831" width="12.09765625" style="19" customWidth="1"/>
    <col min="13832" max="13832" width="14" style="19" customWidth="1"/>
    <col min="13833" max="13833" width="9.8984375" style="19"/>
    <col min="13834" max="13834" width="11.09765625" style="19" customWidth="1"/>
    <col min="13835" max="13945" width="9.8984375" style="19"/>
    <col min="13946" max="13946" width="6.59765625" style="19" customWidth="1"/>
    <col min="13947" max="13947" width="5.09765625" style="19" customWidth="1"/>
    <col min="13948" max="13948" width="9.5" style="19" customWidth="1"/>
    <col min="13949" max="13949" width="11.69921875" style="19" customWidth="1"/>
    <col min="13950" max="13950" width="2.296875" style="19" customWidth="1"/>
    <col min="13951" max="13952" width="11.69921875" style="19" customWidth="1"/>
    <col min="13953" max="13953" width="2.296875" style="19" customWidth="1"/>
    <col min="13954" max="13955" width="11.69921875" style="19" customWidth="1"/>
    <col min="13956" max="13956" width="2.296875" style="19" customWidth="1"/>
    <col min="13957" max="13958" width="11.69921875" style="19" customWidth="1"/>
    <col min="13959" max="13959" width="2.296875" style="19" customWidth="1"/>
    <col min="13960" max="13960" width="11.69921875" style="19" customWidth="1"/>
    <col min="13961" max="13961" width="2.59765625" style="19" customWidth="1"/>
    <col min="13962" max="13962" width="17.19921875" style="19" customWidth="1"/>
    <col min="13963" max="14071" width="9.8984375" style="19"/>
    <col min="14072" max="14072" width="8.19921875" style="19" customWidth="1"/>
    <col min="14073" max="14073" width="4" style="19" customWidth="1"/>
    <col min="14074" max="14074" width="7.296875" style="19" customWidth="1"/>
    <col min="14075" max="14075" width="9.5" style="19" customWidth="1"/>
    <col min="14076" max="14076" width="1.796875" style="19" customWidth="1"/>
    <col min="14077" max="14078" width="9.5" style="19" customWidth="1"/>
    <col min="14079" max="14079" width="1.796875" style="19" customWidth="1"/>
    <col min="14080" max="14081" width="9.5" style="19" customWidth="1"/>
    <col min="14082" max="14082" width="1.796875" style="19" customWidth="1"/>
    <col min="14083" max="14083" width="9.5" style="19" customWidth="1"/>
    <col min="14084" max="14084" width="9.8984375" style="19"/>
    <col min="14085" max="14085" width="14.8984375" style="19" customWidth="1"/>
    <col min="14086" max="14086" width="9.8984375" style="19"/>
    <col min="14087" max="14087" width="12.09765625" style="19" customWidth="1"/>
    <col min="14088" max="14088" width="14" style="19" customWidth="1"/>
    <col min="14089" max="14089" width="9.8984375" style="19"/>
    <col min="14090" max="14090" width="11.09765625" style="19" customWidth="1"/>
    <col min="14091" max="14201" width="9.8984375" style="19"/>
    <col min="14202" max="14202" width="6.59765625" style="19" customWidth="1"/>
    <col min="14203" max="14203" width="5.09765625" style="19" customWidth="1"/>
    <col min="14204" max="14204" width="9.5" style="19" customWidth="1"/>
    <col min="14205" max="14205" width="11.69921875" style="19" customWidth="1"/>
    <col min="14206" max="14206" width="2.296875" style="19" customWidth="1"/>
    <col min="14207" max="14208" width="11.69921875" style="19" customWidth="1"/>
    <col min="14209" max="14209" width="2.296875" style="19" customWidth="1"/>
    <col min="14210" max="14211" width="11.69921875" style="19" customWidth="1"/>
    <col min="14212" max="14212" width="2.296875" style="19" customWidth="1"/>
    <col min="14213" max="14214" width="11.69921875" style="19" customWidth="1"/>
    <col min="14215" max="14215" width="2.296875" style="19" customWidth="1"/>
    <col min="14216" max="14216" width="11.69921875" style="19" customWidth="1"/>
    <col min="14217" max="14217" width="2.59765625" style="19" customWidth="1"/>
    <col min="14218" max="14218" width="17.19921875" style="19" customWidth="1"/>
    <col min="14219" max="14327" width="9.8984375" style="19"/>
    <col min="14328" max="14328" width="8.19921875" style="19" customWidth="1"/>
    <col min="14329" max="14329" width="4" style="19" customWidth="1"/>
    <col min="14330" max="14330" width="7.296875" style="19" customWidth="1"/>
    <col min="14331" max="14331" width="9.5" style="19" customWidth="1"/>
    <col min="14332" max="14332" width="1.796875" style="19" customWidth="1"/>
    <col min="14333" max="14334" width="9.5" style="19" customWidth="1"/>
    <col min="14335" max="14335" width="1.796875" style="19" customWidth="1"/>
    <col min="14336" max="14337" width="9.5" style="19" customWidth="1"/>
    <col min="14338" max="14338" width="1.796875" style="19" customWidth="1"/>
    <col min="14339" max="14339" width="9.5" style="19" customWidth="1"/>
    <col min="14340" max="14340" width="9.8984375" style="19"/>
    <col min="14341" max="14341" width="14.8984375" style="19" customWidth="1"/>
    <col min="14342" max="14342" width="9.8984375" style="19"/>
    <col min="14343" max="14343" width="12.09765625" style="19" customWidth="1"/>
    <col min="14344" max="14344" width="14" style="19" customWidth="1"/>
    <col min="14345" max="14345" width="9.8984375" style="19"/>
    <col min="14346" max="14346" width="11.09765625" style="19" customWidth="1"/>
    <col min="14347" max="14457" width="9.8984375" style="19"/>
    <col min="14458" max="14458" width="6.59765625" style="19" customWidth="1"/>
    <col min="14459" max="14459" width="5.09765625" style="19" customWidth="1"/>
    <col min="14460" max="14460" width="9.5" style="19" customWidth="1"/>
    <col min="14461" max="14461" width="11.69921875" style="19" customWidth="1"/>
    <col min="14462" max="14462" width="2.296875" style="19" customWidth="1"/>
    <col min="14463" max="14464" width="11.69921875" style="19" customWidth="1"/>
    <col min="14465" max="14465" width="2.296875" style="19" customWidth="1"/>
    <col min="14466" max="14467" width="11.69921875" style="19" customWidth="1"/>
    <col min="14468" max="14468" width="2.296875" style="19" customWidth="1"/>
    <col min="14469" max="14470" width="11.69921875" style="19" customWidth="1"/>
    <col min="14471" max="14471" width="2.296875" style="19" customWidth="1"/>
    <col min="14472" max="14472" width="11.69921875" style="19" customWidth="1"/>
    <col min="14473" max="14473" width="2.59765625" style="19" customWidth="1"/>
    <col min="14474" max="14474" width="17.19921875" style="19" customWidth="1"/>
    <col min="14475" max="14583" width="9.8984375" style="19"/>
    <col min="14584" max="14584" width="8.19921875" style="19" customWidth="1"/>
    <col min="14585" max="14585" width="4" style="19" customWidth="1"/>
    <col min="14586" max="14586" width="7.296875" style="19" customWidth="1"/>
    <col min="14587" max="14587" width="9.5" style="19" customWidth="1"/>
    <col min="14588" max="14588" width="1.796875" style="19" customWidth="1"/>
    <col min="14589" max="14590" width="9.5" style="19" customWidth="1"/>
    <col min="14591" max="14591" width="1.796875" style="19" customWidth="1"/>
    <col min="14592" max="14593" width="9.5" style="19" customWidth="1"/>
    <col min="14594" max="14594" width="1.796875" style="19" customWidth="1"/>
    <col min="14595" max="14595" width="9.5" style="19" customWidth="1"/>
    <col min="14596" max="14596" width="9.8984375" style="19"/>
    <col min="14597" max="14597" width="14.8984375" style="19" customWidth="1"/>
    <col min="14598" max="14598" width="9.8984375" style="19"/>
    <col min="14599" max="14599" width="12.09765625" style="19" customWidth="1"/>
    <col min="14600" max="14600" width="14" style="19" customWidth="1"/>
    <col min="14601" max="14601" width="9.8984375" style="19"/>
    <col min="14602" max="14602" width="11.09765625" style="19" customWidth="1"/>
    <col min="14603" max="14713" width="9.8984375" style="19"/>
    <col min="14714" max="14714" width="6.59765625" style="19" customWidth="1"/>
    <col min="14715" max="14715" width="5.09765625" style="19" customWidth="1"/>
    <col min="14716" max="14716" width="9.5" style="19" customWidth="1"/>
    <col min="14717" max="14717" width="11.69921875" style="19" customWidth="1"/>
    <col min="14718" max="14718" width="2.296875" style="19" customWidth="1"/>
    <col min="14719" max="14720" width="11.69921875" style="19" customWidth="1"/>
    <col min="14721" max="14721" width="2.296875" style="19" customWidth="1"/>
    <col min="14722" max="14723" width="11.69921875" style="19" customWidth="1"/>
    <col min="14724" max="14724" width="2.296875" style="19" customWidth="1"/>
    <col min="14725" max="14726" width="11.69921875" style="19" customWidth="1"/>
    <col min="14727" max="14727" width="2.296875" style="19" customWidth="1"/>
    <col min="14728" max="14728" width="11.69921875" style="19" customWidth="1"/>
    <col min="14729" max="14729" width="2.59765625" style="19" customWidth="1"/>
    <col min="14730" max="14730" width="17.19921875" style="19" customWidth="1"/>
    <col min="14731" max="14839" width="9.8984375" style="19"/>
    <col min="14840" max="14840" width="8.19921875" style="19" customWidth="1"/>
    <col min="14841" max="14841" width="4" style="19" customWidth="1"/>
    <col min="14842" max="14842" width="7.296875" style="19" customWidth="1"/>
    <col min="14843" max="14843" width="9.5" style="19" customWidth="1"/>
    <col min="14844" max="14844" width="1.796875" style="19" customWidth="1"/>
    <col min="14845" max="14846" width="9.5" style="19" customWidth="1"/>
    <col min="14847" max="14847" width="1.796875" style="19" customWidth="1"/>
    <col min="14848" max="14849" width="9.5" style="19" customWidth="1"/>
    <col min="14850" max="14850" width="1.796875" style="19" customWidth="1"/>
    <col min="14851" max="14851" width="9.5" style="19" customWidth="1"/>
    <col min="14852" max="14852" width="9.8984375" style="19"/>
    <col min="14853" max="14853" width="14.8984375" style="19" customWidth="1"/>
    <col min="14854" max="14854" width="9.8984375" style="19"/>
    <col min="14855" max="14855" width="12.09765625" style="19" customWidth="1"/>
    <col min="14856" max="14856" width="14" style="19" customWidth="1"/>
    <col min="14857" max="14857" width="9.8984375" style="19"/>
    <col min="14858" max="14858" width="11.09765625" style="19" customWidth="1"/>
    <col min="14859" max="14969" width="9.8984375" style="19"/>
    <col min="14970" max="14970" width="6.59765625" style="19" customWidth="1"/>
    <col min="14971" max="14971" width="5.09765625" style="19" customWidth="1"/>
    <col min="14972" max="14972" width="9.5" style="19" customWidth="1"/>
    <col min="14973" max="14973" width="11.69921875" style="19" customWidth="1"/>
    <col min="14974" max="14974" width="2.296875" style="19" customWidth="1"/>
    <col min="14975" max="14976" width="11.69921875" style="19" customWidth="1"/>
    <col min="14977" max="14977" width="2.296875" style="19" customWidth="1"/>
    <col min="14978" max="14979" width="11.69921875" style="19" customWidth="1"/>
    <col min="14980" max="14980" width="2.296875" style="19" customWidth="1"/>
    <col min="14981" max="14982" width="11.69921875" style="19" customWidth="1"/>
    <col min="14983" max="14983" width="2.296875" style="19" customWidth="1"/>
    <col min="14984" max="14984" width="11.69921875" style="19" customWidth="1"/>
    <col min="14985" max="14985" width="2.59765625" style="19" customWidth="1"/>
    <col min="14986" max="14986" width="17.19921875" style="19" customWidth="1"/>
    <col min="14987" max="15095" width="9.8984375" style="19"/>
    <col min="15096" max="15096" width="8.19921875" style="19" customWidth="1"/>
    <col min="15097" max="15097" width="4" style="19" customWidth="1"/>
    <col min="15098" max="15098" width="7.296875" style="19" customWidth="1"/>
    <col min="15099" max="15099" width="9.5" style="19" customWidth="1"/>
    <col min="15100" max="15100" width="1.796875" style="19" customWidth="1"/>
    <col min="15101" max="15102" width="9.5" style="19" customWidth="1"/>
    <col min="15103" max="15103" width="1.796875" style="19" customWidth="1"/>
    <col min="15104" max="15105" width="9.5" style="19" customWidth="1"/>
    <col min="15106" max="15106" width="1.796875" style="19" customWidth="1"/>
    <col min="15107" max="15107" width="9.5" style="19" customWidth="1"/>
    <col min="15108" max="15108" width="9.8984375" style="19"/>
    <col min="15109" max="15109" width="14.8984375" style="19" customWidth="1"/>
    <col min="15110" max="15110" width="9.8984375" style="19"/>
    <col min="15111" max="15111" width="12.09765625" style="19" customWidth="1"/>
    <col min="15112" max="15112" width="14" style="19" customWidth="1"/>
    <col min="15113" max="15113" width="9.8984375" style="19"/>
    <col min="15114" max="15114" width="11.09765625" style="19" customWidth="1"/>
    <col min="15115" max="15225" width="9.8984375" style="19"/>
    <col min="15226" max="15226" width="6.59765625" style="19" customWidth="1"/>
    <col min="15227" max="15227" width="5.09765625" style="19" customWidth="1"/>
    <col min="15228" max="15228" width="9.5" style="19" customWidth="1"/>
    <col min="15229" max="15229" width="11.69921875" style="19" customWidth="1"/>
    <col min="15230" max="15230" width="2.296875" style="19" customWidth="1"/>
    <col min="15231" max="15232" width="11.69921875" style="19" customWidth="1"/>
    <col min="15233" max="15233" width="2.296875" style="19" customWidth="1"/>
    <col min="15234" max="15235" width="11.69921875" style="19" customWidth="1"/>
    <col min="15236" max="15236" width="2.296875" style="19" customWidth="1"/>
    <col min="15237" max="15238" width="11.69921875" style="19" customWidth="1"/>
    <col min="15239" max="15239" width="2.296875" style="19" customWidth="1"/>
    <col min="15240" max="15240" width="11.69921875" style="19" customWidth="1"/>
    <col min="15241" max="15241" width="2.59765625" style="19" customWidth="1"/>
    <col min="15242" max="15242" width="17.19921875" style="19" customWidth="1"/>
    <col min="15243" max="15351" width="9.8984375" style="19"/>
    <col min="15352" max="15352" width="8.19921875" style="19" customWidth="1"/>
    <col min="15353" max="15353" width="4" style="19" customWidth="1"/>
    <col min="15354" max="15354" width="7.296875" style="19" customWidth="1"/>
    <col min="15355" max="15355" width="9.5" style="19" customWidth="1"/>
    <col min="15356" max="15356" width="1.796875" style="19" customWidth="1"/>
    <col min="15357" max="15358" width="9.5" style="19" customWidth="1"/>
    <col min="15359" max="15359" width="1.796875" style="19" customWidth="1"/>
    <col min="15360" max="15361" width="9.5" style="19" customWidth="1"/>
    <col min="15362" max="15362" width="1.796875" style="19" customWidth="1"/>
    <col min="15363" max="15363" width="9.5" style="19" customWidth="1"/>
    <col min="15364" max="15364" width="9.8984375" style="19"/>
    <col min="15365" max="15365" width="14.8984375" style="19" customWidth="1"/>
    <col min="15366" max="15366" width="9.8984375" style="19"/>
    <col min="15367" max="15367" width="12.09765625" style="19" customWidth="1"/>
    <col min="15368" max="15368" width="14" style="19" customWidth="1"/>
    <col min="15369" max="15369" width="9.8984375" style="19"/>
    <col min="15370" max="15370" width="11.09765625" style="19" customWidth="1"/>
    <col min="15371" max="15481" width="9.8984375" style="19"/>
    <col min="15482" max="15482" width="6.59765625" style="19" customWidth="1"/>
    <col min="15483" max="15483" width="5.09765625" style="19" customWidth="1"/>
    <col min="15484" max="15484" width="9.5" style="19" customWidth="1"/>
    <col min="15485" max="15485" width="11.69921875" style="19" customWidth="1"/>
    <col min="15486" max="15486" width="2.296875" style="19" customWidth="1"/>
    <col min="15487" max="15488" width="11.69921875" style="19" customWidth="1"/>
    <col min="15489" max="15489" width="2.296875" style="19" customWidth="1"/>
    <col min="15490" max="15491" width="11.69921875" style="19" customWidth="1"/>
    <col min="15492" max="15492" width="2.296875" style="19" customWidth="1"/>
    <col min="15493" max="15494" width="11.69921875" style="19" customWidth="1"/>
    <col min="15495" max="15495" width="2.296875" style="19" customWidth="1"/>
    <col min="15496" max="15496" width="11.69921875" style="19" customWidth="1"/>
    <col min="15497" max="15497" width="2.59765625" style="19" customWidth="1"/>
    <col min="15498" max="15498" width="17.19921875" style="19" customWidth="1"/>
    <col min="15499" max="15607" width="9.8984375" style="19"/>
    <col min="15608" max="15608" width="8.19921875" style="19" customWidth="1"/>
    <col min="15609" max="15609" width="4" style="19" customWidth="1"/>
    <col min="15610" max="15610" width="7.296875" style="19" customWidth="1"/>
    <col min="15611" max="15611" width="9.5" style="19" customWidth="1"/>
    <col min="15612" max="15612" width="1.796875" style="19" customWidth="1"/>
    <col min="15613" max="15614" width="9.5" style="19" customWidth="1"/>
    <col min="15615" max="15615" width="1.796875" style="19" customWidth="1"/>
    <col min="15616" max="15617" width="9.5" style="19" customWidth="1"/>
    <col min="15618" max="15618" width="1.796875" style="19" customWidth="1"/>
    <col min="15619" max="15619" width="9.5" style="19" customWidth="1"/>
    <col min="15620" max="15620" width="9.8984375" style="19"/>
    <col min="15621" max="15621" width="14.8984375" style="19" customWidth="1"/>
    <col min="15622" max="15622" width="9.8984375" style="19"/>
    <col min="15623" max="15623" width="12.09765625" style="19" customWidth="1"/>
    <col min="15624" max="15624" width="14" style="19" customWidth="1"/>
    <col min="15625" max="15625" width="9.8984375" style="19"/>
    <col min="15626" max="15626" width="11.09765625" style="19" customWidth="1"/>
    <col min="15627" max="15737" width="9.8984375" style="19"/>
    <col min="15738" max="15738" width="6.59765625" style="19" customWidth="1"/>
    <col min="15739" max="15739" width="5.09765625" style="19" customWidth="1"/>
    <col min="15740" max="15740" width="9.5" style="19" customWidth="1"/>
    <col min="15741" max="15741" width="11.69921875" style="19" customWidth="1"/>
    <col min="15742" max="15742" width="2.296875" style="19" customWidth="1"/>
    <col min="15743" max="15744" width="11.69921875" style="19" customWidth="1"/>
    <col min="15745" max="15745" width="2.296875" style="19" customWidth="1"/>
    <col min="15746" max="15747" width="11.69921875" style="19" customWidth="1"/>
    <col min="15748" max="15748" width="2.296875" style="19" customWidth="1"/>
    <col min="15749" max="15750" width="11.69921875" style="19" customWidth="1"/>
    <col min="15751" max="15751" width="2.296875" style="19" customWidth="1"/>
    <col min="15752" max="15752" width="11.69921875" style="19" customWidth="1"/>
    <col min="15753" max="15753" width="2.59765625" style="19" customWidth="1"/>
    <col min="15754" max="15754" width="17.19921875" style="19" customWidth="1"/>
    <col min="15755" max="15863" width="9.8984375" style="19"/>
    <col min="15864" max="15864" width="8.19921875" style="19" customWidth="1"/>
    <col min="15865" max="15865" width="4" style="19" customWidth="1"/>
    <col min="15866" max="15866" width="7.296875" style="19" customWidth="1"/>
    <col min="15867" max="15867" width="9.5" style="19" customWidth="1"/>
    <col min="15868" max="15868" width="1.796875" style="19" customWidth="1"/>
    <col min="15869" max="15870" width="9.5" style="19" customWidth="1"/>
    <col min="15871" max="15871" width="1.796875" style="19" customWidth="1"/>
    <col min="15872" max="15873" width="9.5" style="19" customWidth="1"/>
    <col min="15874" max="15874" width="1.796875" style="19" customWidth="1"/>
    <col min="15875" max="15875" width="9.5" style="19" customWidth="1"/>
    <col min="15876" max="15876" width="9.8984375" style="19"/>
    <col min="15877" max="15877" width="14.8984375" style="19" customWidth="1"/>
    <col min="15878" max="15878" width="9.8984375" style="19"/>
    <col min="15879" max="15879" width="12.09765625" style="19" customWidth="1"/>
    <col min="15880" max="15880" width="14" style="19" customWidth="1"/>
    <col min="15881" max="15881" width="9.8984375" style="19"/>
    <col min="15882" max="15882" width="11.09765625" style="19" customWidth="1"/>
    <col min="15883" max="15993" width="9.8984375" style="19"/>
    <col min="15994" max="15994" width="6.59765625" style="19" customWidth="1"/>
    <col min="15995" max="15995" width="5.09765625" style="19" customWidth="1"/>
    <col min="15996" max="15996" width="9.5" style="19" customWidth="1"/>
    <col min="15997" max="15997" width="11.69921875" style="19" customWidth="1"/>
    <col min="15998" max="15998" width="2.296875" style="19" customWidth="1"/>
    <col min="15999" max="16000" width="11.69921875" style="19" customWidth="1"/>
    <col min="16001" max="16001" width="2.296875" style="19" customWidth="1"/>
    <col min="16002" max="16003" width="11.69921875" style="19" customWidth="1"/>
    <col min="16004" max="16004" width="2.296875" style="19" customWidth="1"/>
    <col min="16005" max="16006" width="11.69921875" style="19" customWidth="1"/>
    <col min="16007" max="16007" width="2.296875" style="19" customWidth="1"/>
    <col min="16008" max="16008" width="11.69921875" style="19" customWidth="1"/>
    <col min="16009" max="16009" width="2.59765625" style="19" customWidth="1"/>
    <col min="16010" max="16010" width="17.19921875" style="19" customWidth="1"/>
    <col min="16011" max="16119" width="9.8984375" style="19"/>
    <col min="16120" max="16120" width="8.19921875" style="19" customWidth="1"/>
    <col min="16121" max="16121" width="4" style="19" customWidth="1"/>
    <col min="16122" max="16122" width="7.296875" style="19" customWidth="1"/>
    <col min="16123" max="16123" width="9.5" style="19" customWidth="1"/>
    <col min="16124" max="16124" width="1.796875" style="19" customWidth="1"/>
    <col min="16125" max="16126" width="9.5" style="19" customWidth="1"/>
    <col min="16127" max="16127" width="1.796875" style="19" customWidth="1"/>
    <col min="16128" max="16129" width="9.5" style="19" customWidth="1"/>
    <col min="16130" max="16130" width="1.796875" style="19" customWidth="1"/>
    <col min="16131" max="16131" width="9.5" style="19" customWidth="1"/>
    <col min="16132" max="16132" width="9.8984375" style="19"/>
    <col min="16133" max="16133" width="14.8984375" style="19" customWidth="1"/>
    <col min="16134" max="16134" width="9.8984375" style="19"/>
    <col min="16135" max="16135" width="12.09765625" style="19" customWidth="1"/>
    <col min="16136" max="16136" width="14" style="19" customWidth="1"/>
    <col min="16137" max="16137" width="9.8984375" style="19"/>
    <col min="16138" max="16138" width="11.09765625" style="19" customWidth="1"/>
    <col min="16139" max="16249" width="9.8984375" style="19"/>
    <col min="16250" max="16250" width="6.59765625" style="19" customWidth="1"/>
    <col min="16251" max="16251" width="5.09765625" style="19" customWidth="1"/>
    <col min="16252" max="16252" width="9.5" style="19" customWidth="1"/>
    <col min="16253" max="16253" width="11.69921875" style="19" customWidth="1"/>
    <col min="16254" max="16254" width="2.296875" style="19" customWidth="1"/>
    <col min="16255" max="16256" width="11.69921875" style="19" customWidth="1"/>
    <col min="16257" max="16257" width="2.296875" style="19" customWidth="1"/>
    <col min="16258" max="16259" width="11.69921875" style="19" customWidth="1"/>
    <col min="16260" max="16260" width="2.296875" style="19" customWidth="1"/>
    <col min="16261" max="16262" width="11.69921875" style="19" customWidth="1"/>
    <col min="16263" max="16263" width="2.296875" style="19" customWidth="1"/>
    <col min="16264" max="16264" width="11.69921875" style="19" customWidth="1"/>
    <col min="16265" max="16265" width="2.59765625" style="19" customWidth="1"/>
    <col min="16266" max="16266" width="17.19921875" style="19" customWidth="1"/>
    <col min="16267" max="16384" width="9.8984375" style="19"/>
  </cols>
  <sheetData>
    <row r="1" spans="1:148" ht="28" customHeight="1" thickBot="1" x14ac:dyDescent="0.35">
      <c r="A1" s="17"/>
      <c r="B1" s="458" t="s">
        <v>67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48" s="24" customFormat="1" ht="18" customHeight="1" thickTop="1" thickBot="1" x14ac:dyDescent="0.35">
      <c r="A2" s="20"/>
      <c r="B2" s="21" t="s">
        <v>19</v>
      </c>
      <c r="C2" s="22" t="s">
        <v>20</v>
      </c>
      <c r="D2" s="459" t="s">
        <v>21</v>
      </c>
      <c r="E2" s="460"/>
      <c r="F2" s="461"/>
      <c r="G2" s="459" t="s">
        <v>22</v>
      </c>
      <c r="H2" s="460"/>
      <c r="I2" s="461"/>
      <c r="J2" s="459" t="s">
        <v>23</v>
      </c>
      <c r="K2" s="460"/>
      <c r="L2" s="46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</row>
    <row r="3" spans="1:148" ht="12" customHeight="1" x14ac:dyDescent="0.3">
      <c r="B3" s="449">
        <v>1</v>
      </c>
      <c r="C3" s="451" t="s">
        <v>11</v>
      </c>
      <c r="D3" s="282" t="str">
        <f>籤號!U4</f>
        <v>21bros</v>
      </c>
      <c r="E3" s="283" t="s">
        <v>24</v>
      </c>
      <c r="F3" s="284" t="str">
        <f>籤號!U13</f>
        <v>植昆Seniores</v>
      </c>
      <c r="G3" s="295" t="str">
        <f>籤號!X4</f>
        <v>北方鷹</v>
      </c>
      <c r="H3" s="295" t="s">
        <v>24</v>
      </c>
      <c r="I3" s="296" t="str">
        <f>籤號!X5</f>
        <v>RELAX</v>
      </c>
      <c r="J3" s="329" t="str">
        <f>籤號!R4</f>
        <v>ASKEY</v>
      </c>
      <c r="K3" s="330" t="s">
        <v>25</v>
      </c>
      <c r="L3" s="331" t="str">
        <f>籤號!R5</f>
        <v>搖滾鯉魚</v>
      </c>
      <c r="EK3" s="19"/>
      <c r="EL3" s="19"/>
      <c r="EM3" s="19"/>
      <c r="EN3" s="19"/>
      <c r="EO3" s="19"/>
      <c r="EP3" s="19"/>
      <c r="EQ3" s="19"/>
      <c r="ER3" s="19"/>
    </row>
    <row r="4" spans="1:148" ht="12" customHeight="1" x14ac:dyDescent="0.3">
      <c r="B4" s="450"/>
      <c r="C4" s="452"/>
      <c r="D4" s="285"/>
      <c r="E4" s="285" t="s">
        <v>26</v>
      </c>
      <c r="F4" s="286"/>
      <c r="G4" s="297"/>
      <c r="H4" s="297" t="s">
        <v>26</v>
      </c>
      <c r="I4" s="298"/>
      <c r="J4" s="332"/>
      <c r="K4" s="333" t="s">
        <v>27</v>
      </c>
      <c r="L4" s="334"/>
      <c r="EK4" s="19"/>
      <c r="EL4" s="19"/>
      <c r="EM4" s="19"/>
      <c r="EN4" s="19"/>
      <c r="EO4" s="19"/>
      <c r="EP4" s="19"/>
      <c r="EQ4" s="19"/>
      <c r="ER4" s="19"/>
    </row>
    <row r="5" spans="1:148" ht="12" customHeight="1" x14ac:dyDescent="0.3">
      <c r="B5" s="453">
        <v>2</v>
      </c>
      <c r="C5" s="454" t="s">
        <v>12</v>
      </c>
      <c r="D5" s="283" t="str">
        <f>F3</f>
        <v>植昆Seniores</v>
      </c>
      <c r="E5" s="283" t="s">
        <v>24</v>
      </c>
      <c r="F5" s="287" t="str">
        <f>籤號!U5</f>
        <v>Village Bears</v>
      </c>
      <c r="G5" s="299" t="str">
        <f>籤號!X6</f>
        <v>FD</v>
      </c>
      <c r="H5" s="295" t="s">
        <v>24</v>
      </c>
      <c r="I5" s="296" t="str">
        <f>G3</f>
        <v>北方鷹</v>
      </c>
      <c r="J5" s="335" t="str">
        <f>籤號!R6</f>
        <v>Revolution</v>
      </c>
      <c r="K5" s="330" t="s">
        <v>25</v>
      </c>
      <c r="L5" s="336" t="str">
        <f>J3</f>
        <v>ASKEY</v>
      </c>
      <c r="EK5" s="19"/>
      <c r="EL5" s="19"/>
      <c r="EM5" s="19"/>
      <c r="EN5" s="19"/>
      <c r="EO5" s="19"/>
      <c r="EP5" s="19"/>
      <c r="EQ5" s="19"/>
      <c r="ER5" s="19"/>
    </row>
    <row r="6" spans="1:148" ht="12" customHeight="1" x14ac:dyDescent="0.3">
      <c r="B6" s="450"/>
      <c r="C6" s="452"/>
      <c r="D6" s="285"/>
      <c r="E6" s="285" t="s">
        <v>26</v>
      </c>
      <c r="F6" s="286"/>
      <c r="G6" s="300"/>
      <c r="H6" s="301" t="s">
        <v>26</v>
      </c>
      <c r="I6" s="302"/>
      <c r="J6" s="335"/>
      <c r="K6" s="333" t="s">
        <v>27</v>
      </c>
      <c r="L6" s="334"/>
      <c r="EK6" s="19"/>
      <c r="EL6" s="19"/>
      <c r="EM6" s="19"/>
      <c r="EN6" s="19"/>
      <c r="EO6" s="19"/>
      <c r="EP6" s="19"/>
      <c r="EQ6" s="19"/>
      <c r="ER6" s="19"/>
    </row>
    <row r="7" spans="1:148" ht="12" customHeight="1" x14ac:dyDescent="0.3">
      <c r="B7" s="453" t="s">
        <v>28</v>
      </c>
      <c r="C7" s="454" t="s">
        <v>13</v>
      </c>
      <c r="D7" s="288" t="str">
        <f>籤號!U14</f>
        <v>GIGABYTE</v>
      </c>
      <c r="E7" s="283" t="s">
        <v>24</v>
      </c>
      <c r="F7" s="289" t="str">
        <f>D3</f>
        <v>21bros</v>
      </c>
      <c r="G7" s="297" t="str">
        <f>I3</f>
        <v>RELAX</v>
      </c>
      <c r="H7" s="295" t="s">
        <v>24</v>
      </c>
      <c r="I7" s="298" t="str">
        <f>籤號!X7</f>
        <v>Lotus</v>
      </c>
      <c r="J7" s="329" t="str">
        <f>L3</f>
        <v>搖滾鯉魚</v>
      </c>
      <c r="K7" s="330" t="s">
        <v>25</v>
      </c>
      <c r="L7" s="337" t="str">
        <f>籤號!R7</f>
        <v>Freedom</v>
      </c>
      <c r="EK7" s="19"/>
      <c r="EL7" s="19"/>
      <c r="EM7" s="19"/>
      <c r="EN7" s="19"/>
      <c r="EO7" s="19"/>
      <c r="EP7" s="19"/>
      <c r="EQ7" s="19"/>
      <c r="ER7" s="19"/>
    </row>
    <row r="8" spans="1:148" ht="12" customHeight="1" x14ac:dyDescent="0.3">
      <c r="B8" s="450"/>
      <c r="C8" s="452"/>
      <c r="D8" s="288"/>
      <c r="E8" s="285" t="s">
        <v>26</v>
      </c>
      <c r="F8" s="289"/>
      <c r="G8" s="297"/>
      <c r="H8" s="301" t="s">
        <v>26</v>
      </c>
      <c r="I8" s="298"/>
      <c r="J8" s="332"/>
      <c r="K8" s="333" t="s">
        <v>27</v>
      </c>
      <c r="L8" s="334"/>
      <c r="EK8" s="19"/>
      <c r="EL8" s="19"/>
      <c r="EM8" s="19"/>
      <c r="EN8" s="19"/>
      <c r="EO8" s="19"/>
      <c r="EP8" s="19"/>
      <c r="EQ8" s="19"/>
      <c r="ER8" s="19"/>
    </row>
    <row r="9" spans="1:148" ht="12" customHeight="1" x14ac:dyDescent="0.3">
      <c r="B9" s="453" t="s">
        <v>29</v>
      </c>
      <c r="C9" s="454" t="s">
        <v>14</v>
      </c>
      <c r="D9" s="283" t="str">
        <f>F5</f>
        <v>Village Bears</v>
      </c>
      <c r="E9" s="283" t="s">
        <v>24</v>
      </c>
      <c r="F9" s="287" t="str">
        <f>D7</f>
        <v>GIGABYTE</v>
      </c>
      <c r="G9" s="295" t="str">
        <f>I7</f>
        <v>Lotus</v>
      </c>
      <c r="H9" s="295" t="s">
        <v>24</v>
      </c>
      <c r="I9" s="296" t="str">
        <f>G5</f>
        <v>FD</v>
      </c>
      <c r="J9" s="335" t="str">
        <f>L7</f>
        <v>Freedom</v>
      </c>
      <c r="K9" s="330" t="s">
        <v>25</v>
      </c>
      <c r="L9" s="336" t="str">
        <f>J5</f>
        <v>Revolution</v>
      </c>
      <c r="EK9" s="19"/>
      <c r="EL9" s="19"/>
      <c r="EM9" s="19"/>
      <c r="EN9" s="19"/>
      <c r="EO9" s="19"/>
      <c r="EP9" s="19"/>
      <c r="EQ9" s="19"/>
      <c r="ER9" s="19"/>
    </row>
    <row r="10" spans="1:148" ht="12" customHeight="1" x14ac:dyDescent="0.3">
      <c r="B10" s="450"/>
      <c r="C10" s="452"/>
      <c r="D10" s="290"/>
      <c r="E10" s="285" t="s">
        <v>26</v>
      </c>
      <c r="F10" s="286"/>
      <c r="G10" s="300"/>
      <c r="H10" s="301" t="s">
        <v>26</v>
      </c>
      <c r="I10" s="302"/>
      <c r="J10" s="335"/>
      <c r="K10" s="333" t="s">
        <v>27</v>
      </c>
      <c r="L10" s="336"/>
      <c r="EK10" s="19"/>
      <c r="EL10" s="19"/>
      <c r="EM10" s="19"/>
      <c r="EN10" s="19"/>
      <c r="EO10" s="19"/>
      <c r="EP10" s="19"/>
      <c r="EQ10" s="19"/>
      <c r="ER10" s="19"/>
    </row>
    <row r="11" spans="1:148" ht="12" customHeight="1" x14ac:dyDescent="0.3">
      <c r="B11" s="453" t="s">
        <v>30</v>
      </c>
      <c r="C11" s="454" t="s">
        <v>15</v>
      </c>
      <c r="D11" s="288" t="str">
        <f>籤號!U6</f>
        <v>泰順</v>
      </c>
      <c r="E11" s="283" t="s">
        <v>24</v>
      </c>
      <c r="F11" s="289" t="str">
        <f>籤號!U15</f>
        <v>WHIRLWIND </v>
      </c>
      <c r="G11" s="297" t="str">
        <f>籤號!X8</f>
        <v>Alcoholism</v>
      </c>
      <c r="H11" s="295" t="s">
        <v>25</v>
      </c>
      <c r="I11" s="298" t="str">
        <f>籤號!X9</f>
        <v>島鳥切人</v>
      </c>
      <c r="J11" s="329" t="str">
        <f>籤號!R8</f>
        <v>生生不息</v>
      </c>
      <c r="K11" s="330" t="s">
        <v>25</v>
      </c>
      <c r="L11" s="337" t="str">
        <f>籤號!R9</f>
        <v>ChengGong</v>
      </c>
      <c r="EK11" s="19"/>
      <c r="EL11" s="19"/>
      <c r="EM11" s="19"/>
      <c r="EN11" s="19"/>
      <c r="EO11" s="19"/>
      <c r="EP11" s="19"/>
      <c r="EQ11" s="19"/>
      <c r="ER11" s="19"/>
    </row>
    <row r="12" spans="1:148" ht="12" customHeight="1" x14ac:dyDescent="0.3">
      <c r="B12" s="450"/>
      <c r="C12" s="452"/>
      <c r="D12" s="285"/>
      <c r="E12" s="285" t="s">
        <v>26</v>
      </c>
      <c r="F12" s="286"/>
      <c r="G12" s="301"/>
      <c r="H12" s="301" t="s">
        <v>27</v>
      </c>
      <c r="I12" s="302"/>
      <c r="J12" s="335"/>
      <c r="K12" s="333" t="s">
        <v>27</v>
      </c>
      <c r="L12" s="336"/>
      <c r="EK12" s="19"/>
      <c r="EL12" s="19"/>
      <c r="EM12" s="19"/>
      <c r="EN12" s="19"/>
      <c r="EO12" s="19"/>
      <c r="EP12" s="19"/>
      <c r="EQ12" s="19"/>
      <c r="ER12" s="19"/>
    </row>
    <row r="13" spans="1:148" ht="12" customHeight="1" x14ac:dyDescent="0.3">
      <c r="B13" s="453" t="s">
        <v>31</v>
      </c>
      <c r="C13" s="454" t="s">
        <v>16</v>
      </c>
      <c r="D13" s="288" t="str">
        <f>籤號!U16</f>
        <v>Falcon</v>
      </c>
      <c r="E13" s="283" t="s">
        <v>24</v>
      </c>
      <c r="F13" s="289" t="str">
        <f>D11</f>
        <v>泰順</v>
      </c>
      <c r="G13" s="297" t="str">
        <f>籤號!X10</f>
        <v>Orca</v>
      </c>
      <c r="H13" s="295" t="s">
        <v>25</v>
      </c>
      <c r="I13" s="298" t="str">
        <f>G11</f>
        <v>Alcoholism</v>
      </c>
      <c r="J13" s="329" t="str">
        <f>籤號!R10</f>
        <v>RANGERS</v>
      </c>
      <c r="K13" s="330" t="s">
        <v>25</v>
      </c>
      <c r="L13" s="337" t="str">
        <f>J11</f>
        <v>生生不息</v>
      </c>
      <c r="EP13" s="19"/>
      <c r="EQ13" s="19"/>
      <c r="ER13" s="19"/>
    </row>
    <row r="14" spans="1:148" ht="12" customHeight="1" x14ac:dyDescent="0.3">
      <c r="B14" s="455"/>
      <c r="C14" s="452"/>
      <c r="D14" s="288"/>
      <c r="E14" s="285" t="s">
        <v>26</v>
      </c>
      <c r="F14" s="289"/>
      <c r="G14" s="297"/>
      <c r="H14" s="301" t="s">
        <v>27</v>
      </c>
      <c r="I14" s="298"/>
      <c r="J14" s="332"/>
      <c r="K14" s="333" t="s">
        <v>27</v>
      </c>
      <c r="L14" s="334"/>
      <c r="EP14" s="19"/>
      <c r="EQ14" s="19"/>
      <c r="ER14" s="19"/>
    </row>
    <row r="15" spans="1:148" ht="12" customHeight="1" x14ac:dyDescent="0.3">
      <c r="B15" s="453" t="s">
        <v>32</v>
      </c>
      <c r="C15" s="454" t="s">
        <v>17</v>
      </c>
      <c r="D15" s="283" t="str">
        <f>F11</f>
        <v>WHIRLWIND </v>
      </c>
      <c r="E15" s="283" t="s">
        <v>24</v>
      </c>
      <c r="F15" s="287" t="str">
        <f>籤號!U7</f>
        <v>Polaris</v>
      </c>
      <c r="G15" s="295" t="str">
        <f>I11</f>
        <v>島鳥切人</v>
      </c>
      <c r="H15" s="295" t="s">
        <v>25</v>
      </c>
      <c r="I15" s="296" t="str">
        <f>籤號!X11</f>
        <v>政大歷史OB</v>
      </c>
      <c r="J15" s="335" t="str">
        <f>L11</f>
        <v>ChengGong</v>
      </c>
      <c r="K15" s="330" t="s">
        <v>25</v>
      </c>
      <c r="L15" s="336" t="str">
        <f>籤號!R11</f>
        <v>JCB</v>
      </c>
      <c r="EP15" s="19"/>
      <c r="EQ15" s="19"/>
      <c r="ER15" s="19"/>
    </row>
    <row r="16" spans="1:148" ht="12" customHeight="1" x14ac:dyDescent="0.3">
      <c r="B16" s="455"/>
      <c r="C16" s="452"/>
      <c r="D16" s="288"/>
      <c r="E16" s="285" t="s">
        <v>26</v>
      </c>
      <c r="F16" s="286"/>
      <c r="G16" s="297"/>
      <c r="H16" s="301" t="s">
        <v>27</v>
      </c>
      <c r="I16" s="302"/>
      <c r="J16" s="332"/>
      <c r="K16" s="333" t="s">
        <v>27</v>
      </c>
      <c r="L16" s="334"/>
      <c r="EP16" s="19"/>
      <c r="EQ16" s="19"/>
      <c r="ER16" s="19"/>
    </row>
    <row r="17" spans="1:148" ht="12" customHeight="1" x14ac:dyDescent="0.3">
      <c r="B17" s="453" t="s">
        <v>33</v>
      </c>
      <c r="C17" s="454" t="s">
        <v>18</v>
      </c>
      <c r="D17" s="283" t="str">
        <f>F15</f>
        <v>Polaris</v>
      </c>
      <c r="E17" s="283" t="s">
        <v>25</v>
      </c>
      <c r="F17" s="287" t="str">
        <f>D13</f>
        <v>Falcon</v>
      </c>
      <c r="G17" s="295" t="str">
        <f>I15</f>
        <v>政大歷史OB</v>
      </c>
      <c r="H17" s="295" t="s">
        <v>25</v>
      </c>
      <c r="I17" s="296" t="str">
        <f>G13</f>
        <v>Orca</v>
      </c>
      <c r="J17" s="329" t="str">
        <f>L15</f>
        <v>JCB</v>
      </c>
      <c r="K17" s="330" t="s">
        <v>25</v>
      </c>
      <c r="L17" s="337" t="str">
        <f>J13</f>
        <v>RANGERS</v>
      </c>
      <c r="EP17" s="19"/>
      <c r="EQ17" s="19"/>
      <c r="ER17" s="19"/>
    </row>
    <row r="18" spans="1:148" ht="12" customHeight="1" thickBot="1" x14ac:dyDescent="0.35">
      <c r="B18" s="456"/>
      <c r="C18" s="457"/>
      <c r="D18" s="291"/>
      <c r="E18" s="292" t="s">
        <v>27</v>
      </c>
      <c r="F18" s="293"/>
      <c r="G18" s="303"/>
      <c r="H18" s="304" t="s">
        <v>27</v>
      </c>
      <c r="I18" s="305"/>
      <c r="J18" s="338"/>
      <c r="K18" s="339" t="s">
        <v>27</v>
      </c>
      <c r="L18" s="340"/>
      <c r="EP18" s="19"/>
      <c r="EQ18" s="19"/>
      <c r="ER18" s="19"/>
    </row>
    <row r="19" spans="1:148" ht="12" customHeight="1" thickTop="1" x14ac:dyDescent="0.3">
      <c r="B19" s="51"/>
      <c r="C19" s="51"/>
      <c r="D19" s="52"/>
      <c r="E19" s="53"/>
      <c r="F19" s="52"/>
      <c r="G19" s="52"/>
      <c r="H19" s="52"/>
      <c r="I19" s="52"/>
    </row>
    <row r="20" spans="1:148" ht="28" customHeight="1" thickBot="1" x14ac:dyDescent="0.35">
      <c r="A20" s="17"/>
      <c r="B20" s="458" t="s">
        <v>68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</row>
    <row r="21" spans="1:148" s="24" customFormat="1" ht="18" customHeight="1" thickTop="1" thickBot="1" x14ac:dyDescent="0.35">
      <c r="A21" s="20"/>
      <c r="B21" s="21" t="s">
        <v>19</v>
      </c>
      <c r="C21" s="22" t="s">
        <v>20</v>
      </c>
      <c r="D21" s="459" t="s">
        <v>21</v>
      </c>
      <c r="E21" s="460"/>
      <c r="F21" s="461"/>
      <c r="G21" s="459" t="s">
        <v>22</v>
      </c>
      <c r="H21" s="460"/>
      <c r="I21" s="461"/>
      <c r="J21" s="459" t="s">
        <v>23</v>
      </c>
      <c r="K21" s="460"/>
      <c r="L21" s="46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</row>
    <row r="22" spans="1:148" ht="12" customHeight="1" x14ac:dyDescent="0.3">
      <c r="B22" s="449">
        <v>1</v>
      </c>
      <c r="C22" s="451" t="s">
        <v>11</v>
      </c>
      <c r="D22" s="316" t="str">
        <f>籤號!X7</f>
        <v>Lotus</v>
      </c>
      <c r="E22" s="295" t="s">
        <v>24</v>
      </c>
      <c r="F22" s="317" t="str">
        <f>籤號!X13</f>
        <v>YoungGuns</v>
      </c>
      <c r="G22" s="283" t="str">
        <f>籤號!U4</f>
        <v>21bros</v>
      </c>
      <c r="H22" s="283" t="s">
        <v>24</v>
      </c>
      <c r="I22" s="287" t="str">
        <f>籤號!U11</f>
        <v>Kiwi奇果</v>
      </c>
      <c r="J22" s="31"/>
      <c r="K22" s="27" t="s">
        <v>25</v>
      </c>
      <c r="L22" s="32"/>
      <c r="EK22" s="19"/>
      <c r="EL22" s="19"/>
      <c r="EM22" s="19"/>
      <c r="EN22" s="19"/>
      <c r="EO22" s="19"/>
      <c r="EP22" s="19"/>
      <c r="EQ22" s="19"/>
      <c r="ER22" s="19"/>
    </row>
    <row r="23" spans="1:148" ht="12" customHeight="1" x14ac:dyDescent="0.3">
      <c r="B23" s="450"/>
      <c r="C23" s="452"/>
      <c r="D23" s="301"/>
      <c r="E23" s="301" t="s">
        <v>26</v>
      </c>
      <c r="F23" s="302"/>
      <c r="G23" s="288"/>
      <c r="H23" s="288" t="s">
        <v>26</v>
      </c>
      <c r="I23" s="289"/>
      <c r="J23" s="37"/>
      <c r="K23" s="33" t="s">
        <v>27</v>
      </c>
      <c r="L23" s="38"/>
      <c r="EK23" s="19"/>
      <c r="EL23" s="19"/>
      <c r="EM23" s="19"/>
      <c r="EN23" s="19"/>
      <c r="EO23" s="19"/>
      <c r="EP23" s="19"/>
      <c r="EQ23" s="19"/>
      <c r="ER23" s="19"/>
    </row>
    <row r="24" spans="1:148" ht="12" customHeight="1" x14ac:dyDescent="0.3">
      <c r="B24" s="453">
        <v>2</v>
      </c>
      <c r="C24" s="454" t="s">
        <v>12</v>
      </c>
      <c r="D24" s="295" t="str">
        <f>籤號!X14</f>
        <v>R.Barons</v>
      </c>
      <c r="E24" s="295" t="s">
        <v>24</v>
      </c>
      <c r="F24" s="296" t="str">
        <f>D22</f>
        <v>Lotus</v>
      </c>
      <c r="G24" s="294" t="str">
        <f>籤號!U12</f>
        <v>ARES</v>
      </c>
      <c r="H24" s="283" t="s">
        <v>24</v>
      </c>
      <c r="I24" s="287" t="str">
        <f>G22</f>
        <v>21bros</v>
      </c>
      <c r="J24" s="41"/>
      <c r="K24" s="27" t="s">
        <v>25</v>
      </c>
      <c r="L24" s="42"/>
      <c r="EK24" s="19"/>
      <c r="EL24" s="19"/>
      <c r="EM24" s="19"/>
      <c r="EN24" s="19"/>
      <c r="EO24" s="19"/>
      <c r="EP24" s="19"/>
      <c r="EQ24" s="19"/>
      <c r="ER24" s="19"/>
    </row>
    <row r="25" spans="1:148" ht="12" customHeight="1" x14ac:dyDescent="0.3">
      <c r="B25" s="450"/>
      <c r="C25" s="452"/>
      <c r="D25" s="301"/>
      <c r="E25" s="301" t="s">
        <v>26</v>
      </c>
      <c r="F25" s="302"/>
      <c r="G25" s="290"/>
      <c r="H25" s="285" t="s">
        <v>26</v>
      </c>
      <c r="I25" s="286"/>
      <c r="J25" s="41"/>
      <c r="K25" s="33" t="s">
        <v>27</v>
      </c>
      <c r="L25" s="38"/>
      <c r="EK25" s="19"/>
      <c r="EL25" s="19"/>
      <c r="EM25" s="19"/>
      <c r="EN25" s="19"/>
      <c r="EO25" s="19"/>
      <c r="EP25" s="19"/>
      <c r="EQ25" s="19"/>
      <c r="ER25" s="19"/>
    </row>
    <row r="26" spans="1:148" ht="12" customHeight="1" x14ac:dyDescent="0.3">
      <c r="B26" s="453" t="s">
        <v>28</v>
      </c>
      <c r="C26" s="454" t="s">
        <v>13</v>
      </c>
      <c r="D26" s="297" t="str">
        <f>F22</f>
        <v>YoungGuns</v>
      </c>
      <c r="E26" s="295" t="s">
        <v>24</v>
      </c>
      <c r="F26" s="298" t="str">
        <f>籤號!X11</f>
        <v>政大歷史OB</v>
      </c>
      <c r="G26" s="288" t="str">
        <f>I22</f>
        <v>Kiwi奇果</v>
      </c>
      <c r="H26" s="283" t="s">
        <v>24</v>
      </c>
      <c r="I26" s="289" t="str">
        <f>籤號!U5</f>
        <v>Village Bears</v>
      </c>
      <c r="J26" s="31"/>
      <c r="K26" s="27" t="s">
        <v>25</v>
      </c>
      <c r="L26" s="44"/>
      <c r="EK26" s="19"/>
      <c r="EL26" s="19"/>
      <c r="EM26" s="19"/>
      <c r="EN26" s="19"/>
      <c r="EO26" s="19"/>
      <c r="EP26" s="19"/>
      <c r="EQ26" s="19"/>
      <c r="ER26" s="19"/>
    </row>
    <row r="27" spans="1:148" ht="12" customHeight="1" x14ac:dyDescent="0.3">
      <c r="B27" s="450"/>
      <c r="C27" s="452"/>
      <c r="D27" s="297"/>
      <c r="E27" s="301" t="s">
        <v>26</v>
      </c>
      <c r="F27" s="298"/>
      <c r="G27" s="288"/>
      <c r="H27" s="285" t="s">
        <v>26</v>
      </c>
      <c r="I27" s="289"/>
      <c r="J27" s="37"/>
      <c r="K27" s="33" t="s">
        <v>27</v>
      </c>
      <c r="L27" s="38"/>
      <c r="EK27" s="19"/>
      <c r="EL27" s="19"/>
      <c r="EM27" s="19"/>
      <c r="EN27" s="19"/>
      <c r="EO27" s="19"/>
      <c r="EP27" s="19"/>
      <c r="EQ27" s="19"/>
      <c r="ER27" s="19"/>
    </row>
    <row r="28" spans="1:148" ht="12" customHeight="1" x14ac:dyDescent="0.3">
      <c r="B28" s="453" t="s">
        <v>29</v>
      </c>
      <c r="C28" s="454" t="s">
        <v>14</v>
      </c>
      <c r="D28" s="295" t="str">
        <f>F26</f>
        <v>政大歷史OB</v>
      </c>
      <c r="E28" s="295" t="s">
        <v>24</v>
      </c>
      <c r="F28" s="296" t="str">
        <f>D24</f>
        <v>R.Barons</v>
      </c>
      <c r="G28" s="283" t="str">
        <f>I26</f>
        <v>Village Bears</v>
      </c>
      <c r="H28" s="283" t="s">
        <v>24</v>
      </c>
      <c r="I28" s="287" t="str">
        <f>G24</f>
        <v>ARES</v>
      </c>
      <c r="J28" s="41"/>
      <c r="K28" s="27" t="s">
        <v>25</v>
      </c>
      <c r="L28" s="42"/>
      <c r="EK28" s="19"/>
      <c r="EL28" s="19"/>
      <c r="EM28" s="19"/>
      <c r="EN28" s="19"/>
      <c r="EO28" s="19"/>
      <c r="EP28" s="19"/>
      <c r="EQ28" s="19"/>
      <c r="ER28" s="19"/>
    </row>
    <row r="29" spans="1:148" ht="12" customHeight="1" x14ac:dyDescent="0.3">
      <c r="B29" s="450"/>
      <c r="C29" s="452"/>
      <c r="D29" s="300"/>
      <c r="E29" s="301" t="s">
        <v>26</v>
      </c>
      <c r="F29" s="302"/>
      <c r="G29" s="290"/>
      <c r="H29" s="285" t="s">
        <v>26</v>
      </c>
      <c r="I29" s="286"/>
      <c r="J29" s="41"/>
      <c r="K29" s="33" t="s">
        <v>27</v>
      </c>
      <c r="L29" s="42"/>
      <c r="EK29" s="19"/>
      <c r="EL29" s="19"/>
      <c r="EM29" s="19"/>
      <c r="EN29" s="19"/>
      <c r="EO29" s="19"/>
      <c r="EP29" s="19"/>
      <c r="EQ29" s="19"/>
      <c r="ER29" s="19"/>
    </row>
    <row r="30" spans="1:148" ht="12" customHeight="1" x14ac:dyDescent="0.3">
      <c r="B30" s="453" t="s">
        <v>30</v>
      </c>
      <c r="C30" s="454" t="s">
        <v>15</v>
      </c>
      <c r="D30" s="297" t="str">
        <f>籤號!X5</f>
        <v>RELAX</v>
      </c>
      <c r="E30" s="295" t="s">
        <v>24</v>
      </c>
      <c r="F30" s="298" t="str">
        <f>籤號!X8</f>
        <v>Alcoholism</v>
      </c>
      <c r="G30" s="288" t="str">
        <f>籤號!U6</f>
        <v>泰順</v>
      </c>
      <c r="H30" s="283" t="s">
        <v>25</v>
      </c>
      <c r="I30" s="289" t="str">
        <f>籤號!U13</f>
        <v>植昆Seniores</v>
      </c>
      <c r="J30" s="31"/>
      <c r="K30" s="27" t="s">
        <v>25</v>
      </c>
      <c r="L30" s="44"/>
      <c r="EK30" s="19"/>
      <c r="EL30" s="19"/>
      <c r="EM30" s="19"/>
      <c r="EN30" s="19"/>
      <c r="EO30" s="19"/>
      <c r="EP30" s="19"/>
      <c r="EQ30" s="19"/>
      <c r="ER30" s="19"/>
    </row>
    <row r="31" spans="1:148" ht="12" customHeight="1" x14ac:dyDescent="0.3">
      <c r="B31" s="450"/>
      <c r="C31" s="452"/>
      <c r="D31" s="301"/>
      <c r="E31" s="301" t="s">
        <v>26</v>
      </c>
      <c r="F31" s="302"/>
      <c r="G31" s="285"/>
      <c r="H31" s="285" t="s">
        <v>27</v>
      </c>
      <c r="I31" s="286"/>
      <c r="J31" s="41"/>
      <c r="K31" s="33" t="s">
        <v>27</v>
      </c>
      <c r="L31" s="42"/>
      <c r="EK31" s="19"/>
      <c r="EL31" s="19"/>
      <c r="EM31" s="19"/>
      <c r="EN31" s="19"/>
      <c r="EO31" s="19"/>
      <c r="EP31" s="19"/>
      <c r="EQ31" s="19"/>
      <c r="ER31" s="19"/>
    </row>
    <row r="32" spans="1:148" ht="12" customHeight="1" x14ac:dyDescent="0.3">
      <c r="B32" s="453" t="s">
        <v>31</v>
      </c>
      <c r="C32" s="454" t="s">
        <v>16</v>
      </c>
      <c r="D32" s="297" t="str">
        <f>籤號!X10</f>
        <v>Orca</v>
      </c>
      <c r="E32" s="295" t="s">
        <v>24</v>
      </c>
      <c r="F32" s="298" t="str">
        <f>D30</f>
        <v>RELAX</v>
      </c>
      <c r="G32" s="288" t="str">
        <f>籤號!U14</f>
        <v>GIGABYTE</v>
      </c>
      <c r="H32" s="283" t="s">
        <v>25</v>
      </c>
      <c r="I32" s="289" t="str">
        <f>G30</f>
        <v>泰順</v>
      </c>
      <c r="J32" s="31"/>
      <c r="K32" s="27" t="s">
        <v>25</v>
      </c>
      <c r="L32" s="44"/>
      <c r="EP32" s="19"/>
      <c r="EQ32" s="19"/>
      <c r="ER32" s="19"/>
    </row>
    <row r="33" spans="1:148" ht="12" customHeight="1" x14ac:dyDescent="0.3">
      <c r="B33" s="455"/>
      <c r="C33" s="452"/>
      <c r="D33" s="297"/>
      <c r="E33" s="301" t="s">
        <v>26</v>
      </c>
      <c r="F33" s="298"/>
      <c r="G33" s="288"/>
      <c r="H33" s="285" t="s">
        <v>27</v>
      </c>
      <c r="I33" s="289"/>
      <c r="J33" s="37"/>
      <c r="K33" s="33" t="s">
        <v>27</v>
      </c>
      <c r="L33" s="38"/>
      <c r="EP33" s="19"/>
      <c r="EQ33" s="19"/>
      <c r="ER33" s="19"/>
    </row>
    <row r="34" spans="1:148" ht="12" customHeight="1" x14ac:dyDescent="0.3">
      <c r="B34" s="453" t="s">
        <v>32</v>
      </c>
      <c r="C34" s="454" t="s">
        <v>17</v>
      </c>
      <c r="D34" s="295" t="str">
        <f>F30</f>
        <v>Alcoholism</v>
      </c>
      <c r="E34" s="295" t="s">
        <v>24</v>
      </c>
      <c r="F34" s="296" t="str">
        <f>籤號!X6</f>
        <v>FD</v>
      </c>
      <c r="G34" s="283" t="str">
        <f>I30</f>
        <v>植昆Seniores</v>
      </c>
      <c r="H34" s="283" t="s">
        <v>25</v>
      </c>
      <c r="I34" s="287" t="str">
        <f>籤號!U8</f>
        <v>Windstorm</v>
      </c>
      <c r="J34" s="41"/>
      <c r="K34" s="27" t="s">
        <v>25</v>
      </c>
      <c r="L34" s="42"/>
      <c r="EP34" s="19"/>
      <c r="EQ34" s="19"/>
      <c r="ER34" s="19"/>
    </row>
    <row r="35" spans="1:148" ht="12" customHeight="1" x14ac:dyDescent="0.3">
      <c r="B35" s="455"/>
      <c r="C35" s="452"/>
      <c r="D35" s="297"/>
      <c r="E35" s="301" t="s">
        <v>26</v>
      </c>
      <c r="F35" s="302"/>
      <c r="G35" s="288"/>
      <c r="H35" s="285" t="s">
        <v>27</v>
      </c>
      <c r="I35" s="286"/>
      <c r="J35" s="37"/>
      <c r="K35" s="33" t="s">
        <v>27</v>
      </c>
      <c r="L35" s="38"/>
      <c r="EP35" s="19"/>
      <c r="EQ35" s="19"/>
      <c r="ER35" s="19"/>
    </row>
    <row r="36" spans="1:148" ht="12" customHeight="1" x14ac:dyDescent="0.3">
      <c r="B36" s="453" t="s">
        <v>33</v>
      </c>
      <c r="C36" s="454" t="s">
        <v>18</v>
      </c>
      <c r="D36" s="295" t="str">
        <f>F34</f>
        <v>FD</v>
      </c>
      <c r="E36" s="295" t="s">
        <v>25</v>
      </c>
      <c r="F36" s="296" t="str">
        <f>D32</f>
        <v>Orca</v>
      </c>
      <c r="G36" s="283" t="str">
        <f>I34</f>
        <v>Windstorm</v>
      </c>
      <c r="H36" s="283" t="s">
        <v>25</v>
      </c>
      <c r="I36" s="287" t="str">
        <f>G32</f>
        <v>GIGABYTE</v>
      </c>
      <c r="J36" s="31"/>
      <c r="K36" s="27" t="s">
        <v>25</v>
      </c>
      <c r="L36" s="44"/>
      <c r="EP36" s="19"/>
      <c r="EQ36" s="19"/>
      <c r="ER36" s="19"/>
    </row>
    <row r="37" spans="1:148" ht="12" customHeight="1" thickBot="1" x14ac:dyDescent="0.35">
      <c r="B37" s="456"/>
      <c r="C37" s="457"/>
      <c r="D37" s="303"/>
      <c r="E37" s="304" t="s">
        <v>27</v>
      </c>
      <c r="F37" s="305"/>
      <c r="G37" s="291"/>
      <c r="H37" s="292" t="s">
        <v>27</v>
      </c>
      <c r="I37" s="293"/>
      <c r="J37" s="48"/>
      <c r="K37" s="49" t="s">
        <v>27</v>
      </c>
      <c r="L37" s="50"/>
      <c r="EP37" s="19"/>
      <c r="EQ37" s="19"/>
      <c r="ER37" s="19"/>
    </row>
    <row r="38" spans="1:148" ht="12" customHeight="1" thickTop="1" x14ac:dyDescent="0.3"/>
    <row r="39" spans="1:148" s="57" customFormat="1" ht="28" customHeight="1" thickBot="1" x14ac:dyDescent="0.35">
      <c r="A39" s="55"/>
      <c r="B39" s="458" t="s">
        <v>69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</row>
    <row r="40" spans="1:148" s="57" customFormat="1" ht="18" customHeight="1" thickTop="1" thickBot="1" x14ac:dyDescent="0.35">
      <c r="A40" s="55"/>
      <c r="B40" s="21" t="s">
        <v>19</v>
      </c>
      <c r="C40" s="22" t="s">
        <v>20</v>
      </c>
      <c r="D40" s="459" t="s">
        <v>21</v>
      </c>
      <c r="E40" s="460"/>
      <c r="F40" s="461"/>
      <c r="G40" s="459" t="s">
        <v>22</v>
      </c>
      <c r="H40" s="460"/>
      <c r="I40" s="461"/>
      <c r="J40" s="459" t="s">
        <v>23</v>
      </c>
      <c r="K40" s="460"/>
      <c r="L40" s="462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</row>
    <row r="41" spans="1:148" ht="12" customHeight="1" x14ac:dyDescent="0.3">
      <c r="B41" s="449">
        <v>1</v>
      </c>
      <c r="C41" s="451" t="s">
        <v>11</v>
      </c>
      <c r="D41" s="341" t="str">
        <f>籤號!R4</f>
        <v>ASKEY</v>
      </c>
      <c r="E41" s="330" t="s">
        <v>24</v>
      </c>
      <c r="F41" s="342" t="str">
        <f>籤號!R9</f>
        <v>ChengGong</v>
      </c>
      <c r="G41" s="295" t="str">
        <f>籤號!X4</f>
        <v>北方鷹</v>
      </c>
      <c r="H41" s="295" t="s">
        <v>24</v>
      </c>
      <c r="I41" s="296" t="str">
        <f>籤號!X13</f>
        <v>YoungGuns</v>
      </c>
      <c r="J41" s="306" t="str">
        <f>籤號!U4</f>
        <v>21bros</v>
      </c>
      <c r="K41" s="283" t="s">
        <v>25</v>
      </c>
      <c r="L41" s="307" t="str">
        <f>籤號!U8</f>
        <v>Windstorm</v>
      </c>
      <c r="EK41" s="19"/>
      <c r="EL41" s="19"/>
      <c r="EM41" s="19"/>
      <c r="EN41" s="19"/>
      <c r="EO41" s="19"/>
      <c r="EP41" s="19"/>
      <c r="EQ41" s="19"/>
      <c r="ER41" s="19"/>
    </row>
    <row r="42" spans="1:148" ht="12" customHeight="1" x14ac:dyDescent="0.3">
      <c r="B42" s="450"/>
      <c r="C42" s="452"/>
      <c r="D42" s="333"/>
      <c r="E42" s="333" t="s">
        <v>26</v>
      </c>
      <c r="F42" s="343"/>
      <c r="G42" s="297"/>
      <c r="H42" s="297" t="s">
        <v>26</v>
      </c>
      <c r="I42" s="298"/>
      <c r="J42" s="308"/>
      <c r="K42" s="285" t="s">
        <v>27</v>
      </c>
      <c r="L42" s="309"/>
      <c r="EK42" s="19"/>
      <c r="EL42" s="19"/>
      <c r="EM42" s="19"/>
      <c r="EN42" s="19"/>
      <c r="EO42" s="19"/>
      <c r="EP42" s="19"/>
      <c r="EQ42" s="19"/>
      <c r="ER42" s="19"/>
    </row>
    <row r="43" spans="1:148" ht="12" customHeight="1" x14ac:dyDescent="0.3">
      <c r="B43" s="453">
        <v>2</v>
      </c>
      <c r="C43" s="454" t="s">
        <v>12</v>
      </c>
      <c r="D43" s="330" t="str">
        <f>F41</f>
        <v>ChengGong</v>
      </c>
      <c r="E43" s="330" t="s">
        <v>24</v>
      </c>
      <c r="F43" s="344" t="str">
        <f>籤號!R7</f>
        <v>Freedom</v>
      </c>
      <c r="G43" s="299" t="str">
        <f>I41</f>
        <v>YoungGuns</v>
      </c>
      <c r="H43" s="295" t="s">
        <v>24</v>
      </c>
      <c r="I43" s="296" t="str">
        <f>籤號!X10</f>
        <v>Orca</v>
      </c>
      <c r="J43" s="310" t="str">
        <f>籤號!U9</f>
        <v>DT</v>
      </c>
      <c r="K43" s="283" t="s">
        <v>25</v>
      </c>
      <c r="L43" s="311" t="str">
        <f>J41</f>
        <v>21bros</v>
      </c>
      <c r="EK43" s="19"/>
      <c r="EL43" s="19"/>
      <c r="EM43" s="19"/>
      <c r="EN43" s="19"/>
      <c r="EO43" s="19"/>
      <c r="EP43" s="19"/>
      <c r="EQ43" s="19"/>
      <c r="ER43" s="19"/>
    </row>
    <row r="44" spans="1:148" ht="12" customHeight="1" x14ac:dyDescent="0.3">
      <c r="B44" s="450"/>
      <c r="C44" s="452"/>
      <c r="D44" s="333"/>
      <c r="E44" s="333" t="s">
        <v>26</v>
      </c>
      <c r="F44" s="343"/>
      <c r="G44" s="300"/>
      <c r="H44" s="301" t="s">
        <v>26</v>
      </c>
      <c r="I44" s="302"/>
      <c r="J44" s="310"/>
      <c r="K44" s="285" t="s">
        <v>27</v>
      </c>
      <c r="L44" s="309"/>
      <c r="EK44" s="19"/>
      <c r="EL44" s="19"/>
      <c r="EM44" s="19"/>
      <c r="EN44" s="19"/>
      <c r="EO44" s="19"/>
      <c r="EP44" s="19"/>
      <c r="EQ44" s="19"/>
      <c r="ER44" s="19"/>
    </row>
    <row r="45" spans="1:148" ht="12" customHeight="1" x14ac:dyDescent="0.3">
      <c r="B45" s="453" t="s">
        <v>28</v>
      </c>
      <c r="C45" s="454" t="s">
        <v>13</v>
      </c>
      <c r="D45" s="345" t="str">
        <f>籤號!R10</f>
        <v>RANGERS</v>
      </c>
      <c r="E45" s="330" t="s">
        <v>24</v>
      </c>
      <c r="F45" s="346" t="str">
        <f>D41</f>
        <v>ASKEY</v>
      </c>
      <c r="G45" s="297" t="str">
        <f>籤號!X14</f>
        <v>R.Barons</v>
      </c>
      <c r="H45" s="295" t="s">
        <v>24</v>
      </c>
      <c r="I45" s="298" t="str">
        <f>G41</f>
        <v>北方鷹</v>
      </c>
      <c r="J45" s="306" t="str">
        <f>L41</f>
        <v>Windstorm</v>
      </c>
      <c r="K45" s="283" t="s">
        <v>25</v>
      </c>
      <c r="L45" s="312" t="str">
        <f>籤號!U5</f>
        <v>Village Bears</v>
      </c>
      <c r="EK45" s="19"/>
      <c r="EL45" s="19"/>
      <c r="EM45" s="19"/>
      <c r="EN45" s="19"/>
      <c r="EO45" s="19"/>
      <c r="EP45" s="19"/>
      <c r="EQ45" s="19"/>
      <c r="ER45" s="19"/>
    </row>
    <row r="46" spans="1:148" ht="12" customHeight="1" x14ac:dyDescent="0.3">
      <c r="B46" s="450"/>
      <c r="C46" s="452"/>
      <c r="D46" s="345"/>
      <c r="E46" s="333" t="s">
        <v>26</v>
      </c>
      <c r="F46" s="346"/>
      <c r="G46" s="297"/>
      <c r="H46" s="301" t="s">
        <v>26</v>
      </c>
      <c r="I46" s="298"/>
      <c r="J46" s="308"/>
      <c r="K46" s="285" t="s">
        <v>27</v>
      </c>
      <c r="L46" s="309"/>
      <c r="EK46" s="19"/>
      <c r="EL46" s="19"/>
      <c r="EM46" s="19"/>
      <c r="EN46" s="19"/>
      <c r="EO46" s="19"/>
      <c r="EP46" s="19"/>
      <c r="EQ46" s="19"/>
      <c r="ER46" s="19"/>
    </row>
    <row r="47" spans="1:148" ht="12" customHeight="1" x14ac:dyDescent="0.3">
      <c r="B47" s="453" t="s">
        <v>29</v>
      </c>
      <c r="C47" s="454" t="s">
        <v>14</v>
      </c>
      <c r="D47" s="330" t="str">
        <f>F43</f>
        <v>Freedom</v>
      </c>
      <c r="E47" s="330" t="s">
        <v>24</v>
      </c>
      <c r="F47" s="344" t="str">
        <f>D45</f>
        <v>RANGERS</v>
      </c>
      <c r="G47" s="295" t="str">
        <f>I43</f>
        <v>Orca</v>
      </c>
      <c r="H47" s="295" t="s">
        <v>24</v>
      </c>
      <c r="I47" s="296" t="str">
        <f>G45</f>
        <v>R.Barons</v>
      </c>
      <c r="J47" s="310" t="str">
        <f>L45</f>
        <v>Village Bears</v>
      </c>
      <c r="K47" s="283" t="s">
        <v>25</v>
      </c>
      <c r="L47" s="311" t="str">
        <f>J43</f>
        <v>DT</v>
      </c>
      <c r="EK47" s="19"/>
      <c r="EL47" s="19"/>
      <c r="EM47" s="19"/>
      <c r="EN47" s="19"/>
      <c r="EO47" s="19"/>
      <c r="EP47" s="19"/>
      <c r="EQ47" s="19"/>
      <c r="ER47" s="19"/>
    </row>
    <row r="48" spans="1:148" ht="12" customHeight="1" x14ac:dyDescent="0.3">
      <c r="B48" s="450"/>
      <c r="C48" s="452"/>
      <c r="D48" s="347"/>
      <c r="E48" s="333" t="s">
        <v>26</v>
      </c>
      <c r="F48" s="343"/>
      <c r="G48" s="300"/>
      <c r="H48" s="301" t="s">
        <v>26</v>
      </c>
      <c r="I48" s="302"/>
      <c r="J48" s="310"/>
      <c r="K48" s="285" t="s">
        <v>27</v>
      </c>
      <c r="L48" s="311"/>
      <c r="EK48" s="19"/>
      <c r="EL48" s="19"/>
      <c r="EM48" s="19"/>
      <c r="EN48" s="19"/>
      <c r="EO48" s="19"/>
      <c r="EP48" s="19"/>
      <c r="EQ48" s="19"/>
      <c r="ER48" s="19"/>
    </row>
    <row r="49" spans="1:148" ht="12" customHeight="1" x14ac:dyDescent="0.3">
      <c r="B49" s="453" t="s">
        <v>30</v>
      </c>
      <c r="C49" s="454" t="s">
        <v>15</v>
      </c>
      <c r="D49" s="345" t="str">
        <f>籤號!R13</f>
        <v>XINGFU OB</v>
      </c>
      <c r="E49" s="330" t="s">
        <v>24</v>
      </c>
      <c r="F49" s="346" t="str">
        <f>籤號!R12</f>
        <v>謝師傅熱炒</v>
      </c>
      <c r="G49" s="297" t="str">
        <f>籤號!X5</f>
        <v>RELAX</v>
      </c>
      <c r="H49" s="295" t="s">
        <v>25</v>
      </c>
      <c r="I49" s="298" t="str">
        <f>籤號!X11</f>
        <v>政大歷史OB</v>
      </c>
      <c r="J49" s="306" t="str">
        <f>籤號!U6</f>
        <v>泰順</v>
      </c>
      <c r="K49" s="283" t="s">
        <v>25</v>
      </c>
      <c r="L49" s="312" t="str">
        <f>籤號!U11</f>
        <v>Kiwi奇果</v>
      </c>
      <c r="EK49" s="19"/>
      <c r="EL49" s="19"/>
      <c r="EM49" s="19"/>
      <c r="EN49" s="19"/>
      <c r="EO49" s="19"/>
      <c r="EP49" s="19"/>
      <c r="EQ49" s="19"/>
      <c r="ER49" s="19"/>
    </row>
    <row r="50" spans="1:148" ht="12" customHeight="1" x14ac:dyDescent="0.3">
      <c r="B50" s="450"/>
      <c r="C50" s="452"/>
      <c r="D50" s="333"/>
      <c r="E50" s="333" t="s">
        <v>26</v>
      </c>
      <c r="F50" s="343"/>
      <c r="G50" s="301"/>
      <c r="H50" s="301" t="s">
        <v>27</v>
      </c>
      <c r="I50" s="302"/>
      <c r="J50" s="310"/>
      <c r="K50" s="285" t="s">
        <v>27</v>
      </c>
      <c r="L50" s="311"/>
      <c r="EK50" s="19"/>
      <c r="EL50" s="19"/>
      <c r="EM50" s="19"/>
      <c r="EN50" s="19"/>
      <c r="EO50" s="19"/>
      <c r="EP50" s="19"/>
      <c r="EQ50" s="19"/>
      <c r="ER50" s="19"/>
    </row>
    <row r="51" spans="1:148" ht="12" customHeight="1" x14ac:dyDescent="0.3">
      <c r="B51" s="453" t="s">
        <v>31</v>
      </c>
      <c r="C51" s="454" t="s">
        <v>16</v>
      </c>
      <c r="D51" s="345" t="str">
        <f>F49</f>
        <v>謝師傅熱炒</v>
      </c>
      <c r="E51" s="330" t="s">
        <v>24</v>
      </c>
      <c r="F51" s="346" t="str">
        <f>籤號!R14</f>
        <v>詠意企業</v>
      </c>
      <c r="G51" s="297" t="str">
        <f>籤號!X12</f>
        <v>Lohas Master</v>
      </c>
      <c r="H51" s="295" t="s">
        <v>25</v>
      </c>
      <c r="I51" s="298" t="str">
        <f>G49</f>
        <v>RELAX</v>
      </c>
      <c r="J51" s="306" t="str">
        <f>L49</f>
        <v>Kiwi奇果</v>
      </c>
      <c r="K51" s="283" t="s">
        <v>25</v>
      </c>
      <c r="L51" s="312" t="str">
        <f>籤號!U7</f>
        <v>Polaris</v>
      </c>
      <c r="EP51" s="19"/>
      <c r="EQ51" s="19"/>
      <c r="ER51" s="19"/>
    </row>
    <row r="52" spans="1:148" ht="12" customHeight="1" x14ac:dyDescent="0.3">
      <c r="B52" s="455"/>
      <c r="C52" s="452"/>
      <c r="D52" s="345"/>
      <c r="E52" s="333" t="s">
        <v>26</v>
      </c>
      <c r="F52" s="346"/>
      <c r="G52" s="297"/>
      <c r="H52" s="301" t="s">
        <v>27</v>
      </c>
      <c r="I52" s="298"/>
      <c r="J52" s="308"/>
      <c r="K52" s="285" t="s">
        <v>27</v>
      </c>
      <c r="L52" s="309"/>
      <c r="EP52" s="19"/>
      <c r="EQ52" s="19"/>
      <c r="ER52" s="19"/>
    </row>
    <row r="53" spans="1:148" ht="12" customHeight="1" x14ac:dyDescent="0.3">
      <c r="B53" s="453" t="s">
        <v>32</v>
      </c>
      <c r="C53" s="454" t="s">
        <v>17</v>
      </c>
      <c r="D53" s="330" t="str">
        <f>籤號!R8</f>
        <v>生生不息</v>
      </c>
      <c r="E53" s="330" t="s">
        <v>24</v>
      </c>
      <c r="F53" s="344" t="str">
        <f>D49</f>
        <v>XINGFU OB</v>
      </c>
      <c r="G53" s="295" t="str">
        <f>I49</f>
        <v>政大歷史OB</v>
      </c>
      <c r="H53" s="295" t="s">
        <v>25</v>
      </c>
      <c r="I53" s="296" t="str">
        <f>籤號!X7</f>
        <v>Lotus</v>
      </c>
      <c r="J53" s="310" t="str">
        <f>籤號!U12</f>
        <v>ARES</v>
      </c>
      <c r="K53" s="283" t="s">
        <v>25</v>
      </c>
      <c r="L53" s="311" t="str">
        <f>J49</f>
        <v>泰順</v>
      </c>
      <c r="EP53" s="19"/>
      <c r="EQ53" s="19"/>
      <c r="ER53" s="19"/>
    </row>
    <row r="54" spans="1:148" ht="12" customHeight="1" x14ac:dyDescent="0.3">
      <c r="B54" s="455"/>
      <c r="C54" s="452"/>
      <c r="D54" s="345"/>
      <c r="E54" s="333" t="s">
        <v>26</v>
      </c>
      <c r="F54" s="343"/>
      <c r="G54" s="297"/>
      <c r="H54" s="301" t="s">
        <v>27</v>
      </c>
      <c r="I54" s="302"/>
      <c r="J54" s="308"/>
      <c r="K54" s="285" t="s">
        <v>27</v>
      </c>
      <c r="L54" s="309"/>
      <c r="EP54" s="19"/>
      <c r="EQ54" s="19"/>
      <c r="ER54" s="19"/>
    </row>
    <row r="55" spans="1:148" ht="12" customHeight="1" x14ac:dyDescent="0.3">
      <c r="B55" s="453" t="s">
        <v>33</v>
      </c>
      <c r="C55" s="454" t="s">
        <v>18</v>
      </c>
      <c r="D55" s="330" t="str">
        <f>F51</f>
        <v>詠意企業</v>
      </c>
      <c r="E55" s="330" t="s">
        <v>25</v>
      </c>
      <c r="F55" s="344" t="str">
        <f>D53</f>
        <v>生生不息</v>
      </c>
      <c r="G55" s="295" t="str">
        <f>I53</f>
        <v>Lotus</v>
      </c>
      <c r="H55" s="295" t="s">
        <v>25</v>
      </c>
      <c r="I55" s="296" t="str">
        <f>G51</f>
        <v>Lohas Master</v>
      </c>
      <c r="J55" s="306" t="str">
        <f>L51</f>
        <v>Polaris</v>
      </c>
      <c r="K55" s="283" t="s">
        <v>25</v>
      </c>
      <c r="L55" s="312" t="str">
        <f>J53</f>
        <v>ARES</v>
      </c>
      <c r="EP55" s="19"/>
      <c r="EQ55" s="19"/>
      <c r="ER55" s="19"/>
    </row>
    <row r="56" spans="1:148" ht="12" customHeight="1" thickBot="1" x14ac:dyDescent="0.35">
      <c r="B56" s="456"/>
      <c r="C56" s="457"/>
      <c r="D56" s="348"/>
      <c r="E56" s="349" t="s">
        <v>27</v>
      </c>
      <c r="F56" s="350"/>
      <c r="G56" s="303"/>
      <c r="H56" s="304" t="s">
        <v>27</v>
      </c>
      <c r="I56" s="305"/>
      <c r="J56" s="313"/>
      <c r="K56" s="314" t="s">
        <v>27</v>
      </c>
      <c r="L56" s="315"/>
      <c r="EP56" s="19"/>
      <c r="EQ56" s="19"/>
      <c r="ER56" s="19"/>
    </row>
    <row r="57" spans="1:148" ht="12" customHeight="1" thickTop="1" x14ac:dyDescent="0.3">
      <c r="B57" s="51"/>
      <c r="C57" s="51"/>
      <c r="D57" s="52"/>
      <c r="E57" s="53"/>
      <c r="F57" s="52"/>
      <c r="G57" s="52"/>
      <c r="H57" s="52"/>
      <c r="I57" s="52"/>
    </row>
    <row r="58" spans="1:148" s="57" customFormat="1" ht="28" customHeight="1" thickBot="1" x14ac:dyDescent="0.35">
      <c r="A58" s="55"/>
      <c r="B58" s="458" t="s">
        <v>70</v>
      </c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</row>
    <row r="59" spans="1:148" s="57" customFormat="1" ht="18" customHeight="1" thickTop="1" thickBot="1" x14ac:dyDescent="0.35">
      <c r="A59" s="55"/>
      <c r="B59" s="21" t="s">
        <v>19</v>
      </c>
      <c r="C59" s="22" t="s">
        <v>20</v>
      </c>
      <c r="D59" s="459" t="s">
        <v>21</v>
      </c>
      <c r="E59" s="460"/>
      <c r="F59" s="461"/>
      <c r="G59" s="459" t="s">
        <v>22</v>
      </c>
      <c r="H59" s="460"/>
      <c r="I59" s="461"/>
      <c r="J59" s="459" t="s">
        <v>23</v>
      </c>
      <c r="K59" s="460"/>
      <c r="L59" s="462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</row>
    <row r="60" spans="1:148" ht="12" customHeight="1" x14ac:dyDescent="0.3">
      <c r="B60" s="449">
        <v>1</v>
      </c>
      <c r="C60" s="451" t="s">
        <v>11</v>
      </c>
      <c r="D60" s="316" t="str">
        <f>籤號!X10</f>
        <v>Orca</v>
      </c>
      <c r="E60" s="295" t="s">
        <v>24</v>
      </c>
      <c r="F60" s="317" t="str">
        <f>籤號!X12</f>
        <v>Lohas Master</v>
      </c>
      <c r="G60" s="283" t="str">
        <f>籤號!U9</f>
        <v>DT</v>
      </c>
      <c r="H60" s="283" t="s">
        <v>24</v>
      </c>
      <c r="I60" s="287" t="str">
        <f>籤號!U10</f>
        <v>北醫</v>
      </c>
      <c r="J60" s="31"/>
      <c r="K60" s="27" t="s">
        <v>25</v>
      </c>
      <c r="L60" s="32"/>
      <c r="EK60" s="19"/>
      <c r="EL60" s="19"/>
      <c r="EM60" s="19"/>
      <c r="EN60" s="19"/>
      <c r="EO60" s="19"/>
      <c r="EP60" s="19"/>
      <c r="EQ60" s="19"/>
      <c r="ER60" s="19"/>
    </row>
    <row r="61" spans="1:148" ht="12" customHeight="1" x14ac:dyDescent="0.3">
      <c r="B61" s="450"/>
      <c r="C61" s="452"/>
      <c r="D61" s="301"/>
      <c r="E61" s="301" t="s">
        <v>26</v>
      </c>
      <c r="F61" s="302"/>
      <c r="G61" s="288"/>
      <c r="H61" s="288" t="s">
        <v>26</v>
      </c>
      <c r="I61" s="289"/>
      <c r="J61" s="37"/>
      <c r="K61" s="33" t="s">
        <v>27</v>
      </c>
      <c r="L61" s="38"/>
      <c r="EK61" s="19"/>
      <c r="EL61" s="19"/>
      <c r="EM61" s="19"/>
      <c r="EN61" s="19"/>
      <c r="EO61" s="19"/>
      <c r="EP61" s="19"/>
      <c r="EQ61" s="19"/>
      <c r="ER61" s="19"/>
    </row>
    <row r="62" spans="1:148" ht="12" customHeight="1" x14ac:dyDescent="0.3">
      <c r="B62" s="453">
        <v>2</v>
      </c>
      <c r="C62" s="454" t="s">
        <v>12</v>
      </c>
      <c r="D62" s="295" t="str">
        <f>籤號!X9</f>
        <v>島鳥切人</v>
      </c>
      <c r="E62" s="295" t="s">
        <v>24</v>
      </c>
      <c r="F62" s="296" t="str">
        <f>D60</f>
        <v>Orca</v>
      </c>
      <c r="G62" s="294" t="str">
        <f>籤號!U11</f>
        <v>Kiwi奇果</v>
      </c>
      <c r="H62" s="283" t="s">
        <v>24</v>
      </c>
      <c r="I62" s="287" t="str">
        <f>G60</f>
        <v>DT</v>
      </c>
      <c r="J62" s="41"/>
      <c r="K62" s="27" t="s">
        <v>25</v>
      </c>
      <c r="L62" s="42"/>
      <c r="EK62" s="19"/>
      <c r="EL62" s="19"/>
      <c r="EM62" s="19"/>
      <c r="EN62" s="19"/>
      <c r="EO62" s="19"/>
      <c r="EP62" s="19"/>
      <c r="EQ62" s="19"/>
      <c r="ER62" s="19"/>
    </row>
    <row r="63" spans="1:148" ht="12" customHeight="1" x14ac:dyDescent="0.3">
      <c r="B63" s="450"/>
      <c r="C63" s="452"/>
      <c r="D63" s="301"/>
      <c r="E63" s="301" t="s">
        <v>26</v>
      </c>
      <c r="F63" s="302"/>
      <c r="G63" s="290"/>
      <c r="H63" s="285" t="s">
        <v>26</v>
      </c>
      <c r="I63" s="286"/>
      <c r="J63" s="41"/>
      <c r="K63" s="33" t="s">
        <v>27</v>
      </c>
      <c r="L63" s="38"/>
      <c r="EK63" s="19"/>
      <c r="EL63" s="19"/>
      <c r="EM63" s="19"/>
      <c r="EN63" s="19"/>
      <c r="EO63" s="19"/>
      <c r="EP63" s="19"/>
      <c r="EQ63" s="19"/>
      <c r="ER63" s="19"/>
    </row>
    <row r="64" spans="1:148" ht="12" customHeight="1" x14ac:dyDescent="0.3">
      <c r="B64" s="453" t="s">
        <v>28</v>
      </c>
      <c r="C64" s="454" t="s">
        <v>13</v>
      </c>
      <c r="D64" s="297" t="str">
        <f>F60</f>
        <v>Lohas Master</v>
      </c>
      <c r="E64" s="295" t="s">
        <v>24</v>
      </c>
      <c r="F64" s="298" t="str">
        <f>籤號!X11</f>
        <v>政大歷史OB</v>
      </c>
      <c r="G64" s="288" t="str">
        <f>I60</f>
        <v>北醫</v>
      </c>
      <c r="H64" s="283" t="s">
        <v>24</v>
      </c>
      <c r="I64" s="289" t="str">
        <f>籤號!U13</f>
        <v>植昆Seniores</v>
      </c>
      <c r="J64" s="31"/>
      <c r="K64" s="27" t="s">
        <v>25</v>
      </c>
      <c r="L64" s="44"/>
      <c r="EK64" s="19"/>
      <c r="EL64" s="19"/>
      <c r="EM64" s="19"/>
      <c r="EN64" s="19"/>
      <c r="EO64" s="19"/>
      <c r="EP64" s="19"/>
      <c r="EQ64" s="19"/>
      <c r="ER64" s="19"/>
    </row>
    <row r="65" spans="1:148" ht="12" customHeight="1" x14ac:dyDescent="0.3">
      <c r="B65" s="450"/>
      <c r="C65" s="452"/>
      <c r="D65" s="297"/>
      <c r="E65" s="301" t="s">
        <v>26</v>
      </c>
      <c r="F65" s="298"/>
      <c r="G65" s="288"/>
      <c r="H65" s="285" t="s">
        <v>26</v>
      </c>
      <c r="I65" s="289"/>
      <c r="J65" s="37"/>
      <c r="K65" s="33" t="s">
        <v>27</v>
      </c>
      <c r="L65" s="38"/>
      <c r="EK65" s="19"/>
      <c r="EL65" s="19"/>
      <c r="EM65" s="19"/>
      <c r="EN65" s="19"/>
      <c r="EO65" s="19"/>
      <c r="EP65" s="19"/>
      <c r="EQ65" s="19"/>
      <c r="ER65" s="19"/>
    </row>
    <row r="66" spans="1:148" ht="12" customHeight="1" x14ac:dyDescent="0.3">
      <c r="B66" s="453" t="s">
        <v>29</v>
      </c>
      <c r="C66" s="454" t="s">
        <v>14</v>
      </c>
      <c r="D66" s="295" t="str">
        <f>籤號!X14</f>
        <v>R.Barons</v>
      </c>
      <c r="E66" s="295" t="s">
        <v>24</v>
      </c>
      <c r="F66" s="296" t="str">
        <f>D62</f>
        <v>島鳥切人</v>
      </c>
      <c r="G66" s="283" t="str">
        <f>I64</f>
        <v>植昆Seniores</v>
      </c>
      <c r="H66" s="283" t="s">
        <v>24</v>
      </c>
      <c r="I66" s="287" t="str">
        <f>G62</f>
        <v>Kiwi奇果</v>
      </c>
      <c r="J66" s="41"/>
      <c r="K66" s="27" t="s">
        <v>25</v>
      </c>
      <c r="L66" s="42"/>
      <c r="EK66" s="19"/>
      <c r="EL66" s="19"/>
      <c r="EM66" s="19"/>
      <c r="EN66" s="19"/>
      <c r="EO66" s="19"/>
      <c r="EP66" s="19"/>
      <c r="EQ66" s="19"/>
      <c r="ER66" s="19"/>
    </row>
    <row r="67" spans="1:148" ht="12" customHeight="1" x14ac:dyDescent="0.3">
      <c r="B67" s="450"/>
      <c r="C67" s="452"/>
      <c r="D67" s="300"/>
      <c r="E67" s="301" t="s">
        <v>26</v>
      </c>
      <c r="F67" s="302"/>
      <c r="G67" s="290"/>
      <c r="H67" s="285" t="s">
        <v>26</v>
      </c>
      <c r="I67" s="286"/>
      <c r="J67" s="41"/>
      <c r="K67" s="33" t="s">
        <v>27</v>
      </c>
      <c r="L67" s="42"/>
      <c r="EK67" s="19"/>
      <c r="EL67" s="19"/>
      <c r="EM67" s="19"/>
      <c r="EN67" s="19"/>
      <c r="EO67" s="19"/>
      <c r="EP67" s="19"/>
      <c r="EQ67" s="19"/>
      <c r="ER67" s="19"/>
    </row>
    <row r="68" spans="1:148" ht="12" customHeight="1" x14ac:dyDescent="0.3">
      <c r="B68" s="453" t="s">
        <v>30</v>
      </c>
      <c r="C68" s="454" t="s">
        <v>15</v>
      </c>
      <c r="D68" s="297" t="str">
        <f>F64</f>
        <v>政大歷史OB</v>
      </c>
      <c r="E68" s="295" t="s">
        <v>24</v>
      </c>
      <c r="F68" s="298" t="str">
        <f>籤號!X6</f>
        <v>FD</v>
      </c>
      <c r="G68" s="288" t="str">
        <f>籤號!U8</f>
        <v>Windstorm</v>
      </c>
      <c r="H68" s="283" t="s">
        <v>25</v>
      </c>
      <c r="I68" s="289" t="str">
        <f>籤號!U15</f>
        <v>WHIRLWIND </v>
      </c>
      <c r="J68" s="31"/>
      <c r="K68" s="27" t="s">
        <v>25</v>
      </c>
      <c r="L68" s="44"/>
      <c r="EK68" s="19"/>
      <c r="EL68" s="19"/>
      <c r="EM68" s="19"/>
      <c r="EN68" s="19"/>
      <c r="EO68" s="19"/>
      <c r="EP68" s="19"/>
      <c r="EQ68" s="19"/>
      <c r="ER68" s="19"/>
    </row>
    <row r="69" spans="1:148" ht="12" customHeight="1" x14ac:dyDescent="0.3">
      <c r="B69" s="450"/>
      <c r="C69" s="452"/>
      <c r="D69" s="301"/>
      <c r="E69" s="301" t="s">
        <v>26</v>
      </c>
      <c r="F69" s="302"/>
      <c r="G69" s="285"/>
      <c r="H69" s="285" t="s">
        <v>27</v>
      </c>
      <c r="I69" s="286"/>
      <c r="J69" s="41"/>
      <c r="K69" s="33" t="s">
        <v>27</v>
      </c>
      <c r="L69" s="42"/>
      <c r="EK69" s="19"/>
      <c r="EL69" s="19"/>
      <c r="EM69" s="19"/>
      <c r="EN69" s="19"/>
      <c r="EO69" s="19"/>
      <c r="EP69" s="19"/>
      <c r="EQ69" s="19"/>
      <c r="ER69" s="19"/>
    </row>
    <row r="70" spans="1:148" ht="12" customHeight="1" x14ac:dyDescent="0.3">
      <c r="B70" s="453" t="s">
        <v>31</v>
      </c>
      <c r="C70" s="454" t="s">
        <v>16</v>
      </c>
      <c r="D70" s="297" t="str">
        <f>籤號!X5</f>
        <v>RELAX</v>
      </c>
      <c r="E70" s="295" t="s">
        <v>24</v>
      </c>
      <c r="F70" s="298" t="str">
        <f>D66</f>
        <v>R.Barons</v>
      </c>
      <c r="G70" s="288" t="str">
        <f>I68</f>
        <v>WHIRLWIND </v>
      </c>
      <c r="H70" s="283" t="s">
        <v>25</v>
      </c>
      <c r="I70" s="289" t="str">
        <f>籤號!U12</f>
        <v>ARES</v>
      </c>
      <c r="J70" s="31"/>
      <c r="K70" s="27" t="s">
        <v>25</v>
      </c>
      <c r="L70" s="44"/>
      <c r="EP70" s="19"/>
      <c r="EQ70" s="19"/>
      <c r="ER70" s="19"/>
    </row>
    <row r="71" spans="1:148" ht="12" customHeight="1" x14ac:dyDescent="0.3">
      <c r="B71" s="455"/>
      <c r="C71" s="452"/>
      <c r="D71" s="297"/>
      <c r="E71" s="301" t="s">
        <v>26</v>
      </c>
      <c r="F71" s="298"/>
      <c r="G71" s="288"/>
      <c r="H71" s="285" t="s">
        <v>27</v>
      </c>
      <c r="I71" s="289"/>
      <c r="J71" s="37"/>
      <c r="K71" s="33" t="s">
        <v>27</v>
      </c>
      <c r="L71" s="38"/>
      <c r="EP71" s="19"/>
      <c r="EQ71" s="19"/>
      <c r="ER71" s="19"/>
    </row>
    <row r="72" spans="1:148" ht="12" customHeight="1" x14ac:dyDescent="0.3">
      <c r="B72" s="453" t="s">
        <v>32</v>
      </c>
      <c r="C72" s="454" t="s">
        <v>17</v>
      </c>
      <c r="D72" s="295" t="str">
        <f>F68</f>
        <v>FD</v>
      </c>
      <c r="E72" s="295" t="s">
        <v>24</v>
      </c>
      <c r="F72" s="296" t="str">
        <f>籤號!X13</f>
        <v>YoungGuns</v>
      </c>
      <c r="G72" s="283" t="str">
        <f>籤號!U16</f>
        <v>Falcon</v>
      </c>
      <c r="H72" s="283" t="s">
        <v>25</v>
      </c>
      <c r="I72" s="287" t="str">
        <f>G68</f>
        <v>Windstorm</v>
      </c>
      <c r="J72" s="41"/>
      <c r="K72" s="27" t="s">
        <v>25</v>
      </c>
      <c r="L72" s="42"/>
      <c r="EP72" s="19"/>
      <c r="EQ72" s="19"/>
      <c r="ER72" s="19"/>
    </row>
    <row r="73" spans="1:148" ht="12" customHeight="1" x14ac:dyDescent="0.3">
      <c r="B73" s="455"/>
      <c r="C73" s="452"/>
      <c r="D73" s="297"/>
      <c r="E73" s="301" t="s">
        <v>26</v>
      </c>
      <c r="F73" s="302"/>
      <c r="G73" s="288"/>
      <c r="H73" s="285" t="s">
        <v>27</v>
      </c>
      <c r="I73" s="286"/>
      <c r="J73" s="37"/>
      <c r="K73" s="33" t="s">
        <v>27</v>
      </c>
      <c r="L73" s="38"/>
      <c r="EP73" s="19"/>
      <c r="EQ73" s="19"/>
      <c r="ER73" s="19"/>
    </row>
    <row r="74" spans="1:148" ht="12" customHeight="1" x14ac:dyDescent="0.3">
      <c r="B74" s="453" t="s">
        <v>33</v>
      </c>
      <c r="C74" s="454" t="s">
        <v>18</v>
      </c>
      <c r="D74" s="295" t="str">
        <f>F72</f>
        <v>YoungGuns</v>
      </c>
      <c r="E74" s="295" t="s">
        <v>25</v>
      </c>
      <c r="F74" s="296" t="str">
        <f>D70</f>
        <v>RELAX</v>
      </c>
      <c r="G74" s="283" t="str">
        <f>I70</f>
        <v>ARES</v>
      </c>
      <c r="H74" s="283" t="s">
        <v>25</v>
      </c>
      <c r="I74" s="287" t="str">
        <f>G72</f>
        <v>Falcon</v>
      </c>
      <c r="J74" s="31"/>
      <c r="K74" s="27" t="s">
        <v>25</v>
      </c>
      <c r="L74" s="44"/>
      <c r="EP74" s="19"/>
      <c r="EQ74" s="19"/>
      <c r="ER74" s="19"/>
    </row>
    <row r="75" spans="1:148" ht="12" customHeight="1" thickBot="1" x14ac:dyDescent="0.35">
      <c r="B75" s="456"/>
      <c r="C75" s="457"/>
      <c r="D75" s="303"/>
      <c r="E75" s="304" t="s">
        <v>27</v>
      </c>
      <c r="F75" s="305"/>
      <c r="G75" s="291"/>
      <c r="H75" s="292" t="s">
        <v>27</v>
      </c>
      <c r="I75" s="293"/>
      <c r="J75" s="48"/>
      <c r="K75" s="49" t="s">
        <v>27</v>
      </c>
      <c r="L75" s="50"/>
      <c r="EP75" s="19"/>
      <c r="EQ75" s="19"/>
      <c r="ER75" s="19"/>
    </row>
    <row r="76" spans="1:148" ht="12" customHeight="1" thickTop="1" x14ac:dyDescent="0.3"/>
    <row r="77" spans="1:148" s="57" customFormat="1" ht="28" customHeight="1" thickBot="1" x14ac:dyDescent="0.35">
      <c r="A77" s="55"/>
      <c r="B77" s="458" t="s">
        <v>71</v>
      </c>
      <c r="C77" s="458"/>
      <c r="D77" s="458"/>
      <c r="E77" s="458"/>
      <c r="F77" s="458"/>
      <c r="G77" s="458"/>
      <c r="H77" s="458"/>
      <c r="I77" s="458"/>
      <c r="J77" s="458"/>
      <c r="K77" s="458"/>
      <c r="L77" s="458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</row>
    <row r="78" spans="1:148" s="57" customFormat="1" ht="18" customHeight="1" thickTop="1" thickBot="1" x14ac:dyDescent="0.35">
      <c r="A78" s="55"/>
      <c r="B78" s="21" t="s">
        <v>19</v>
      </c>
      <c r="C78" s="22" t="s">
        <v>20</v>
      </c>
      <c r="D78" s="459" t="s">
        <v>21</v>
      </c>
      <c r="E78" s="460"/>
      <c r="F78" s="461"/>
      <c r="G78" s="459" t="s">
        <v>22</v>
      </c>
      <c r="H78" s="460"/>
      <c r="I78" s="461"/>
      <c r="J78" s="459" t="s">
        <v>23</v>
      </c>
      <c r="K78" s="460"/>
      <c r="L78" s="462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</row>
    <row r="79" spans="1:148" ht="12" customHeight="1" x14ac:dyDescent="0.3">
      <c r="B79" s="449">
        <v>1</v>
      </c>
      <c r="C79" s="451" t="s">
        <v>11</v>
      </c>
      <c r="D79" s="26"/>
      <c r="E79" s="27" t="s">
        <v>24</v>
      </c>
      <c r="F79" s="28"/>
      <c r="G79" s="27"/>
      <c r="H79" s="27" t="s">
        <v>24</v>
      </c>
      <c r="I79" s="30"/>
      <c r="J79" s="31"/>
      <c r="K79" s="27" t="s">
        <v>25</v>
      </c>
      <c r="L79" s="32"/>
      <c r="EK79" s="19"/>
      <c r="EL79" s="19"/>
      <c r="EM79" s="19"/>
      <c r="EN79" s="19"/>
      <c r="EO79" s="19"/>
      <c r="EP79" s="19"/>
      <c r="EQ79" s="19"/>
      <c r="ER79" s="19"/>
    </row>
    <row r="80" spans="1:148" ht="12" customHeight="1" x14ac:dyDescent="0.3">
      <c r="B80" s="450"/>
      <c r="C80" s="452"/>
      <c r="D80" s="33"/>
      <c r="E80" s="33" t="s">
        <v>26</v>
      </c>
      <c r="F80" s="34"/>
      <c r="H80" s="35" t="s">
        <v>26</v>
      </c>
      <c r="I80" s="36"/>
      <c r="J80" s="37"/>
      <c r="K80" s="33" t="s">
        <v>27</v>
      </c>
      <c r="L80" s="38"/>
      <c r="EK80" s="19"/>
      <c r="EL80" s="19"/>
      <c r="EM80" s="19"/>
      <c r="EN80" s="19"/>
      <c r="EO80" s="19"/>
      <c r="EP80" s="19"/>
      <c r="EQ80" s="19"/>
      <c r="ER80" s="19"/>
    </row>
    <row r="81" spans="1:148" ht="12" customHeight="1" x14ac:dyDescent="0.3">
      <c r="B81" s="453">
        <v>2</v>
      </c>
      <c r="C81" s="454" t="s">
        <v>12</v>
      </c>
      <c r="D81" s="27"/>
      <c r="E81" s="27" t="s">
        <v>24</v>
      </c>
      <c r="F81" s="30"/>
      <c r="G81" s="40"/>
      <c r="H81" s="27" t="s">
        <v>24</v>
      </c>
      <c r="I81" s="30"/>
      <c r="J81" s="41"/>
      <c r="K81" s="27" t="s">
        <v>25</v>
      </c>
      <c r="L81" s="42"/>
      <c r="EK81" s="19"/>
      <c r="EL81" s="19"/>
      <c r="EM81" s="19"/>
      <c r="EN81" s="19"/>
      <c r="EO81" s="19"/>
      <c r="EP81" s="19"/>
      <c r="EQ81" s="19"/>
      <c r="ER81" s="19"/>
    </row>
    <row r="82" spans="1:148" ht="12" customHeight="1" x14ac:dyDescent="0.3">
      <c r="B82" s="450"/>
      <c r="C82" s="452"/>
      <c r="D82" s="33"/>
      <c r="E82" s="33" t="s">
        <v>26</v>
      </c>
      <c r="F82" s="34"/>
      <c r="G82" s="43"/>
      <c r="H82" s="33" t="s">
        <v>26</v>
      </c>
      <c r="I82" s="34"/>
      <c r="J82" s="41"/>
      <c r="K82" s="33" t="s">
        <v>27</v>
      </c>
      <c r="L82" s="38"/>
      <c r="EK82" s="19"/>
      <c r="EL82" s="19"/>
      <c r="EM82" s="19"/>
      <c r="EN82" s="19"/>
      <c r="EO82" s="19"/>
      <c r="EP82" s="19"/>
      <c r="EQ82" s="19"/>
      <c r="ER82" s="19"/>
    </row>
    <row r="83" spans="1:148" ht="12" customHeight="1" x14ac:dyDescent="0.3">
      <c r="B83" s="453" t="s">
        <v>28</v>
      </c>
      <c r="C83" s="454" t="s">
        <v>13</v>
      </c>
      <c r="E83" s="27" t="s">
        <v>24</v>
      </c>
      <c r="F83" s="36"/>
      <c r="H83" s="27" t="s">
        <v>24</v>
      </c>
      <c r="I83" s="36"/>
      <c r="J83" s="31"/>
      <c r="K83" s="27" t="s">
        <v>25</v>
      </c>
      <c r="L83" s="44"/>
      <c r="EK83" s="19"/>
      <c r="EL83" s="19"/>
      <c r="EM83" s="19"/>
      <c r="EN83" s="19"/>
      <c r="EO83" s="19"/>
      <c r="EP83" s="19"/>
      <c r="EQ83" s="19"/>
      <c r="ER83" s="19"/>
    </row>
    <row r="84" spans="1:148" ht="12" customHeight="1" x14ac:dyDescent="0.3">
      <c r="B84" s="450"/>
      <c r="C84" s="452"/>
      <c r="E84" s="33" t="s">
        <v>26</v>
      </c>
      <c r="F84" s="36"/>
      <c r="H84" s="33" t="s">
        <v>26</v>
      </c>
      <c r="I84" s="36"/>
      <c r="J84" s="37"/>
      <c r="K84" s="33" t="s">
        <v>27</v>
      </c>
      <c r="L84" s="38"/>
      <c r="EK84" s="19"/>
      <c r="EL84" s="19"/>
      <c r="EM84" s="19"/>
      <c r="EN84" s="19"/>
      <c r="EO84" s="19"/>
      <c r="EP84" s="19"/>
      <c r="EQ84" s="19"/>
      <c r="ER84" s="19"/>
    </row>
    <row r="85" spans="1:148" ht="12" customHeight="1" x14ac:dyDescent="0.3">
      <c r="B85" s="453" t="s">
        <v>29</v>
      </c>
      <c r="C85" s="454" t="s">
        <v>14</v>
      </c>
      <c r="D85" s="27"/>
      <c r="E85" s="27" t="s">
        <v>24</v>
      </c>
      <c r="F85" s="30"/>
      <c r="G85" s="27"/>
      <c r="H85" s="27" t="s">
        <v>24</v>
      </c>
      <c r="I85" s="30"/>
      <c r="J85" s="41"/>
      <c r="K85" s="27" t="s">
        <v>25</v>
      </c>
      <c r="L85" s="42"/>
      <c r="EK85" s="19"/>
      <c r="EL85" s="19"/>
      <c r="EM85" s="19"/>
      <c r="EN85" s="19"/>
      <c r="EO85" s="19"/>
      <c r="EP85" s="19"/>
      <c r="EQ85" s="19"/>
      <c r="ER85" s="19"/>
    </row>
    <row r="86" spans="1:148" ht="12" customHeight="1" x14ac:dyDescent="0.3">
      <c r="B86" s="450"/>
      <c r="C86" s="452"/>
      <c r="D86" s="43"/>
      <c r="E86" s="33" t="s">
        <v>26</v>
      </c>
      <c r="F86" s="34"/>
      <c r="G86" s="43"/>
      <c r="H86" s="33" t="s">
        <v>26</v>
      </c>
      <c r="I86" s="34"/>
      <c r="J86" s="41"/>
      <c r="K86" s="33" t="s">
        <v>27</v>
      </c>
      <c r="L86" s="42"/>
      <c r="EK86" s="19"/>
      <c r="EL86" s="19"/>
      <c r="EM86" s="19"/>
      <c r="EN86" s="19"/>
      <c r="EO86" s="19"/>
      <c r="EP86" s="19"/>
      <c r="EQ86" s="19"/>
      <c r="ER86" s="19"/>
    </row>
    <row r="87" spans="1:148" ht="12" customHeight="1" x14ac:dyDescent="0.3">
      <c r="B87" s="453" t="s">
        <v>30</v>
      </c>
      <c r="C87" s="454" t="s">
        <v>15</v>
      </c>
      <c r="E87" s="27" t="s">
        <v>24</v>
      </c>
      <c r="F87" s="36"/>
      <c r="H87" s="27" t="s">
        <v>25</v>
      </c>
      <c r="I87" s="36"/>
      <c r="J87" s="31"/>
      <c r="K87" s="27" t="s">
        <v>25</v>
      </c>
      <c r="L87" s="44"/>
      <c r="EK87" s="19"/>
      <c r="EL87" s="19"/>
      <c r="EM87" s="19"/>
      <c r="EN87" s="19"/>
      <c r="EO87" s="19"/>
      <c r="EP87" s="19"/>
      <c r="EQ87" s="19"/>
      <c r="ER87" s="19"/>
    </row>
    <row r="88" spans="1:148" ht="12" customHeight="1" x14ac:dyDescent="0.3">
      <c r="B88" s="450"/>
      <c r="C88" s="452"/>
      <c r="D88" s="33"/>
      <c r="E88" s="33" t="s">
        <v>26</v>
      </c>
      <c r="F88" s="34"/>
      <c r="G88" s="33"/>
      <c r="H88" s="33" t="s">
        <v>27</v>
      </c>
      <c r="I88" s="34"/>
      <c r="J88" s="41"/>
      <c r="K88" s="33" t="s">
        <v>27</v>
      </c>
      <c r="L88" s="42"/>
      <c r="EK88" s="19"/>
      <c r="EL88" s="19"/>
      <c r="EM88" s="19"/>
      <c r="EN88" s="19"/>
      <c r="EO88" s="19"/>
      <c r="EP88" s="19"/>
      <c r="EQ88" s="19"/>
      <c r="ER88" s="19"/>
    </row>
    <row r="89" spans="1:148" ht="12" customHeight="1" x14ac:dyDescent="0.3">
      <c r="B89" s="453" t="s">
        <v>31</v>
      </c>
      <c r="C89" s="454" t="s">
        <v>16</v>
      </c>
      <c r="E89" s="27" t="s">
        <v>24</v>
      </c>
      <c r="F89" s="36"/>
      <c r="H89" s="27" t="s">
        <v>25</v>
      </c>
      <c r="I89" s="36"/>
      <c r="J89" s="31"/>
      <c r="K89" s="27" t="s">
        <v>25</v>
      </c>
      <c r="L89" s="44"/>
      <c r="EP89" s="19"/>
      <c r="EQ89" s="19"/>
      <c r="ER89" s="19"/>
    </row>
    <row r="90" spans="1:148" ht="12" customHeight="1" x14ac:dyDescent="0.3">
      <c r="B90" s="455"/>
      <c r="C90" s="452"/>
      <c r="E90" s="33" t="s">
        <v>26</v>
      </c>
      <c r="F90" s="36"/>
      <c r="H90" s="33" t="s">
        <v>27</v>
      </c>
      <c r="I90" s="36"/>
      <c r="J90" s="37"/>
      <c r="K90" s="33" t="s">
        <v>27</v>
      </c>
      <c r="L90" s="38"/>
      <c r="EP90" s="19"/>
      <c r="EQ90" s="19"/>
      <c r="ER90" s="19"/>
    </row>
    <row r="91" spans="1:148" ht="12" customHeight="1" x14ac:dyDescent="0.3">
      <c r="B91" s="453" t="s">
        <v>32</v>
      </c>
      <c r="C91" s="454" t="s">
        <v>17</v>
      </c>
      <c r="D91" s="27"/>
      <c r="E91" s="27" t="s">
        <v>24</v>
      </c>
      <c r="F91" s="30"/>
      <c r="G91" s="27"/>
      <c r="H91" s="27" t="s">
        <v>25</v>
      </c>
      <c r="I91" s="30"/>
      <c r="J91" s="41"/>
      <c r="K91" s="27" t="s">
        <v>25</v>
      </c>
      <c r="L91" s="42"/>
      <c r="EP91" s="19"/>
      <c r="EQ91" s="19"/>
      <c r="ER91" s="19"/>
    </row>
    <row r="92" spans="1:148" ht="12" customHeight="1" x14ac:dyDescent="0.3">
      <c r="B92" s="455"/>
      <c r="C92" s="452"/>
      <c r="E92" s="33" t="s">
        <v>26</v>
      </c>
      <c r="F92" s="34"/>
      <c r="H92" s="33" t="s">
        <v>27</v>
      </c>
      <c r="I92" s="34"/>
      <c r="J92" s="37"/>
      <c r="K92" s="33" t="s">
        <v>27</v>
      </c>
      <c r="L92" s="38"/>
      <c r="EP92" s="19"/>
      <c r="EQ92" s="19"/>
      <c r="ER92" s="19"/>
    </row>
    <row r="93" spans="1:148" ht="12" customHeight="1" x14ac:dyDescent="0.3">
      <c r="B93" s="453" t="s">
        <v>33</v>
      </c>
      <c r="C93" s="454" t="s">
        <v>18</v>
      </c>
      <c r="D93" s="27"/>
      <c r="E93" s="27" t="s">
        <v>25</v>
      </c>
      <c r="F93" s="30"/>
      <c r="G93" s="27"/>
      <c r="H93" s="27" t="s">
        <v>25</v>
      </c>
      <c r="I93" s="30"/>
      <c r="J93" s="31"/>
      <c r="K93" s="27" t="s">
        <v>25</v>
      </c>
      <c r="L93" s="44"/>
      <c r="EP93" s="19"/>
      <c r="EQ93" s="19"/>
      <c r="ER93" s="19"/>
    </row>
    <row r="94" spans="1:148" ht="12" customHeight="1" thickBot="1" x14ac:dyDescent="0.35">
      <c r="B94" s="456"/>
      <c r="C94" s="457"/>
      <c r="D94" s="45"/>
      <c r="E94" s="46" t="s">
        <v>27</v>
      </c>
      <c r="F94" s="47"/>
      <c r="G94" s="45"/>
      <c r="H94" s="46" t="s">
        <v>27</v>
      </c>
      <c r="I94" s="47"/>
      <c r="J94" s="48"/>
      <c r="K94" s="49" t="s">
        <v>27</v>
      </c>
      <c r="L94" s="50"/>
      <c r="EP94" s="19"/>
      <c r="EQ94" s="19"/>
      <c r="ER94" s="19"/>
    </row>
    <row r="95" spans="1:148" ht="12" customHeight="1" thickTop="1" x14ac:dyDescent="0.3">
      <c r="B95" s="51"/>
      <c r="C95" s="51"/>
      <c r="D95" s="52"/>
      <c r="E95" s="53"/>
      <c r="F95" s="52"/>
      <c r="G95" s="52"/>
      <c r="H95" s="52"/>
      <c r="I95" s="52"/>
    </row>
    <row r="96" spans="1:148" s="57" customFormat="1" ht="28" customHeight="1" thickBot="1" x14ac:dyDescent="0.35">
      <c r="A96" s="55"/>
      <c r="B96" s="458" t="s">
        <v>72</v>
      </c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</row>
    <row r="97" spans="1:148" s="57" customFormat="1" ht="18" customHeight="1" thickTop="1" thickBot="1" x14ac:dyDescent="0.35">
      <c r="A97" s="55"/>
      <c r="B97" s="21" t="s">
        <v>19</v>
      </c>
      <c r="C97" s="22" t="s">
        <v>20</v>
      </c>
      <c r="D97" s="459" t="s">
        <v>21</v>
      </c>
      <c r="E97" s="460"/>
      <c r="F97" s="461"/>
      <c r="G97" s="459" t="s">
        <v>22</v>
      </c>
      <c r="H97" s="460"/>
      <c r="I97" s="461"/>
      <c r="J97" s="459" t="s">
        <v>23</v>
      </c>
      <c r="K97" s="460"/>
      <c r="L97" s="462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</row>
    <row r="98" spans="1:148" ht="12" customHeight="1" x14ac:dyDescent="0.3">
      <c r="B98" s="449">
        <v>1</v>
      </c>
      <c r="C98" s="451" t="s">
        <v>11</v>
      </c>
      <c r="D98" s="341" t="str">
        <f>籤號!R4</f>
        <v>ASKEY</v>
      </c>
      <c r="E98" s="330" t="s">
        <v>24</v>
      </c>
      <c r="F98" s="342" t="str">
        <f>籤號!R11</f>
        <v>JCB</v>
      </c>
      <c r="G98" s="295" t="str">
        <f>籤號!X13</f>
        <v>YoungGuns</v>
      </c>
      <c r="H98" s="295" t="s">
        <v>24</v>
      </c>
      <c r="I98" s="296" t="str">
        <f>籤號!X12</f>
        <v>Lohas Master</v>
      </c>
      <c r="J98" s="306" t="str">
        <f>籤號!U13</f>
        <v>植昆Seniores</v>
      </c>
      <c r="K98" s="283" t="s">
        <v>25</v>
      </c>
      <c r="L98" s="307" t="str">
        <f>籤號!U12</f>
        <v>ARES</v>
      </c>
      <c r="EK98" s="19"/>
      <c r="EL98" s="19"/>
      <c r="EM98" s="19"/>
      <c r="EN98" s="19"/>
      <c r="EO98" s="19"/>
      <c r="EP98" s="19"/>
      <c r="EQ98" s="19"/>
      <c r="ER98" s="19"/>
    </row>
    <row r="99" spans="1:148" ht="12" customHeight="1" x14ac:dyDescent="0.3">
      <c r="B99" s="450"/>
      <c r="C99" s="452"/>
      <c r="D99" s="333"/>
      <c r="E99" s="333" t="s">
        <v>26</v>
      </c>
      <c r="F99" s="343"/>
      <c r="G99" s="297"/>
      <c r="H99" s="297" t="s">
        <v>26</v>
      </c>
      <c r="I99" s="298"/>
      <c r="J99" s="308"/>
      <c r="K99" s="285" t="s">
        <v>27</v>
      </c>
      <c r="L99" s="309"/>
      <c r="EK99" s="19"/>
      <c r="EL99" s="19"/>
      <c r="EM99" s="19"/>
      <c r="EN99" s="19"/>
      <c r="EO99" s="19"/>
      <c r="EP99" s="19"/>
      <c r="EQ99" s="19"/>
      <c r="ER99" s="19"/>
    </row>
    <row r="100" spans="1:148" ht="12" customHeight="1" x14ac:dyDescent="0.3">
      <c r="B100" s="453">
        <v>2</v>
      </c>
      <c r="C100" s="454" t="s">
        <v>12</v>
      </c>
      <c r="D100" s="330" t="str">
        <f>籤號!R12</f>
        <v>謝師傅熱炒</v>
      </c>
      <c r="E100" s="330" t="s">
        <v>24</v>
      </c>
      <c r="F100" s="344" t="str">
        <f>D98</f>
        <v>ASKEY</v>
      </c>
      <c r="G100" s="299" t="str">
        <f>I98</f>
        <v>Lohas Master</v>
      </c>
      <c r="H100" s="295" t="s">
        <v>24</v>
      </c>
      <c r="I100" s="296" t="str">
        <f>籤號!X14</f>
        <v>R.Barons</v>
      </c>
      <c r="J100" s="310" t="str">
        <f>L98</f>
        <v>ARES</v>
      </c>
      <c r="K100" s="283" t="s">
        <v>25</v>
      </c>
      <c r="L100" s="311" t="str">
        <f>籤號!U14</f>
        <v>GIGABYTE</v>
      </c>
      <c r="EK100" s="19"/>
      <c r="EL100" s="19"/>
      <c r="EM100" s="19"/>
      <c r="EN100" s="19"/>
      <c r="EO100" s="19"/>
      <c r="EP100" s="19"/>
      <c r="EQ100" s="19"/>
      <c r="ER100" s="19"/>
    </row>
    <row r="101" spans="1:148" ht="12" customHeight="1" x14ac:dyDescent="0.3">
      <c r="B101" s="450"/>
      <c r="C101" s="452"/>
      <c r="D101" s="333"/>
      <c r="E101" s="333" t="s">
        <v>26</v>
      </c>
      <c r="F101" s="343"/>
      <c r="G101" s="300"/>
      <c r="H101" s="301" t="s">
        <v>26</v>
      </c>
      <c r="I101" s="302"/>
      <c r="J101" s="310"/>
      <c r="K101" s="285" t="s">
        <v>27</v>
      </c>
      <c r="L101" s="309"/>
      <c r="EK101" s="19"/>
      <c r="EL101" s="19"/>
      <c r="EM101" s="19"/>
      <c r="EN101" s="19"/>
      <c r="EO101" s="19"/>
      <c r="EP101" s="19"/>
      <c r="EQ101" s="19"/>
      <c r="ER101" s="19"/>
    </row>
    <row r="102" spans="1:148" ht="12" customHeight="1" x14ac:dyDescent="0.3">
      <c r="B102" s="453" t="s">
        <v>28</v>
      </c>
      <c r="C102" s="454" t="s">
        <v>13</v>
      </c>
      <c r="D102" s="345" t="str">
        <f>F98</f>
        <v>JCB</v>
      </c>
      <c r="E102" s="330" t="s">
        <v>24</v>
      </c>
      <c r="F102" s="346" t="str">
        <f>籤號!R8</f>
        <v>生生不息</v>
      </c>
      <c r="G102" s="297" t="str">
        <f>籤號!X8</f>
        <v>Alcoholism</v>
      </c>
      <c r="H102" s="295" t="s">
        <v>24</v>
      </c>
      <c r="I102" s="298" t="str">
        <f>G98</f>
        <v>YoungGuns</v>
      </c>
      <c r="J102" s="306" t="str">
        <f>L100</f>
        <v>GIGABYTE</v>
      </c>
      <c r="K102" s="283" t="s">
        <v>25</v>
      </c>
      <c r="L102" s="312" t="str">
        <f>J98</f>
        <v>植昆Seniores</v>
      </c>
      <c r="EK102" s="19"/>
      <c r="EL102" s="19"/>
      <c r="EM102" s="19"/>
      <c r="EN102" s="19"/>
      <c r="EO102" s="19"/>
      <c r="EP102" s="19"/>
      <c r="EQ102" s="19"/>
      <c r="ER102" s="19"/>
    </row>
    <row r="103" spans="1:148" ht="12" customHeight="1" x14ac:dyDescent="0.3">
      <c r="B103" s="450"/>
      <c r="C103" s="452"/>
      <c r="D103" s="345"/>
      <c r="E103" s="333" t="s">
        <v>26</v>
      </c>
      <c r="F103" s="346"/>
      <c r="G103" s="297"/>
      <c r="H103" s="301" t="s">
        <v>26</v>
      </c>
      <c r="I103" s="298"/>
      <c r="J103" s="308"/>
      <c r="K103" s="285" t="s">
        <v>27</v>
      </c>
      <c r="L103" s="309"/>
      <c r="EK103" s="19"/>
      <c r="EL103" s="19"/>
      <c r="EM103" s="19"/>
      <c r="EN103" s="19"/>
      <c r="EO103" s="19"/>
      <c r="EP103" s="19"/>
      <c r="EQ103" s="19"/>
      <c r="ER103" s="19"/>
    </row>
    <row r="104" spans="1:148" ht="12" customHeight="1" x14ac:dyDescent="0.3">
      <c r="B104" s="453" t="s">
        <v>29</v>
      </c>
      <c r="C104" s="454" t="s">
        <v>14</v>
      </c>
      <c r="D104" s="330" t="str">
        <f>F102</f>
        <v>生生不息</v>
      </c>
      <c r="E104" s="330" t="s">
        <v>24</v>
      </c>
      <c r="F104" s="344" t="str">
        <f>D100</f>
        <v>謝師傅熱炒</v>
      </c>
      <c r="G104" s="295" t="str">
        <f>I100</f>
        <v>R.Barons</v>
      </c>
      <c r="H104" s="295" t="s">
        <v>24</v>
      </c>
      <c r="I104" s="296" t="str">
        <f>G102</f>
        <v>Alcoholism</v>
      </c>
      <c r="J104" s="310" t="str">
        <f>籤號!U15</f>
        <v>WHIRLWIND </v>
      </c>
      <c r="K104" s="283" t="s">
        <v>25</v>
      </c>
      <c r="L104" s="311" t="str">
        <f>籤號!U10</f>
        <v>北醫</v>
      </c>
      <c r="EK104" s="19"/>
      <c r="EL104" s="19"/>
      <c r="EM104" s="19"/>
      <c r="EN104" s="19"/>
      <c r="EO104" s="19"/>
      <c r="EP104" s="19"/>
      <c r="EQ104" s="19"/>
      <c r="ER104" s="19"/>
    </row>
    <row r="105" spans="1:148" ht="12" customHeight="1" x14ac:dyDescent="0.3">
      <c r="B105" s="450"/>
      <c r="C105" s="452"/>
      <c r="D105" s="347"/>
      <c r="E105" s="333" t="s">
        <v>26</v>
      </c>
      <c r="F105" s="343"/>
      <c r="G105" s="300"/>
      <c r="H105" s="301" t="s">
        <v>26</v>
      </c>
      <c r="I105" s="302"/>
      <c r="J105" s="310"/>
      <c r="K105" s="285" t="s">
        <v>27</v>
      </c>
      <c r="L105" s="311"/>
      <c r="EK105" s="19"/>
      <c r="EL105" s="19"/>
      <c r="EM105" s="19"/>
      <c r="EN105" s="19"/>
      <c r="EO105" s="19"/>
      <c r="EP105" s="19"/>
      <c r="EQ105" s="19"/>
      <c r="ER105" s="19"/>
    </row>
    <row r="106" spans="1:148" ht="12" customHeight="1" x14ac:dyDescent="0.3">
      <c r="B106" s="453" t="s">
        <v>30</v>
      </c>
      <c r="C106" s="454" t="s">
        <v>15</v>
      </c>
      <c r="D106" s="345" t="str">
        <f>籤號!R13</f>
        <v>XINGFU OB</v>
      </c>
      <c r="E106" s="330" t="s">
        <v>24</v>
      </c>
      <c r="F106" s="346" t="str">
        <f>籤號!R14</f>
        <v>詠意企業</v>
      </c>
      <c r="G106" s="297" t="str">
        <f>籤號!X4</f>
        <v>北方鷹</v>
      </c>
      <c r="H106" s="295" t="s">
        <v>25</v>
      </c>
      <c r="I106" s="298" t="str">
        <f>籤號!X9</f>
        <v>島鳥切人</v>
      </c>
      <c r="J106" s="306" t="str">
        <f>L104</f>
        <v>北醫</v>
      </c>
      <c r="K106" s="283" t="s">
        <v>25</v>
      </c>
      <c r="L106" s="312" t="str">
        <f>籤號!U16</f>
        <v>Falcon</v>
      </c>
      <c r="EK106" s="19"/>
      <c r="EL106" s="19"/>
      <c r="EM106" s="19"/>
      <c r="EN106" s="19"/>
      <c r="EO106" s="19"/>
      <c r="EP106" s="19"/>
      <c r="EQ106" s="19"/>
      <c r="ER106" s="19"/>
    </row>
    <row r="107" spans="1:148" ht="12" customHeight="1" x14ac:dyDescent="0.3">
      <c r="B107" s="450"/>
      <c r="C107" s="452"/>
      <c r="D107" s="333"/>
      <c r="E107" s="333" t="s">
        <v>26</v>
      </c>
      <c r="F107" s="343"/>
      <c r="G107" s="301"/>
      <c r="H107" s="301" t="s">
        <v>27</v>
      </c>
      <c r="I107" s="302"/>
      <c r="J107" s="310"/>
      <c r="K107" s="285" t="s">
        <v>27</v>
      </c>
      <c r="L107" s="311"/>
      <c r="EK107" s="19"/>
      <c r="EL107" s="19"/>
      <c r="EM107" s="19"/>
      <c r="EN107" s="19"/>
      <c r="EO107" s="19"/>
      <c r="EP107" s="19"/>
      <c r="EQ107" s="19"/>
      <c r="ER107" s="19"/>
    </row>
    <row r="108" spans="1:148" ht="12" customHeight="1" x14ac:dyDescent="0.3">
      <c r="B108" s="453" t="s">
        <v>31</v>
      </c>
      <c r="C108" s="454" t="s">
        <v>16</v>
      </c>
      <c r="D108" s="345" t="str">
        <f>F106</f>
        <v>詠意企業</v>
      </c>
      <c r="E108" s="330" t="s">
        <v>24</v>
      </c>
      <c r="F108" s="346" t="str">
        <f>籤號!R6</f>
        <v>Revolution</v>
      </c>
      <c r="G108" s="297" t="str">
        <f>I106</f>
        <v>島鳥切人</v>
      </c>
      <c r="H108" s="295" t="s">
        <v>25</v>
      </c>
      <c r="I108" s="298" t="str">
        <f>籤號!X7</f>
        <v>Lotus</v>
      </c>
      <c r="J108" s="306" t="str">
        <f>籤號!U9</f>
        <v>DT</v>
      </c>
      <c r="K108" s="283" t="s">
        <v>25</v>
      </c>
      <c r="L108" s="312" t="str">
        <f>J104</f>
        <v>WHIRLWIND </v>
      </c>
      <c r="EP108" s="19"/>
      <c r="EQ108" s="19"/>
      <c r="ER108" s="19"/>
    </row>
    <row r="109" spans="1:148" ht="12" customHeight="1" x14ac:dyDescent="0.3">
      <c r="B109" s="455"/>
      <c r="C109" s="452"/>
      <c r="D109" s="345"/>
      <c r="E109" s="333" t="s">
        <v>26</v>
      </c>
      <c r="F109" s="346"/>
      <c r="G109" s="297"/>
      <c r="H109" s="301" t="s">
        <v>27</v>
      </c>
      <c r="I109" s="298"/>
      <c r="J109" s="308"/>
      <c r="K109" s="285" t="s">
        <v>27</v>
      </c>
      <c r="L109" s="309"/>
      <c r="EP109" s="19"/>
      <c r="EQ109" s="19"/>
      <c r="ER109" s="19"/>
    </row>
    <row r="110" spans="1:148" ht="12" customHeight="1" x14ac:dyDescent="0.3">
      <c r="B110" s="453" t="s">
        <v>32</v>
      </c>
      <c r="C110" s="454" t="s">
        <v>17</v>
      </c>
      <c r="D110" s="330" t="str">
        <f>籤號!R9</f>
        <v>ChengGong</v>
      </c>
      <c r="E110" s="330" t="s">
        <v>24</v>
      </c>
      <c r="F110" s="344" t="str">
        <f>D106</f>
        <v>XINGFU OB</v>
      </c>
      <c r="G110" s="295" t="str">
        <f>籤號!X10</f>
        <v>Orca</v>
      </c>
      <c r="H110" s="295" t="s">
        <v>25</v>
      </c>
      <c r="I110" s="296" t="str">
        <f>G106</f>
        <v>北方鷹</v>
      </c>
      <c r="J110" s="310" t="str">
        <f>L106</f>
        <v>Falcon</v>
      </c>
      <c r="K110" s="283" t="s">
        <v>25</v>
      </c>
      <c r="L110" s="311" t="str">
        <f>J108</f>
        <v>DT</v>
      </c>
      <c r="EP110" s="19"/>
      <c r="EQ110" s="19"/>
      <c r="ER110" s="19"/>
    </row>
    <row r="111" spans="1:148" ht="12" customHeight="1" x14ac:dyDescent="0.3">
      <c r="B111" s="455"/>
      <c r="C111" s="452"/>
      <c r="D111" s="345"/>
      <c r="E111" s="333" t="s">
        <v>26</v>
      </c>
      <c r="F111" s="343"/>
      <c r="G111" s="297"/>
      <c r="H111" s="301" t="s">
        <v>27</v>
      </c>
      <c r="I111" s="302"/>
      <c r="J111" s="308"/>
      <c r="K111" s="285" t="s">
        <v>27</v>
      </c>
      <c r="L111" s="309"/>
      <c r="EP111" s="19"/>
      <c r="EQ111" s="19"/>
      <c r="ER111" s="19"/>
    </row>
    <row r="112" spans="1:148" ht="12" customHeight="1" x14ac:dyDescent="0.3">
      <c r="B112" s="453" t="s">
        <v>33</v>
      </c>
      <c r="C112" s="454" t="s">
        <v>18</v>
      </c>
      <c r="D112" s="330" t="str">
        <f>F108</f>
        <v>Revolution</v>
      </c>
      <c r="E112" s="330" t="s">
        <v>25</v>
      </c>
      <c r="F112" s="344" t="str">
        <f>D110</f>
        <v>ChengGong</v>
      </c>
      <c r="G112" s="295" t="str">
        <f>I108</f>
        <v>Lotus</v>
      </c>
      <c r="H112" s="295" t="s">
        <v>25</v>
      </c>
      <c r="I112" s="296" t="str">
        <f>G110</f>
        <v>Orca</v>
      </c>
      <c r="J112" s="31"/>
      <c r="K112" s="27" t="s">
        <v>25</v>
      </c>
      <c r="L112" s="44"/>
      <c r="EP112" s="19"/>
      <c r="EQ112" s="19"/>
      <c r="ER112" s="19"/>
    </row>
    <row r="113" spans="1:148" ht="12" customHeight="1" thickBot="1" x14ac:dyDescent="0.35">
      <c r="B113" s="456"/>
      <c r="C113" s="457"/>
      <c r="D113" s="348"/>
      <c r="E113" s="349" t="s">
        <v>27</v>
      </c>
      <c r="F113" s="350"/>
      <c r="G113" s="303"/>
      <c r="H113" s="304" t="s">
        <v>27</v>
      </c>
      <c r="I113" s="305"/>
      <c r="J113" s="48"/>
      <c r="K113" s="49" t="s">
        <v>27</v>
      </c>
      <c r="L113" s="50"/>
      <c r="EP113" s="19"/>
      <c r="EQ113" s="19"/>
      <c r="ER113" s="19"/>
    </row>
    <row r="114" spans="1:148" ht="12" customHeight="1" thickTop="1" x14ac:dyDescent="0.3"/>
    <row r="115" spans="1:148" s="57" customFormat="1" ht="28" customHeight="1" thickBot="1" x14ac:dyDescent="0.35">
      <c r="A115" s="55"/>
      <c r="B115" s="458" t="s">
        <v>73</v>
      </c>
      <c r="C115" s="458"/>
      <c r="D115" s="458"/>
      <c r="E115" s="458"/>
      <c r="F115" s="458"/>
      <c r="G115" s="458"/>
      <c r="H115" s="458"/>
      <c r="I115" s="458"/>
      <c r="J115" s="458"/>
      <c r="K115" s="458"/>
      <c r="L115" s="458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</row>
    <row r="116" spans="1:148" s="57" customFormat="1" ht="18" customHeight="1" thickTop="1" thickBot="1" x14ac:dyDescent="0.35">
      <c r="A116" s="55"/>
      <c r="B116" s="21" t="s">
        <v>19</v>
      </c>
      <c r="C116" s="22" t="s">
        <v>20</v>
      </c>
      <c r="D116" s="459" t="s">
        <v>21</v>
      </c>
      <c r="E116" s="460"/>
      <c r="F116" s="461"/>
      <c r="G116" s="459" t="s">
        <v>22</v>
      </c>
      <c r="H116" s="460"/>
      <c r="I116" s="461"/>
      <c r="J116" s="459" t="s">
        <v>23</v>
      </c>
      <c r="K116" s="460"/>
      <c r="L116" s="462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</row>
    <row r="117" spans="1:148" ht="12" customHeight="1" x14ac:dyDescent="0.3">
      <c r="B117" s="449">
        <v>1</v>
      </c>
      <c r="C117" s="451" t="s">
        <v>11</v>
      </c>
      <c r="D117" s="282" t="str">
        <f>籤號!U15</f>
        <v>WHIRLWIND </v>
      </c>
      <c r="E117" s="283" t="s">
        <v>24</v>
      </c>
      <c r="F117" s="284" t="str">
        <f>籤號!U4</f>
        <v>21bros</v>
      </c>
      <c r="G117" s="330" t="str">
        <f>籤號!R5</f>
        <v>搖滾鯉魚</v>
      </c>
      <c r="H117" s="330" t="s">
        <v>24</v>
      </c>
      <c r="I117" s="344" t="str">
        <f>籤號!R8</f>
        <v>生生不息</v>
      </c>
      <c r="J117" s="318" t="str">
        <f>籤號!X4</f>
        <v>北方鷹</v>
      </c>
      <c r="K117" s="295" t="s">
        <v>25</v>
      </c>
      <c r="L117" s="319" t="str">
        <f>籤號!X11</f>
        <v>政大歷史OB</v>
      </c>
      <c r="EK117" s="19"/>
      <c r="EL117" s="19"/>
      <c r="EM117" s="19"/>
      <c r="EN117" s="19"/>
      <c r="EO117" s="19"/>
      <c r="EP117" s="19"/>
      <c r="EQ117" s="19"/>
      <c r="ER117" s="19"/>
    </row>
    <row r="118" spans="1:148" ht="12" customHeight="1" x14ac:dyDescent="0.3">
      <c r="B118" s="450"/>
      <c r="C118" s="452"/>
      <c r="D118" s="285"/>
      <c r="E118" s="285" t="s">
        <v>26</v>
      </c>
      <c r="F118" s="286"/>
      <c r="G118" s="345"/>
      <c r="H118" s="345" t="s">
        <v>26</v>
      </c>
      <c r="I118" s="346"/>
      <c r="J118" s="320"/>
      <c r="K118" s="301" t="s">
        <v>27</v>
      </c>
      <c r="L118" s="321"/>
      <c r="EK118" s="19"/>
      <c r="EL118" s="19"/>
      <c r="EM118" s="19"/>
      <c r="EN118" s="19"/>
      <c r="EO118" s="19"/>
      <c r="EP118" s="19"/>
      <c r="EQ118" s="19"/>
      <c r="ER118" s="19"/>
    </row>
    <row r="119" spans="1:148" ht="12" customHeight="1" x14ac:dyDescent="0.3">
      <c r="B119" s="453">
        <v>2</v>
      </c>
      <c r="C119" s="454" t="s">
        <v>12</v>
      </c>
      <c r="D119" s="283" t="str">
        <f>籤號!U5</f>
        <v>Village Bears</v>
      </c>
      <c r="E119" s="283" t="s">
        <v>24</v>
      </c>
      <c r="F119" s="287" t="str">
        <f>D117</f>
        <v>WHIRLWIND </v>
      </c>
      <c r="G119" s="351" t="str">
        <f>籤號!R10</f>
        <v>RANGERS</v>
      </c>
      <c r="H119" s="330" t="s">
        <v>24</v>
      </c>
      <c r="I119" s="344" t="str">
        <f>G117</f>
        <v>搖滾鯉魚</v>
      </c>
      <c r="J119" s="322" t="str">
        <f>籤號!X12</f>
        <v>Lohas Master</v>
      </c>
      <c r="K119" s="295" t="s">
        <v>25</v>
      </c>
      <c r="L119" s="323" t="str">
        <f>J117</f>
        <v>北方鷹</v>
      </c>
      <c r="EK119" s="19"/>
      <c r="EL119" s="19"/>
      <c r="EM119" s="19"/>
      <c r="EN119" s="19"/>
      <c r="EO119" s="19"/>
      <c r="EP119" s="19"/>
      <c r="EQ119" s="19"/>
      <c r="ER119" s="19"/>
    </row>
    <row r="120" spans="1:148" ht="12" customHeight="1" x14ac:dyDescent="0.3">
      <c r="B120" s="450"/>
      <c r="C120" s="452"/>
      <c r="D120" s="285"/>
      <c r="E120" s="285" t="s">
        <v>26</v>
      </c>
      <c r="F120" s="286"/>
      <c r="G120" s="347"/>
      <c r="H120" s="333" t="s">
        <v>26</v>
      </c>
      <c r="I120" s="343"/>
      <c r="J120" s="322"/>
      <c r="K120" s="301" t="s">
        <v>27</v>
      </c>
      <c r="L120" s="321"/>
      <c r="EK120" s="19"/>
      <c r="EL120" s="19"/>
      <c r="EM120" s="19"/>
      <c r="EN120" s="19"/>
      <c r="EO120" s="19"/>
      <c r="EP120" s="19"/>
      <c r="EQ120" s="19"/>
      <c r="ER120" s="19"/>
    </row>
    <row r="121" spans="1:148" ht="12" customHeight="1" x14ac:dyDescent="0.3">
      <c r="B121" s="453" t="s">
        <v>28</v>
      </c>
      <c r="C121" s="454" t="s">
        <v>13</v>
      </c>
      <c r="D121" s="288" t="str">
        <f>F117</f>
        <v>21bros</v>
      </c>
      <c r="E121" s="283" t="s">
        <v>24</v>
      </c>
      <c r="F121" s="289" t="str">
        <f>籤號!U16</f>
        <v>Falcon</v>
      </c>
      <c r="G121" s="345" t="str">
        <f>I117</f>
        <v>生生不息</v>
      </c>
      <c r="H121" s="330" t="s">
        <v>24</v>
      </c>
      <c r="I121" s="346" t="str">
        <f>籤號!R6</f>
        <v>Revolution</v>
      </c>
      <c r="J121" s="318" t="str">
        <f>L117</f>
        <v>政大歷史OB</v>
      </c>
      <c r="K121" s="295" t="s">
        <v>25</v>
      </c>
      <c r="L121" s="324" t="str">
        <f>籤號!X8</f>
        <v>Alcoholism</v>
      </c>
      <c r="EK121" s="19"/>
      <c r="EL121" s="19"/>
      <c r="EM121" s="19"/>
      <c r="EN121" s="19"/>
      <c r="EO121" s="19"/>
      <c r="EP121" s="19"/>
      <c r="EQ121" s="19"/>
      <c r="ER121" s="19"/>
    </row>
    <row r="122" spans="1:148" ht="12" customHeight="1" x14ac:dyDescent="0.3">
      <c r="B122" s="450"/>
      <c r="C122" s="452"/>
      <c r="D122" s="288"/>
      <c r="E122" s="285" t="s">
        <v>26</v>
      </c>
      <c r="F122" s="289"/>
      <c r="G122" s="345"/>
      <c r="H122" s="333" t="s">
        <v>26</v>
      </c>
      <c r="I122" s="346"/>
      <c r="J122" s="320"/>
      <c r="K122" s="301" t="s">
        <v>27</v>
      </c>
      <c r="L122" s="321"/>
      <c r="EK122" s="19"/>
      <c r="EL122" s="19"/>
      <c r="EM122" s="19"/>
      <c r="EN122" s="19"/>
      <c r="EO122" s="19"/>
      <c r="EP122" s="19"/>
      <c r="EQ122" s="19"/>
      <c r="ER122" s="19"/>
    </row>
    <row r="123" spans="1:148" ht="12" customHeight="1" x14ac:dyDescent="0.3">
      <c r="B123" s="453" t="s">
        <v>29</v>
      </c>
      <c r="C123" s="454" t="s">
        <v>14</v>
      </c>
      <c r="D123" s="283" t="str">
        <f>F121</f>
        <v>Falcon</v>
      </c>
      <c r="E123" s="283" t="s">
        <v>24</v>
      </c>
      <c r="F123" s="287" t="str">
        <f>D119</f>
        <v>Village Bears</v>
      </c>
      <c r="G123" s="330" t="str">
        <f>I121</f>
        <v>Revolution</v>
      </c>
      <c r="H123" s="330" t="s">
        <v>24</v>
      </c>
      <c r="I123" s="344" t="str">
        <f>G119</f>
        <v>RANGERS</v>
      </c>
      <c r="J123" s="322" t="str">
        <f>L121</f>
        <v>Alcoholism</v>
      </c>
      <c r="K123" s="295" t="s">
        <v>25</v>
      </c>
      <c r="L123" s="323" t="str">
        <f>J119</f>
        <v>Lohas Master</v>
      </c>
      <c r="EK123" s="19"/>
      <c r="EL123" s="19"/>
      <c r="EM123" s="19"/>
      <c r="EN123" s="19"/>
      <c r="EO123" s="19"/>
      <c r="EP123" s="19"/>
      <c r="EQ123" s="19"/>
      <c r="ER123" s="19"/>
    </row>
    <row r="124" spans="1:148" ht="12" customHeight="1" x14ac:dyDescent="0.3">
      <c r="B124" s="450"/>
      <c r="C124" s="452"/>
      <c r="D124" s="290"/>
      <c r="E124" s="285" t="s">
        <v>26</v>
      </c>
      <c r="F124" s="286"/>
      <c r="G124" s="347"/>
      <c r="H124" s="333" t="s">
        <v>26</v>
      </c>
      <c r="I124" s="343"/>
      <c r="J124" s="322"/>
      <c r="K124" s="301" t="s">
        <v>27</v>
      </c>
      <c r="L124" s="323"/>
      <c r="EK124" s="19"/>
      <c r="EL124" s="19"/>
      <c r="EM124" s="19"/>
      <c r="EN124" s="19"/>
      <c r="EO124" s="19"/>
      <c r="EP124" s="19"/>
      <c r="EQ124" s="19"/>
      <c r="ER124" s="19"/>
    </row>
    <row r="125" spans="1:148" ht="12" customHeight="1" x14ac:dyDescent="0.3">
      <c r="B125" s="453" t="s">
        <v>30</v>
      </c>
      <c r="C125" s="454" t="s">
        <v>15</v>
      </c>
      <c r="D125" s="288" t="str">
        <f>籤號!U11</f>
        <v>Kiwi奇果</v>
      </c>
      <c r="E125" s="283" t="s">
        <v>24</v>
      </c>
      <c r="F125" s="289" t="str">
        <f>籤號!U10</f>
        <v>北醫</v>
      </c>
      <c r="G125" s="345" t="str">
        <f>籤號!R7</f>
        <v>Freedom</v>
      </c>
      <c r="H125" s="330" t="s">
        <v>25</v>
      </c>
      <c r="I125" s="346" t="str">
        <f>籤號!R13</f>
        <v>XINGFU OB</v>
      </c>
      <c r="J125" s="318" t="str">
        <f>籤號!X13</f>
        <v>YoungGuns</v>
      </c>
      <c r="K125" s="295" t="s">
        <v>25</v>
      </c>
      <c r="L125" s="324" t="str">
        <f>籤號!X14</f>
        <v>R.Barons</v>
      </c>
      <c r="EK125" s="19"/>
      <c r="EL125" s="19"/>
      <c r="EM125" s="19"/>
      <c r="EN125" s="19"/>
      <c r="EO125" s="19"/>
      <c r="EP125" s="19"/>
      <c r="EQ125" s="19"/>
      <c r="ER125" s="19"/>
    </row>
    <row r="126" spans="1:148" ht="12" customHeight="1" x14ac:dyDescent="0.3">
      <c r="B126" s="450"/>
      <c r="C126" s="452"/>
      <c r="D126" s="285"/>
      <c r="E126" s="285" t="s">
        <v>26</v>
      </c>
      <c r="F126" s="286"/>
      <c r="G126" s="333"/>
      <c r="H126" s="333" t="s">
        <v>27</v>
      </c>
      <c r="I126" s="343"/>
      <c r="J126" s="322"/>
      <c r="K126" s="301" t="s">
        <v>27</v>
      </c>
      <c r="L126" s="323"/>
      <c r="EK126" s="19"/>
      <c r="EL126" s="19"/>
      <c r="EM126" s="19"/>
      <c r="EN126" s="19"/>
      <c r="EO126" s="19"/>
      <c r="EP126" s="19"/>
      <c r="EQ126" s="19"/>
      <c r="ER126" s="19"/>
    </row>
    <row r="127" spans="1:148" ht="12" customHeight="1" x14ac:dyDescent="0.3">
      <c r="B127" s="453" t="s">
        <v>31</v>
      </c>
      <c r="C127" s="454" t="s">
        <v>16</v>
      </c>
      <c r="D127" s="288" t="str">
        <f>F125</f>
        <v>北醫</v>
      </c>
      <c r="E127" s="283" t="s">
        <v>24</v>
      </c>
      <c r="F127" s="289" t="str">
        <f>籤號!U14</f>
        <v>GIGABYTE</v>
      </c>
      <c r="G127" s="345" t="str">
        <f>籤號!R14</f>
        <v>詠意企業</v>
      </c>
      <c r="H127" s="330" t="s">
        <v>25</v>
      </c>
      <c r="I127" s="346" t="str">
        <f>G125</f>
        <v>Freedom</v>
      </c>
      <c r="J127" s="318" t="str">
        <f>L125</f>
        <v>R.Barons</v>
      </c>
      <c r="K127" s="295" t="s">
        <v>25</v>
      </c>
      <c r="L127" s="324" t="str">
        <f>籤號!X6</f>
        <v>FD</v>
      </c>
      <c r="EP127" s="19"/>
      <c r="EQ127" s="19"/>
      <c r="ER127" s="19"/>
    </row>
    <row r="128" spans="1:148" ht="12" customHeight="1" x14ac:dyDescent="0.3">
      <c r="B128" s="455"/>
      <c r="C128" s="452"/>
      <c r="D128" s="288"/>
      <c r="E128" s="285" t="s">
        <v>26</v>
      </c>
      <c r="F128" s="289"/>
      <c r="G128" s="345"/>
      <c r="H128" s="333" t="s">
        <v>27</v>
      </c>
      <c r="I128" s="346"/>
      <c r="J128" s="320"/>
      <c r="K128" s="301" t="s">
        <v>27</v>
      </c>
      <c r="L128" s="321"/>
      <c r="EP128" s="19"/>
      <c r="EQ128" s="19"/>
      <c r="ER128" s="19"/>
    </row>
    <row r="129" spans="1:148" ht="12" customHeight="1" x14ac:dyDescent="0.3">
      <c r="B129" s="453" t="s">
        <v>32</v>
      </c>
      <c r="C129" s="454" t="s">
        <v>17</v>
      </c>
      <c r="D129" s="283" t="str">
        <f>F127</f>
        <v>GIGABYTE</v>
      </c>
      <c r="E129" s="283" t="s">
        <v>24</v>
      </c>
      <c r="F129" s="287" t="str">
        <f>D125</f>
        <v>Kiwi奇果</v>
      </c>
      <c r="G129" s="330" t="str">
        <f>I125</f>
        <v>XINGFU OB</v>
      </c>
      <c r="H129" s="330" t="s">
        <v>25</v>
      </c>
      <c r="I129" s="344" t="str">
        <f>籤號!R11</f>
        <v>JCB</v>
      </c>
      <c r="J129" s="322" t="str">
        <f>籤號!X9</f>
        <v>島鳥切人</v>
      </c>
      <c r="K129" s="295" t="s">
        <v>25</v>
      </c>
      <c r="L129" s="323" t="str">
        <f>J125</f>
        <v>YoungGuns</v>
      </c>
      <c r="EP129" s="19"/>
      <c r="EQ129" s="19"/>
      <c r="ER129" s="19"/>
    </row>
    <row r="130" spans="1:148" ht="12" customHeight="1" x14ac:dyDescent="0.3">
      <c r="B130" s="455"/>
      <c r="C130" s="452"/>
      <c r="D130" s="288"/>
      <c r="E130" s="285" t="s">
        <v>26</v>
      </c>
      <c r="F130" s="286"/>
      <c r="G130" s="345"/>
      <c r="H130" s="333" t="s">
        <v>27</v>
      </c>
      <c r="I130" s="343"/>
      <c r="J130" s="320"/>
      <c r="K130" s="301" t="s">
        <v>27</v>
      </c>
      <c r="L130" s="321"/>
      <c r="EP130" s="19"/>
      <c r="EQ130" s="19"/>
      <c r="ER130" s="19"/>
    </row>
    <row r="131" spans="1:148" ht="12" customHeight="1" x14ac:dyDescent="0.3">
      <c r="B131" s="453" t="s">
        <v>33</v>
      </c>
      <c r="C131" s="454" t="s">
        <v>18</v>
      </c>
      <c r="D131" s="27"/>
      <c r="E131" s="27" t="s">
        <v>25</v>
      </c>
      <c r="F131" s="30"/>
      <c r="G131" s="330" t="str">
        <f>I129</f>
        <v>JCB</v>
      </c>
      <c r="H131" s="330" t="s">
        <v>25</v>
      </c>
      <c r="I131" s="344" t="str">
        <f>G127</f>
        <v>詠意企業</v>
      </c>
      <c r="J131" s="318" t="str">
        <f>L127</f>
        <v>FD</v>
      </c>
      <c r="K131" s="295" t="s">
        <v>25</v>
      </c>
      <c r="L131" s="324" t="str">
        <f>J129</f>
        <v>島鳥切人</v>
      </c>
      <c r="EP131" s="19"/>
      <c r="EQ131" s="19"/>
      <c r="ER131" s="19"/>
    </row>
    <row r="132" spans="1:148" ht="12" customHeight="1" thickBot="1" x14ac:dyDescent="0.35">
      <c r="B132" s="456"/>
      <c r="C132" s="457"/>
      <c r="D132" s="45"/>
      <c r="E132" s="46" t="s">
        <v>27</v>
      </c>
      <c r="F132" s="47"/>
      <c r="G132" s="348"/>
      <c r="H132" s="349" t="s">
        <v>27</v>
      </c>
      <c r="I132" s="350"/>
      <c r="J132" s="325"/>
      <c r="K132" s="326" t="s">
        <v>27</v>
      </c>
      <c r="L132" s="327"/>
      <c r="EP132" s="19"/>
      <c r="EQ132" s="19"/>
      <c r="ER132" s="19"/>
    </row>
    <row r="133" spans="1:148" ht="12" customHeight="1" thickTop="1" x14ac:dyDescent="0.3">
      <c r="B133" s="51"/>
      <c r="C133" s="51"/>
      <c r="D133" s="52"/>
      <c r="E133" s="53"/>
      <c r="F133" s="52"/>
      <c r="G133" s="52"/>
      <c r="H133" s="52"/>
      <c r="I133" s="52"/>
    </row>
    <row r="134" spans="1:148" s="57" customFormat="1" ht="28" customHeight="1" thickBot="1" x14ac:dyDescent="0.35">
      <c r="A134" s="55"/>
      <c r="B134" s="458" t="s">
        <v>74</v>
      </c>
      <c r="C134" s="458"/>
      <c r="D134" s="458"/>
      <c r="E134" s="458"/>
      <c r="F134" s="458"/>
      <c r="G134" s="458"/>
      <c r="H134" s="458"/>
      <c r="I134" s="458"/>
      <c r="J134" s="458"/>
      <c r="K134" s="458"/>
      <c r="L134" s="458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</row>
    <row r="135" spans="1:148" s="57" customFormat="1" ht="18" customHeight="1" thickTop="1" thickBot="1" x14ac:dyDescent="0.35">
      <c r="A135" s="55"/>
      <c r="B135" s="21" t="s">
        <v>19</v>
      </c>
      <c r="C135" s="22" t="s">
        <v>20</v>
      </c>
      <c r="D135" s="459" t="s">
        <v>21</v>
      </c>
      <c r="E135" s="460"/>
      <c r="F135" s="461"/>
      <c r="G135" s="459" t="s">
        <v>22</v>
      </c>
      <c r="H135" s="460"/>
      <c r="I135" s="461"/>
      <c r="J135" s="459" t="s">
        <v>23</v>
      </c>
      <c r="K135" s="460"/>
      <c r="L135" s="462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</row>
    <row r="136" spans="1:148" ht="12" customHeight="1" x14ac:dyDescent="0.3">
      <c r="B136" s="449">
        <v>1</v>
      </c>
      <c r="C136" s="451" t="s">
        <v>11</v>
      </c>
      <c r="D136" s="341" t="str">
        <f>籤號!R10</f>
        <v>RANGERS</v>
      </c>
      <c r="E136" s="330" t="s">
        <v>24</v>
      </c>
      <c r="F136" s="342" t="str">
        <f>籤號!R12</f>
        <v>謝師傅熱炒</v>
      </c>
      <c r="G136" s="283" t="str">
        <f>籤號!U5</f>
        <v>Village Bears</v>
      </c>
      <c r="H136" s="283" t="s">
        <v>24</v>
      </c>
      <c r="I136" s="287" t="str">
        <f>籤號!U7</f>
        <v>Polaris</v>
      </c>
      <c r="J136" s="31"/>
      <c r="K136" s="27" t="s">
        <v>25</v>
      </c>
      <c r="L136" s="32"/>
      <c r="EK136" s="19"/>
      <c r="EL136" s="19"/>
      <c r="EM136" s="19"/>
      <c r="EN136" s="19"/>
      <c r="EO136" s="19"/>
      <c r="EP136" s="19"/>
      <c r="EQ136" s="19"/>
      <c r="ER136" s="19"/>
    </row>
    <row r="137" spans="1:148" ht="12" customHeight="1" x14ac:dyDescent="0.3">
      <c r="B137" s="450"/>
      <c r="C137" s="452"/>
      <c r="D137" s="333"/>
      <c r="E137" s="333" t="s">
        <v>26</v>
      </c>
      <c r="F137" s="343"/>
      <c r="G137" s="288"/>
      <c r="H137" s="288" t="s">
        <v>26</v>
      </c>
      <c r="I137" s="289"/>
      <c r="J137" s="37"/>
      <c r="K137" s="33" t="s">
        <v>27</v>
      </c>
      <c r="L137" s="38"/>
      <c r="EK137" s="19"/>
      <c r="EL137" s="19"/>
      <c r="EM137" s="19"/>
      <c r="EN137" s="19"/>
      <c r="EO137" s="19"/>
      <c r="EP137" s="19"/>
      <c r="EQ137" s="19"/>
      <c r="ER137" s="19"/>
    </row>
    <row r="138" spans="1:148" ht="12" customHeight="1" x14ac:dyDescent="0.3">
      <c r="B138" s="453">
        <v>2</v>
      </c>
      <c r="C138" s="454" t="s">
        <v>12</v>
      </c>
      <c r="D138" s="330" t="str">
        <f>籤號!R9</f>
        <v>ChengGong</v>
      </c>
      <c r="E138" s="330" t="s">
        <v>24</v>
      </c>
      <c r="F138" s="344" t="str">
        <f>D136</f>
        <v>RANGERS</v>
      </c>
      <c r="G138" s="294" t="str">
        <f>I136</f>
        <v>Polaris</v>
      </c>
      <c r="H138" s="283" t="s">
        <v>24</v>
      </c>
      <c r="I138" s="287" t="str">
        <f>籤號!U6</f>
        <v>泰順</v>
      </c>
      <c r="J138" s="41"/>
      <c r="K138" s="27" t="s">
        <v>25</v>
      </c>
      <c r="L138" s="42"/>
      <c r="EK138" s="19"/>
      <c r="EL138" s="19"/>
      <c r="EM138" s="19"/>
      <c r="EN138" s="19"/>
      <c r="EO138" s="19"/>
      <c r="EP138" s="19"/>
      <c r="EQ138" s="19"/>
      <c r="ER138" s="19"/>
    </row>
    <row r="139" spans="1:148" ht="12" customHeight="1" x14ac:dyDescent="0.3">
      <c r="B139" s="450"/>
      <c r="C139" s="452"/>
      <c r="D139" s="333"/>
      <c r="E139" s="333" t="s">
        <v>26</v>
      </c>
      <c r="F139" s="343"/>
      <c r="G139" s="290"/>
      <c r="H139" s="285" t="s">
        <v>26</v>
      </c>
      <c r="I139" s="286"/>
      <c r="J139" s="41"/>
      <c r="K139" s="33" t="s">
        <v>27</v>
      </c>
      <c r="L139" s="38"/>
      <c r="EK139" s="19"/>
      <c r="EL139" s="19"/>
      <c r="EM139" s="19"/>
      <c r="EN139" s="19"/>
      <c r="EO139" s="19"/>
      <c r="EP139" s="19"/>
      <c r="EQ139" s="19"/>
      <c r="ER139" s="19"/>
    </row>
    <row r="140" spans="1:148" ht="12" customHeight="1" x14ac:dyDescent="0.3">
      <c r="B140" s="453" t="s">
        <v>28</v>
      </c>
      <c r="C140" s="454" t="s">
        <v>13</v>
      </c>
      <c r="D140" s="345" t="str">
        <f>F136</f>
        <v>謝師傅熱炒</v>
      </c>
      <c r="E140" s="330" t="s">
        <v>24</v>
      </c>
      <c r="F140" s="346" t="str">
        <f>籤號!R11</f>
        <v>JCB</v>
      </c>
      <c r="G140" s="288" t="str">
        <f>籤號!U4</f>
        <v>21bros</v>
      </c>
      <c r="H140" s="283" t="s">
        <v>24</v>
      </c>
      <c r="I140" s="289" t="str">
        <f>G136</f>
        <v>Village Bears</v>
      </c>
      <c r="J140" s="31"/>
      <c r="K140" s="27" t="s">
        <v>25</v>
      </c>
      <c r="L140" s="44"/>
      <c r="EK140" s="19"/>
      <c r="EL140" s="19"/>
      <c r="EM140" s="19"/>
      <c r="EN140" s="19"/>
      <c r="EO140" s="19"/>
      <c r="EP140" s="19"/>
      <c r="EQ140" s="19"/>
      <c r="ER140" s="19"/>
    </row>
    <row r="141" spans="1:148" ht="12" customHeight="1" x14ac:dyDescent="0.3">
      <c r="B141" s="450"/>
      <c r="C141" s="452"/>
      <c r="D141" s="345"/>
      <c r="E141" s="333" t="s">
        <v>26</v>
      </c>
      <c r="F141" s="346"/>
      <c r="G141" s="288"/>
      <c r="H141" s="285" t="s">
        <v>26</v>
      </c>
      <c r="I141" s="289"/>
      <c r="J141" s="37"/>
      <c r="K141" s="33" t="s">
        <v>27</v>
      </c>
      <c r="L141" s="38"/>
      <c r="EK141" s="19"/>
      <c r="EL141" s="19"/>
      <c r="EM141" s="19"/>
      <c r="EN141" s="19"/>
      <c r="EO141" s="19"/>
      <c r="EP141" s="19"/>
      <c r="EQ141" s="19"/>
      <c r="ER141" s="19"/>
    </row>
    <row r="142" spans="1:148" ht="12" customHeight="1" x14ac:dyDescent="0.3">
      <c r="B142" s="453" t="s">
        <v>29</v>
      </c>
      <c r="C142" s="454" t="s">
        <v>14</v>
      </c>
      <c r="D142" s="330" t="str">
        <f>籤號!R14</f>
        <v>詠意企業</v>
      </c>
      <c r="E142" s="330" t="s">
        <v>24</v>
      </c>
      <c r="F142" s="344" t="str">
        <f>D138</f>
        <v>ChengGong</v>
      </c>
      <c r="G142" s="283" t="str">
        <f>I138</f>
        <v>泰順</v>
      </c>
      <c r="H142" s="283" t="s">
        <v>24</v>
      </c>
      <c r="I142" s="287" t="str">
        <f>G140</f>
        <v>21bros</v>
      </c>
      <c r="J142" s="41"/>
      <c r="K142" s="27" t="s">
        <v>25</v>
      </c>
      <c r="L142" s="42"/>
      <c r="EK142" s="19"/>
      <c r="EL142" s="19"/>
      <c r="EM142" s="19"/>
      <c r="EN142" s="19"/>
      <c r="EO142" s="19"/>
      <c r="EP142" s="19"/>
      <c r="EQ142" s="19"/>
      <c r="ER142" s="19"/>
    </row>
    <row r="143" spans="1:148" ht="12" customHeight="1" x14ac:dyDescent="0.3">
      <c r="B143" s="450"/>
      <c r="C143" s="452"/>
      <c r="D143" s="347"/>
      <c r="E143" s="333" t="s">
        <v>26</v>
      </c>
      <c r="F143" s="343"/>
      <c r="G143" s="290"/>
      <c r="H143" s="285" t="s">
        <v>26</v>
      </c>
      <c r="I143" s="286"/>
      <c r="J143" s="41"/>
      <c r="K143" s="33" t="s">
        <v>27</v>
      </c>
      <c r="L143" s="42"/>
      <c r="EK143" s="19"/>
      <c r="EL143" s="19"/>
      <c r="EM143" s="19"/>
      <c r="EN143" s="19"/>
      <c r="EO143" s="19"/>
      <c r="EP143" s="19"/>
      <c r="EQ143" s="19"/>
      <c r="ER143" s="19"/>
    </row>
    <row r="144" spans="1:148" ht="12" customHeight="1" x14ac:dyDescent="0.3">
      <c r="B144" s="453" t="s">
        <v>30</v>
      </c>
      <c r="C144" s="454" t="s">
        <v>15</v>
      </c>
      <c r="D144" s="345" t="str">
        <f>F140</f>
        <v>JCB</v>
      </c>
      <c r="E144" s="330" t="s">
        <v>24</v>
      </c>
      <c r="F144" s="346" t="str">
        <f>籤號!R6</f>
        <v>Revolution</v>
      </c>
      <c r="G144" s="288" t="str">
        <f>籤號!U8</f>
        <v>Windstorm</v>
      </c>
      <c r="H144" s="283" t="s">
        <v>25</v>
      </c>
      <c r="I144" s="289" t="str">
        <f>籤號!U9</f>
        <v>DT</v>
      </c>
      <c r="J144" s="31"/>
      <c r="K144" s="27" t="s">
        <v>25</v>
      </c>
      <c r="L144" s="44"/>
      <c r="EK144" s="19"/>
      <c r="EL144" s="19"/>
      <c r="EM144" s="19"/>
      <c r="EN144" s="19"/>
      <c r="EO144" s="19"/>
      <c r="EP144" s="19"/>
      <c r="EQ144" s="19"/>
      <c r="ER144" s="19"/>
    </row>
    <row r="145" spans="1:148" ht="12" customHeight="1" x14ac:dyDescent="0.3">
      <c r="B145" s="450"/>
      <c r="C145" s="452"/>
      <c r="D145" s="333"/>
      <c r="E145" s="333" t="s">
        <v>26</v>
      </c>
      <c r="F145" s="343"/>
      <c r="G145" s="285"/>
      <c r="H145" s="285" t="s">
        <v>27</v>
      </c>
      <c r="I145" s="286"/>
      <c r="J145" s="41"/>
      <c r="K145" s="33" t="s">
        <v>27</v>
      </c>
      <c r="L145" s="42"/>
      <c r="EK145" s="19"/>
      <c r="EL145" s="19"/>
      <c r="EM145" s="19"/>
      <c r="EN145" s="19"/>
      <c r="EO145" s="19"/>
      <c r="EP145" s="19"/>
      <c r="EQ145" s="19"/>
      <c r="ER145" s="19"/>
    </row>
    <row r="146" spans="1:148" ht="12" customHeight="1" x14ac:dyDescent="0.3">
      <c r="B146" s="453" t="s">
        <v>31</v>
      </c>
      <c r="C146" s="454" t="s">
        <v>16</v>
      </c>
      <c r="D146" s="345" t="str">
        <f>籤號!R5</f>
        <v>搖滾鯉魚</v>
      </c>
      <c r="E146" s="330" t="s">
        <v>24</v>
      </c>
      <c r="F146" s="346" t="str">
        <f>D142</f>
        <v>詠意企業</v>
      </c>
      <c r="G146" s="288" t="str">
        <f>籤號!U10</f>
        <v>北醫</v>
      </c>
      <c r="H146" s="283" t="s">
        <v>25</v>
      </c>
      <c r="I146" s="289" t="str">
        <f>G144</f>
        <v>Windstorm</v>
      </c>
      <c r="J146" s="31"/>
      <c r="K146" s="27" t="s">
        <v>25</v>
      </c>
      <c r="L146" s="44"/>
      <c r="EP146" s="19"/>
      <c r="EQ146" s="19"/>
      <c r="ER146" s="19"/>
    </row>
    <row r="147" spans="1:148" ht="12" customHeight="1" x14ac:dyDescent="0.3">
      <c r="B147" s="455"/>
      <c r="C147" s="452"/>
      <c r="D147" s="345"/>
      <c r="E147" s="333" t="s">
        <v>26</v>
      </c>
      <c r="F147" s="346"/>
      <c r="G147" s="288"/>
      <c r="H147" s="285" t="s">
        <v>27</v>
      </c>
      <c r="I147" s="289"/>
      <c r="J147" s="37"/>
      <c r="K147" s="33" t="s">
        <v>27</v>
      </c>
      <c r="L147" s="38"/>
      <c r="EP147" s="19"/>
      <c r="EQ147" s="19"/>
      <c r="ER147" s="19"/>
    </row>
    <row r="148" spans="1:148" ht="12" customHeight="1" x14ac:dyDescent="0.3">
      <c r="B148" s="453" t="s">
        <v>32</v>
      </c>
      <c r="C148" s="454" t="s">
        <v>17</v>
      </c>
      <c r="D148" s="330" t="str">
        <f>F144</f>
        <v>Revolution</v>
      </c>
      <c r="E148" s="330" t="s">
        <v>24</v>
      </c>
      <c r="F148" s="344" t="str">
        <f>籤號!R13</f>
        <v>XINGFU OB</v>
      </c>
      <c r="G148" s="283" t="str">
        <f>I144</f>
        <v>DT</v>
      </c>
      <c r="H148" s="283" t="s">
        <v>25</v>
      </c>
      <c r="I148" s="287" t="str">
        <f>籤號!U12</f>
        <v>ARES</v>
      </c>
      <c r="J148" s="41"/>
      <c r="K148" s="27" t="s">
        <v>25</v>
      </c>
      <c r="L148" s="42"/>
      <c r="EP148" s="19"/>
      <c r="EQ148" s="19"/>
      <c r="ER148" s="19"/>
    </row>
    <row r="149" spans="1:148" ht="12" customHeight="1" x14ac:dyDescent="0.3">
      <c r="B149" s="455"/>
      <c r="C149" s="452"/>
      <c r="D149" s="345"/>
      <c r="E149" s="333" t="s">
        <v>26</v>
      </c>
      <c r="F149" s="343"/>
      <c r="G149" s="288"/>
      <c r="H149" s="285" t="s">
        <v>27</v>
      </c>
      <c r="I149" s="286"/>
      <c r="J149" s="37"/>
      <c r="K149" s="33" t="s">
        <v>27</v>
      </c>
      <c r="L149" s="38"/>
      <c r="EP149" s="19"/>
      <c r="EQ149" s="19"/>
      <c r="ER149" s="19"/>
    </row>
    <row r="150" spans="1:148" ht="12" customHeight="1" x14ac:dyDescent="0.3">
      <c r="B150" s="453" t="s">
        <v>33</v>
      </c>
      <c r="C150" s="454" t="s">
        <v>18</v>
      </c>
      <c r="D150" s="330" t="str">
        <f>F148</f>
        <v>XINGFU OB</v>
      </c>
      <c r="E150" s="330" t="s">
        <v>25</v>
      </c>
      <c r="F150" s="344" t="str">
        <f>D146</f>
        <v>搖滾鯉魚</v>
      </c>
      <c r="G150" s="283" t="str">
        <f>I148</f>
        <v>ARES</v>
      </c>
      <c r="H150" s="283" t="s">
        <v>25</v>
      </c>
      <c r="I150" s="287" t="str">
        <f>G146</f>
        <v>北醫</v>
      </c>
      <c r="J150" s="31"/>
      <c r="K150" s="27" t="s">
        <v>25</v>
      </c>
      <c r="L150" s="44"/>
      <c r="EP150" s="19"/>
      <c r="EQ150" s="19"/>
      <c r="ER150" s="19"/>
    </row>
    <row r="151" spans="1:148" ht="12" customHeight="1" thickBot="1" x14ac:dyDescent="0.35">
      <c r="B151" s="456"/>
      <c r="C151" s="457"/>
      <c r="D151" s="348"/>
      <c r="E151" s="349" t="s">
        <v>27</v>
      </c>
      <c r="F151" s="350"/>
      <c r="G151" s="291"/>
      <c r="H151" s="292" t="s">
        <v>27</v>
      </c>
      <c r="I151" s="293"/>
      <c r="J151" s="48"/>
      <c r="K151" s="49" t="s">
        <v>27</v>
      </c>
      <c r="L151" s="50"/>
      <c r="EP151" s="19"/>
      <c r="EQ151" s="19"/>
      <c r="ER151" s="19"/>
    </row>
    <row r="152" spans="1:148" ht="12" customHeight="1" thickTop="1" x14ac:dyDescent="0.3"/>
    <row r="153" spans="1:148" ht="28" customHeight="1" thickBot="1" x14ac:dyDescent="0.35">
      <c r="B153" s="458" t="s">
        <v>81</v>
      </c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</row>
    <row r="154" spans="1:148" s="24" customFormat="1" ht="18" customHeight="1" thickTop="1" thickBot="1" x14ac:dyDescent="0.35">
      <c r="A154" s="23"/>
      <c r="B154" s="21" t="s">
        <v>19</v>
      </c>
      <c r="C154" s="22" t="s">
        <v>20</v>
      </c>
      <c r="D154" s="459" t="s">
        <v>21</v>
      </c>
      <c r="E154" s="460"/>
      <c r="F154" s="461"/>
      <c r="G154" s="459" t="s">
        <v>22</v>
      </c>
      <c r="H154" s="460"/>
      <c r="I154" s="461"/>
      <c r="J154" s="459" t="s">
        <v>23</v>
      </c>
      <c r="K154" s="460"/>
      <c r="L154" s="462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</row>
    <row r="155" spans="1:148" ht="12" customHeight="1" x14ac:dyDescent="0.3">
      <c r="B155" s="449">
        <v>1</v>
      </c>
      <c r="C155" s="451" t="s">
        <v>11</v>
      </c>
      <c r="D155" s="282" t="str">
        <f>籤號!U7</f>
        <v>Polaris</v>
      </c>
      <c r="E155" s="283" t="s">
        <v>24</v>
      </c>
      <c r="F155" s="284" t="str">
        <f>籤號!U4</f>
        <v>21bros</v>
      </c>
      <c r="G155" s="295" t="str">
        <f>籤號!X6</f>
        <v>FD</v>
      </c>
      <c r="H155" s="295" t="s">
        <v>24</v>
      </c>
      <c r="I155" s="296" t="str">
        <f>籤號!X5</f>
        <v>RELAX</v>
      </c>
      <c r="J155" s="329" t="str">
        <f>籤號!R6</f>
        <v>Revolution</v>
      </c>
      <c r="K155" s="330" t="s">
        <v>25</v>
      </c>
      <c r="L155" s="331" t="str">
        <f>籤號!R5</f>
        <v>搖滾鯉魚</v>
      </c>
    </row>
    <row r="156" spans="1:148" ht="12" customHeight="1" x14ac:dyDescent="0.3">
      <c r="B156" s="450"/>
      <c r="C156" s="452"/>
      <c r="D156" s="285"/>
      <c r="E156" s="285" t="s">
        <v>26</v>
      </c>
      <c r="F156" s="286"/>
      <c r="G156" s="297"/>
      <c r="H156" s="297" t="s">
        <v>26</v>
      </c>
      <c r="I156" s="298"/>
      <c r="J156" s="332"/>
      <c r="K156" s="333" t="s">
        <v>27</v>
      </c>
      <c r="L156" s="334"/>
    </row>
    <row r="157" spans="1:148" ht="12" customHeight="1" x14ac:dyDescent="0.3">
      <c r="B157" s="453">
        <v>2</v>
      </c>
      <c r="C157" s="454" t="s">
        <v>12</v>
      </c>
      <c r="D157" s="283" t="str">
        <f>F155</f>
        <v>21bros</v>
      </c>
      <c r="E157" s="283" t="s">
        <v>24</v>
      </c>
      <c r="F157" s="287" t="str">
        <f>籤號!U10</f>
        <v>北醫</v>
      </c>
      <c r="G157" s="299" t="str">
        <f>籤號!X12</f>
        <v>Lohas Master</v>
      </c>
      <c r="H157" s="295" t="s">
        <v>24</v>
      </c>
      <c r="I157" s="296" t="str">
        <f>G155</f>
        <v>FD</v>
      </c>
      <c r="J157" s="335" t="str">
        <f>籤號!R12</f>
        <v>謝師傅熱炒</v>
      </c>
      <c r="K157" s="330" t="s">
        <v>25</v>
      </c>
      <c r="L157" s="336" t="str">
        <f>J155</f>
        <v>Revolution</v>
      </c>
    </row>
    <row r="158" spans="1:148" ht="12" customHeight="1" x14ac:dyDescent="0.3">
      <c r="B158" s="450"/>
      <c r="C158" s="452"/>
      <c r="D158" s="285"/>
      <c r="E158" s="285" t="s">
        <v>26</v>
      </c>
      <c r="F158" s="286"/>
      <c r="G158" s="300"/>
      <c r="H158" s="301" t="s">
        <v>26</v>
      </c>
      <c r="I158" s="302"/>
      <c r="J158" s="335"/>
      <c r="K158" s="333" t="s">
        <v>27</v>
      </c>
      <c r="L158" s="334"/>
    </row>
    <row r="159" spans="1:148" ht="12" customHeight="1" x14ac:dyDescent="0.3">
      <c r="B159" s="453" t="s">
        <v>28</v>
      </c>
      <c r="C159" s="454" t="s">
        <v>13</v>
      </c>
      <c r="D159" s="288" t="str">
        <f>F157</f>
        <v>北醫</v>
      </c>
      <c r="E159" s="283" t="s">
        <v>24</v>
      </c>
      <c r="F159" s="289" t="str">
        <f>D155</f>
        <v>Polaris</v>
      </c>
      <c r="G159" s="297" t="str">
        <f>I155</f>
        <v>RELAX</v>
      </c>
      <c r="H159" s="295" t="s">
        <v>24</v>
      </c>
      <c r="I159" s="298" t="str">
        <f>籤號!X9</f>
        <v>島鳥切人</v>
      </c>
      <c r="J159" s="329" t="str">
        <f>L155</f>
        <v>搖滾鯉魚</v>
      </c>
      <c r="K159" s="330" t="s">
        <v>25</v>
      </c>
      <c r="L159" s="337" t="str">
        <f>籤號!R9</f>
        <v>ChengGong</v>
      </c>
    </row>
    <row r="160" spans="1:148" ht="12" customHeight="1" x14ac:dyDescent="0.3">
      <c r="B160" s="450"/>
      <c r="C160" s="452"/>
      <c r="D160" s="288"/>
      <c r="E160" s="285" t="s">
        <v>26</v>
      </c>
      <c r="F160" s="289"/>
      <c r="G160" s="297"/>
      <c r="H160" s="301" t="s">
        <v>26</v>
      </c>
      <c r="I160" s="298"/>
      <c r="J160" s="332"/>
      <c r="K160" s="333" t="s">
        <v>27</v>
      </c>
      <c r="L160" s="334"/>
    </row>
    <row r="161" spans="1:148" ht="12" customHeight="1" x14ac:dyDescent="0.3">
      <c r="B161" s="453" t="s">
        <v>29</v>
      </c>
      <c r="C161" s="454" t="s">
        <v>14</v>
      </c>
      <c r="D161" s="283" t="str">
        <f>籤號!U11</f>
        <v>Kiwi奇果</v>
      </c>
      <c r="E161" s="283" t="s">
        <v>24</v>
      </c>
      <c r="F161" s="287" t="str">
        <f>籤號!U15</f>
        <v>WHIRLWIND </v>
      </c>
      <c r="G161" s="295" t="str">
        <f>I159</f>
        <v>島鳥切人</v>
      </c>
      <c r="H161" s="295" t="s">
        <v>24</v>
      </c>
      <c r="I161" s="296" t="str">
        <f>G157</f>
        <v>Lohas Master</v>
      </c>
      <c r="J161" s="335" t="str">
        <f>L159</f>
        <v>ChengGong</v>
      </c>
      <c r="K161" s="330" t="s">
        <v>25</v>
      </c>
      <c r="L161" s="336" t="str">
        <f>籤號!R12</f>
        <v>謝師傅熱炒</v>
      </c>
    </row>
    <row r="162" spans="1:148" ht="12" customHeight="1" x14ac:dyDescent="0.3">
      <c r="B162" s="450"/>
      <c r="C162" s="452"/>
      <c r="D162" s="290"/>
      <c r="E162" s="285" t="s">
        <v>26</v>
      </c>
      <c r="F162" s="286"/>
      <c r="G162" s="300"/>
      <c r="H162" s="301" t="s">
        <v>26</v>
      </c>
      <c r="I162" s="302"/>
      <c r="J162" s="335"/>
      <c r="K162" s="333" t="s">
        <v>27</v>
      </c>
      <c r="L162" s="336"/>
    </row>
    <row r="163" spans="1:148" ht="12" customHeight="1" x14ac:dyDescent="0.3">
      <c r="B163" s="453" t="s">
        <v>30</v>
      </c>
      <c r="C163" s="454" t="s">
        <v>15</v>
      </c>
      <c r="D163" s="288" t="str">
        <f>籤號!U16</f>
        <v>Falcon</v>
      </c>
      <c r="E163" s="283" t="s">
        <v>24</v>
      </c>
      <c r="F163" s="289" t="str">
        <f>D161</f>
        <v>Kiwi奇果</v>
      </c>
      <c r="G163" s="297" t="str">
        <f>籤號!X8</f>
        <v>Alcoholism</v>
      </c>
      <c r="H163" s="295" t="s">
        <v>25</v>
      </c>
      <c r="I163" s="298" t="str">
        <f>籤號!X4</f>
        <v>北方鷹</v>
      </c>
      <c r="J163" s="329" t="str">
        <f>籤號!R8</f>
        <v>生生不息</v>
      </c>
      <c r="K163" s="330" t="s">
        <v>25</v>
      </c>
      <c r="L163" s="337" t="str">
        <f>籤號!R4</f>
        <v>ASKEY</v>
      </c>
    </row>
    <row r="164" spans="1:148" ht="12" customHeight="1" x14ac:dyDescent="0.3">
      <c r="B164" s="450"/>
      <c r="C164" s="452"/>
      <c r="D164" s="285"/>
      <c r="E164" s="285" t="s">
        <v>26</v>
      </c>
      <c r="F164" s="286"/>
      <c r="G164" s="301"/>
      <c r="H164" s="301" t="s">
        <v>27</v>
      </c>
      <c r="I164" s="302"/>
      <c r="J164" s="335"/>
      <c r="K164" s="333" t="s">
        <v>27</v>
      </c>
      <c r="L164" s="336"/>
    </row>
    <row r="165" spans="1:148" ht="12" customHeight="1" x14ac:dyDescent="0.3">
      <c r="B165" s="453" t="s">
        <v>31</v>
      </c>
      <c r="C165" s="454" t="s">
        <v>16</v>
      </c>
      <c r="D165" s="288" t="str">
        <f>F161</f>
        <v>WHIRLWIND </v>
      </c>
      <c r="E165" s="283" t="s">
        <v>24</v>
      </c>
      <c r="F165" s="289" t="str">
        <f>籤號!U13</f>
        <v>植昆Seniores</v>
      </c>
      <c r="G165" s="297" t="str">
        <f>I163</f>
        <v>北方鷹</v>
      </c>
      <c r="H165" s="295" t="s">
        <v>25</v>
      </c>
      <c r="I165" s="298" t="str">
        <f>籤號!X7</f>
        <v>Lotus</v>
      </c>
      <c r="J165" s="329" t="str">
        <f>L163</f>
        <v>ASKEY</v>
      </c>
      <c r="K165" s="330" t="s">
        <v>25</v>
      </c>
      <c r="L165" s="337" t="str">
        <f>籤號!R7</f>
        <v>Freedom</v>
      </c>
    </row>
    <row r="166" spans="1:148" ht="12" customHeight="1" x14ac:dyDescent="0.3">
      <c r="B166" s="455"/>
      <c r="C166" s="452"/>
      <c r="D166" s="288"/>
      <c r="E166" s="285" t="s">
        <v>26</v>
      </c>
      <c r="F166" s="289"/>
      <c r="G166" s="297"/>
      <c r="H166" s="301" t="s">
        <v>27</v>
      </c>
      <c r="I166" s="298"/>
      <c r="J166" s="332"/>
      <c r="K166" s="333" t="s">
        <v>27</v>
      </c>
      <c r="L166" s="334"/>
    </row>
    <row r="167" spans="1:148" ht="12" customHeight="1" x14ac:dyDescent="0.3">
      <c r="B167" s="453" t="s">
        <v>32</v>
      </c>
      <c r="C167" s="454" t="s">
        <v>17</v>
      </c>
      <c r="D167" s="283" t="str">
        <f>F165</f>
        <v>植昆Seniores</v>
      </c>
      <c r="E167" s="283" t="s">
        <v>24</v>
      </c>
      <c r="F167" s="287" t="str">
        <f>D163</f>
        <v>Falcon</v>
      </c>
      <c r="G167" s="295" t="str">
        <f>I165</f>
        <v>Lotus</v>
      </c>
      <c r="H167" s="295" t="s">
        <v>25</v>
      </c>
      <c r="I167" s="296" t="str">
        <f>G163</f>
        <v>Alcoholism</v>
      </c>
      <c r="J167" s="335" t="str">
        <f>L165</f>
        <v>Freedom</v>
      </c>
      <c r="K167" s="330" t="s">
        <v>25</v>
      </c>
      <c r="L167" s="336" t="str">
        <f>J163</f>
        <v>生生不息</v>
      </c>
    </row>
    <row r="168" spans="1:148" ht="12" customHeight="1" x14ac:dyDescent="0.3">
      <c r="B168" s="455"/>
      <c r="C168" s="452"/>
      <c r="D168" s="288"/>
      <c r="E168" s="285" t="s">
        <v>26</v>
      </c>
      <c r="F168" s="286"/>
      <c r="G168" s="297"/>
      <c r="H168" s="301" t="s">
        <v>27</v>
      </c>
      <c r="I168" s="302"/>
      <c r="J168" s="332"/>
      <c r="K168" s="333" t="s">
        <v>27</v>
      </c>
      <c r="L168" s="334"/>
    </row>
    <row r="169" spans="1:148" ht="12" customHeight="1" x14ac:dyDescent="0.3">
      <c r="B169" s="453" t="s">
        <v>33</v>
      </c>
      <c r="C169" s="454" t="s">
        <v>18</v>
      </c>
      <c r="D169" s="27"/>
      <c r="E169" s="27" t="s">
        <v>25</v>
      </c>
      <c r="F169" s="30"/>
      <c r="G169" s="27"/>
      <c r="H169" s="27" t="s">
        <v>25</v>
      </c>
      <c r="I169" s="30"/>
      <c r="J169" s="130"/>
      <c r="K169" s="27" t="s">
        <v>25</v>
      </c>
      <c r="L169" s="134"/>
    </row>
    <row r="170" spans="1:148" ht="12" customHeight="1" thickBot="1" x14ac:dyDescent="0.35">
      <c r="B170" s="456"/>
      <c r="C170" s="457"/>
      <c r="D170" s="45"/>
      <c r="E170" s="46" t="s">
        <v>27</v>
      </c>
      <c r="F170" s="47"/>
      <c r="G170" s="45"/>
      <c r="H170" s="46" t="s">
        <v>27</v>
      </c>
      <c r="I170" s="47"/>
      <c r="J170" s="48"/>
      <c r="K170" s="49" t="s">
        <v>27</v>
      </c>
      <c r="L170" s="50"/>
    </row>
    <row r="171" spans="1:148" ht="12" customHeight="1" thickTop="1" x14ac:dyDescent="0.3"/>
    <row r="172" spans="1:148" s="57" customFormat="1" ht="28" customHeight="1" thickBot="1" x14ac:dyDescent="0.35">
      <c r="A172" s="56"/>
      <c r="B172" s="458" t="s">
        <v>75</v>
      </c>
      <c r="C172" s="458"/>
      <c r="D172" s="458"/>
      <c r="E172" s="458"/>
      <c r="F172" s="458"/>
      <c r="G172" s="458"/>
      <c r="H172" s="458"/>
      <c r="I172" s="458"/>
      <c r="J172" s="458"/>
      <c r="K172" s="458"/>
      <c r="L172" s="458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</row>
    <row r="173" spans="1:148" s="57" customFormat="1" ht="18" customHeight="1" thickTop="1" thickBot="1" x14ac:dyDescent="0.35">
      <c r="A173" s="56"/>
      <c r="B173" s="21" t="s">
        <v>19</v>
      </c>
      <c r="C173" s="22" t="s">
        <v>20</v>
      </c>
      <c r="D173" s="459" t="s">
        <v>21</v>
      </c>
      <c r="E173" s="460"/>
      <c r="F173" s="461"/>
      <c r="G173" s="459" t="s">
        <v>22</v>
      </c>
      <c r="H173" s="460"/>
      <c r="I173" s="461"/>
      <c r="J173" s="459" t="s">
        <v>23</v>
      </c>
      <c r="K173" s="460"/>
      <c r="L173" s="462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</row>
    <row r="174" spans="1:148" ht="12" customHeight="1" x14ac:dyDescent="0.3">
      <c r="B174" s="449">
        <v>1</v>
      </c>
      <c r="C174" s="451" t="s">
        <v>11</v>
      </c>
      <c r="D174" s="282" t="str">
        <f>籤號!U8</f>
        <v>Windstorm</v>
      </c>
      <c r="E174" s="283" t="s">
        <v>24</v>
      </c>
      <c r="F174" s="284" t="str">
        <f>籤號!U12</f>
        <v>ARES</v>
      </c>
      <c r="G174" s="283" t="str">
        <f>籤號!U6</f>
        <v>泰順</v>
      </c>
      <c r="H174" s="283" t="s">
        <v>24</v>
      </c>
      <c r="I174" s="287" t="str">
        <f>籤號!U5</f>
        <v>Village Bears</v>
      </c>
      <c r="J174" s="329" t="str">
        <f>籤號!R5</f>
        <v>搖滾鯉魚</v>
      </c>
      <c r="K174" s="330" t="s">
        <v>25</v>
      </c>
      <c r="L174" s="331" t="str">
        <f>籤號!R11</f>
        <v>JCB</v>
      </c>
    </row>
    <row r="175" spans="1:148" ht="12" customHeight="1" x14ac:dyDescent="0.3">
      <c r="B175" s="450"/>
      <c r="C175" s="452"/>
      <c r="D175" s="285"/>
      <c r="E175" s="285" t="s">
        <v>26</v>
      </c>
      <c r="F175" s="286"/>
      <c r="G175" s="288"/>
      <c r="H175" s="288" t="s">
        <v>26</v>
      </c>
      <c r="I175" s="289"/>
      <c r="J175" s="332"/>
      <c r="K175" s="333" t="s">
        <v>27</v>
      </c>
      <c r="L175" s="334"/>
    </row>
    <row r="176" spans="1:148" ht="12" customHeight="1" x14ac:dyDescent="0.3">
      <c r="B176" s="453">
        <v>2</v>
      </c>
      <c r="C176" s="454" t="s">
        <v>12</v>
      </c>
      <c r="D176" s="283" t="str">
        <f>籤號!U11</f>
        <v>Kiwi奇果</v>
      </c>
      <c r="E176" s="283" t="s">
        <v>24</v>
      </c>
      <c r="F176" s="287" t="str">
        <f>D174</f>
        <v>Windstorm</v>
      </c>
      <c r="G176" s="294" t="str">
        <f>I174</f>
        <v>Village Bears</v>
      </c>
      <c r="H176" s="283" t="s">
        <v>24</v>
      </c>
      <c r="I176" s="287" t="str">
        <f>籤號!U10</f>
        <v>北醫</v>
      </c>
      <c r="J176" s="335" t="str">
        <f>籤號!R12</f>
        <v>謝師傅熱炒</v>
      </c>
      <c r="K176" s="330" t="s">
        <v>25</v>
      </c>
      <c r="L176" s="336" t="str">
        <f>J174</f>
        <v>搖滾鯉魚</v>
      </c>
    </row>
    <row r="177" spans="1:148" ht="12" customHeight="1" x14ac:dyDescent="0.3">
      <c r="B177" s="450"/>
      <c r="C177" s="452"/>
      <c r="D177" s="285"/>
      <c r="E177" s="285" t="s">
        <v>26</v>
      </c>
      <c r="F177" s="286"/>
      <c r="G177" s="290"/>
      <c r="H177" s="285" t="s">
        <v>26</v>
      </c>
      <c r="I177" s="286"/>
      <c r="J177" s="335"/>
      <c r="K177" s="333" t="s">
        <v>27</v>
      </c>
      <c r="L177" s="334"/>
    </row>
    <row r="178" spans="1:148" ht="12" customHeight="1" x14ac:dyDescent="0.3">
      <c r="B178" s="453" t="s">
        <v>28</v>
      </c>
      <c r="C178" s="454" t="s">
        <v>13</v>
      </c>
      <c r="D178" s="288" t="str">
        <f>F174</f>
        <v>ARES</v>
      </c>
      <c r="E178" s="283" t="s">
        <v>24</v>
      </c>
      <c r="F178" s="289" t="str">
        <f>D176</f>
        <v>Kiwi奇果</v>
      </c>
      <c r="G178" s="288" t="str">
        <f>I176</f>
        <v>北醫</v>
      </c>
      <c r="H178" s="283" t="s">
        <v>24</v>
      </c>
      <c r="I178" s="289" t="str">
        <f>G174</f>
        <v>泰順</v>
      </c>
      <c r="J178" s="329" t="str">
        <f>L174</f>
        <v>JCB</v>
      </c>
      <c r="K178" s="330" t="s">
        <v>25</v>
      </c>
      <c r="L178" s="337" t="str">
        <f>籤號!R7</f>
        <v>Freedom</v>
      </c>
    </row>
    <row r="179" spans="1:148" ht="12" customHeight="1" x14ac:dyDescent="0.3">
      <c r="B179" s="450"/>
      <c r="C179" s="452"/>
      <c r="D179" s="288"/>
      <c r="E179" s="285" t="s">
        <v>26</v>
      </c>
      <c r="F179" s="289"/>
      <c r="G179" s="288"/>
      <c r="H179" s="285" t="s">
        <v>26</v>
      </c>
      <c r="I179" s="289"/>
      <c r="J179" s="332"/>
      <c r="K179" s="333" t="s">
        <v>27</v>
      </c>
      <c r="L179" s="334"/>
    </row>
    <row r="180" spans="1:148" ht="12" customHeight="1" x14ac:dyDescent="0.3">
      <c r="B180" s="453" t="s">
        <v>29</v>
      </c>
      <c r="C180" s="454" t="s">
        <v>14</v>
      </c>
      <c r="D180" s="283" t="str">
        <f>籤號!U9</f>
        <v>DT</v>
      </c>
      <c r="E180" s="283" t="s">
        <v>24</v>
      </c>
      <c r="F180" s="287" t="str">
        <f>籤號!U13</f>
        <v>植昆Seniores</v>
      </c>
      <c r="G180" s="330" t="str">
        <f>籤號!R4</f>
        <v>ASKEY</v>
      </c>
      <c r="H180" s="330" t="s">
        <v>24</v>
      </c>
      <c r="I180" s="344" t="str">
        <f>籤號!R13</f>
        <v>XINGFU OB</v>
      </c>
      <c r="J180" s="335" t="str">
        <f>L178</f>
        <v>Freedom</v>
      </c>
      <c r="K180" s="330" t="s">
        <v>25</v>
      </c>
      <c r="L180" s="336" t="str">
        <f>J176</f>
        <v>謝師傅熱炒</v>
      </c>
    </row>
    <row r="181" spans="1:148" ht="12" customHeight="1" x14ac:dyDescent="0.3">
      <c r="B181" s="450"/>
      <c r="C181" s="452"/>
      <c r="D181" s="290"/>
      <c r="E181" s="285" t="s">
        <v>26</v>
      </c>
      <c r="F181" s="286"/>
      <c r="G181" s="347"/>
      <c r="H181" s="333" t="s">
        <v>26</v>
      </c>
      <c r="I181" s="343"/>
      <c r="J181" s="335"/>
      <c r="K181" s="333" t="s">
        <v>27</v>
      </c>
      <c r="L181" s="336"/>
    </row>
    <row r="182" spans="1:148" ht="12" customHeight="1" x14ac:dyDescent="0.3">
      <c r="B182" s="453" t="s">
        <v>30</v>
      </c>
      <c r="C182" s="454" t="s">
        <v>15</v>
      </c>
      <c r="D182" s="288" t="str">
        <f>籤號!U14</f>
        <v>GIGABYTE</v>
      </c>
      <c r="E182" s="283" t="s">
        <v>24</v>
      </c>
      <c r="F182" s="289" t="str">
        <f>D180</f>
        <v>DT</v>
      </c>
      <c r="G182" s="345" t="str">
        <f>I180</f>
        <v>XINGFU OB</v>
      </c>
      <c r="H182" s="330" t="s">
        <v>25</v>
      </c>
      <c r="I182" s="346" t="str">
        <f>籤號!R10</f>
        <v>RANGERS</v>
      </c>
      <c r="J182" s="130"/>
      <c r="K182" s="27" t="s">
        <v>25</v>
      </c>
      <c r="L182" s="134"/>
    </row>
    <row r="183" spans="1:148" ht="12" customHeight="1" x14ac:dyDescent="0.3">
      <c r="B183" s="450"/>
      <c r="C183" s="452"/>
      <c r="D183" s="285"/>
      <c r="E183" s="285" t="s">
        <v>26</v>
      </c>
      <c r="F183" s="286"/>
      <c r="G183" s="333"/>
      <c r="H183" s="333" t="s">
        <v>27</v>
      </c>
      <c r="I183" s="343"/>
      <c r="J183" s="41"/>
      <c r="K183" s="33" t="s">
        <v>27</v>
      </c>
      <c r="L183" s="42"/>
    </row>
    <row r="184" spans="1:148" ht="12" customHeight="1" x14ac:dyDescent="0.3">
      <c r="B184" s="453" t="s">
        <v>31</v>
      </c>
      <c r="C184" s="454" t="s">
        <v>16</v>
      </c>
      <c r="D184" s="288" t="str">
        <f>F180</f>
        <v>植昆Seniores</v>
      </c>
      <c r="E184" s="283" t="s">
        <v>24</v>
      </c>
      <c r="F184" s="289" t="str">
        <f>籤號!U7</f>
        <v>Polaris</v>
      </c>
      <c r="G184" s="345" t="str">
        <f>籤號!R14</f>
        <v>詠意企業</v>
      </c>
      <c r="H184" s="330" t="s">
        <v>25</v>
      </c>
      <c r="I184" s="346" t="str">
        <f>G180</f>
        <v>ASKEY</v>
      </c>
      <c r="J184" s="130"/>
      <c r="K184" s="27" t="s">
        <v>25</v>
      </c>
      <c r="L184" s="134"/>
    </row>
    <row r="185" spans="1:148" ht="12" customHeight="1" x14ac:dyDescent="0.3">
      <c r="B185" s="455"/>
      <c r="C185" s="452"/>
      <c r="D185" s="288"/>
      <c r="E185" s="285" t="s">
        <v>26</v>
      </c>
      <c r="F185" s="289"/>
      <c r="G185" s="345"/>
      <c r="H185" s="333" t="s">
        <v>27</v>
      </c>
      <c r="I185" s="346"/>
      <c r="J185" s="37"/>
      <c r="K185" s="33" t="s">
        <v>27</v>
      </c>
      <c r="L185" s="38"/>
    </row>
    <row r="186" spans="1:148" ht="12" customHeight="1" x14ac:dyDescent="0.3">
      <c r="B186" s="453" t="s">
        <v>32</v>
      </c>
      <c r="C186" s="454" t="s">
        <v>17</v>
      </c>
      <c r="D186" s="283" t="str">
        <f>F184</f>
        <v>Polaris</v>
      </c>
      <c r="E186" s="283" t="s">
        <v>24</v>
      </c>
      <c r="F186" s="287" t="str">
        <f>D182</f>
        <v>GIGABYTE</v>
      </c>
      <c r="G186" s="330" t="str">
        <f>I182</f>
        <v>RANGERS</v>
      </c>
      <c r="H186" s="330" t="s">
        <v>25</v>
      </c>
      <c r="I186" s="344" t="str">
        <f>G184</f>
        <v>詠意企業</v>
      </c>
      <c r="J186" s="132"/>
      <c r="K186" s="27" t="s">
        <v>25</v>
      </c>
      <c r="L186" s="133"/>
    </row>
    <row r="187" spans="1:148" ht="12" customHeight="1" x14ac:dyDescent="0.3">
      <c r="B187" s="455"/>
      <c r="C187" s="452"/>
      <c r="D187" s="288"/>
      <c r="E187" s="285" t="s">
        <v>26</v>
      </c>
      <c r="F187" s="286"/>
      <c r="G187" s="345"/>
      <c r="H187" s="333" t="s">
        <v>27</v>
      </c>
      <c r="I187" s="343"/>
      <c r="J187" s="37"/>
      <c r="K187" s="33" t="s">
        <v>27</v>
      </c>
      <c r="L187" s="38"/>
    </row>
    <row r="188" spans="1:148" ht="12" customHeight="1" x14ac:dyDescent="0.3">
      <c r="B188" s="453" t="s">
        <v>33</v>
      </c>
      <c r="C188" s="454" t="s">
        <v>18</v>
      </c>
      <c r="D188" s="283"/>
      <c r="E188" s="283" t="s">
        <v>25</v>
      </c>
      <c r="F188" s="287"/>
      <c r="G188" s="27"/>
      <c r="H188" s="27" t="s">
        <v>25</v>
      </c>
      <c r="I188" s="30"/>
      <c r="J188" s="130"/>
      <c r="K188" s="27" t="s">
        <v>25</v>
      </c>
      <c r="L188" s="134"/>
    </row>
    <row r="189" spans="1:148" ht="12" customHeight="1" thickBot="1" x14ac:dyDescent="0.35">
      <c r="B189" s="456"/>
      <c r="C189" s="457"/>
      <c r="D189" s="291"/>
      <c r="E189" s="292" t="s">
        <v>27</v>
      </c>
      <c r="F189" s="293"/>
      <c r="G189" s="45"/>
      <c r="H189" s="46" t="s">
        <v>27</v>
      </c>
      <c r="I189" s="47"/>
      <c r="J189" s="48"/>
      <c r="K189" s="49" t="s">
        <v>27</v>
      </c>
      <c r="L189" s="50"/>
    </row>
    <row r="190" spans="1:148" ht="12" customHeight="1" thickTop="1" x14ac:dyDescent="0.3"/>
    <row r="191" spans="1:148" ht="28" customHeight="1" thickBot="1" x14ac:dyDescent="0.35">
      <c r="B191" s="458" t="s">
        <v>76</v>
      </c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</row>
    <row r="192" spans="1:148" s="24" customFormat="1" ht="22" customHeight="1" thickTop="1" thickBot="1" x14ac:dyDescent="0.35">
      <c r="A192" s="23"/>
      <c r="B192" s="21" t="s">
        <v>19</v>
      </c>
      <c r="C192" s="22" t="s">
        <v>20</v>
      </c>
      <c r="D192" s="459" t="s">
        <v>21</v>
      </c>
      <c r="E192" s="460"/>
      <c r="F192" s="461"/>
      <c r="G192" s="459" t="s">
        <v>22</v>
      </c>
      <c r="H192" s="460"/>
      <c r="I192" s="461"/>
      <c r="J192" s="459" t="s">
        <v>23</v>
      </c>
      <c r="K192" s="460"/>
      <c r="L192" s="462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</row>
    <row r="193" spans="2:12" ht="12" customHeight="1" x14ac:dyDescent="0.3">
      <c r="B193" s="449">
        <v>1</v>
      </c>
      <c r="C193" s="451" t="s">
        <v>11</v>
      </c>
      <c r="D193" s="282" t="str">
        <f>籤號!U6</f>
        <v>泰順</v>
      </c>
      <c r="E193" s="283" t="s">
        <v>24</v>
      </c>
      <c r="F193" s="284" t="str">
        <f>籤號!U8</f>
        <v>Windstorm</v>
      </c>
      <c r="G193" s="27"/>
      <c r="H193" s="27" t="s">
        <v>24</v>
      </c>
      <c r="I193" s="30"/>
      <c r="J193" s="130"/>
      <c r="K193" s="27" t="s">
        <v>25</v>
      </c>
      <c r="L193" s="131"/>
    </row>
    <row r="194" spans="2:12" ht="12" customHeight="1" x14ac:dyDescent="0.3">
      <c r="B194" s="450"/>
      <c r="C194" s="452"/>
      <c r="D194" s="285"/>
      <c r="E194" s="285" t="s">
        <v>26</v>
      </c>
      <c r="F194" s="286"/>
      <c r="H194" s="35" t="s">
        <v>26</v>
      </c>
      <c r="I194" s="36"/>
      <c r="J194" s="37"/>
      <c r="K194" s="33" t="s">
        <v>27</v>
      </c>
      <c r="L194" s="38"/>
    </row>
    <row r="195" spans="2:12" ht="12" customHeight="1" x14ac:dyDescent="0.3">
      <c r="B195" s="453">
        <v>2</v>
      </c>
      <c r="C195" s="454" t="s">
        <v>12</v>
      </c>
      <c r="D195" s="283" t="str">
        <f>籤號!U9</f>
        <v>DT</v>
      </c>
      <c r="E195" s="283" t="s">
        <v>24</v>
      </c>
      <c r="F195" s="287" t="str">
        <f>D193</f>
        <v>泰順</v>
      </c>
      <c r="G195" s="40"/>
      <c r="H195" s="27" t="s">
        <v>24</v>
      </c>
      <c r="I195" s="30"/>
      <c r="J195" s="132"/>
      <c r="K195" s="27" t="s">
        <v>25</v>
      </c>
      <c r="L195" s="133"/>
    </row>
    <row r="196" spans="2:12" ht="12" customHeight="1" x14ac:dyDescent="0.3">
      <c r="B196" s="450"/>
      <c r="C196" s="452"/>
      <c r="D196" s="285"/>
      <c r="E196" s="285" t="s">
        <v>26</v>
      </c>
      <c r="F196" s="286"/>
      <c r="G196" s="43"/>
      <c r="H196" s="33" t="s">
        <v>26</v>
      </c>
      <c r="I196" s="34"/>
      <c r="J196" s="41"/>
      <c r="K196" s="33" t="s">
        <v>27</v>
      </c>
      <c r="L196" s="38"/>
    </row>
    <row r="197" spans="2:12" ht="12" customHeight="1" x14ac:dyDescent="0.3">
      <c r="B197" s="453" t="s">
        <v>28</v>
      </c>
      <c r="C197" s="454" t="s">
        <v>13</v>
      </c>
      <c r="D197" s="288" t="str">
        <f>F193</f>
        <v>Windstorm</v>
      </c>
      <c r="E197" s="283" t="s">
        <v>24</v>
      </c>
      <c r="F197" s="289" t="str">
        <f>籤號!U7</f>
        <v>Polaris</v>
      </c>
      <c r="H197" s="27" t="s">
        <v>24</v>
      </c>
      <c r="I197" s="36"/>
      <c r="J197" s="130"/>
      <c r="K197" s="27" t="s">
        <v>25</v>
      </c>
      <c r="L197" s="134"/>
    </row>
    <row r="198" spans="2:12" ht="12" customHeight="1" x14ac:dyDescent="0.3">
      <c r="B198" s="450"/>
      <c r="C198" s="452"/>
      <c r="D198" s="288"/>
      <c r="E198" s="285" t="s">
        <v>26</v>
      </c>
      <c r="F198" s="289"/>
      <c r="H198" s="33" t="s">
        <v>26</v>
      </c>
      <c r="I198" s="36"/>
      <c r="J198" s="37"/>
      <c r="K198" s="33" t="s">
        <v>27</v>
      </c>
      <c r="L198" s="38"/>
    </row>
    <row r="199" spans="2:12" ht="12" customHeight="1" x14ac:dyDescent="0.3">
      <c r="B199" s="453" t="s">
        <v>29</v>
      </c>
      <c r="C199" s="454" t="s">
        <v>14</v>
      </c>
      <c r="D199" s="283" t="str">
        <f>F197</f>
        <v>Polaris</v>
      </c>
      <c r="E199" s="283" t="s">
        <v>24</v>
      </c>
      <c r="F199" s="287" t="str">
        <f>D195</f>
        <v>DT</v>
      </c>
      <c r="G199" s="27"/>
      <c r="H199" s="27" t="s">
        <v>24</v>
      </c>
      <c r="I199" s="30"/>
      <c r="J199" s="132"/>
      <c r="K199" s="27" t="s">
        <v>25</v>
      </c>
      <c r="L199" s="133"/>
    </row>
    <row r="200" spans="2:12" ht="12" customHeight="1" x14ac:dyDescent="0.3">
      <c r="B200" s="450"/>
      <c r="C200" s="452"/>
      <c r="D200" s="290"/>
      <c r="E200" s="285" t="s">
        <v>26</v>
      </c>
      <c r="F200" s="286"/>
      <c r="G200" s="43"/>
      <c r="H200" s="33" t="s">
        <v>26</v>
      </c>
      <c r="I200" s="34"/>
      <c r="J200" s="41"/>
      <c r="K200" s="33" t="s">
        <v>27</v>
      </c>
      <c r="L200" s="42"/>
    </row>
    <row r="201" spans="2:12" ht="12" customHeight="1" x14ac:dyDescent="0.3">
      <c r="B201" s="453" t="s">
        <v>30</v>
      </c>
      <c r="C201" s="454" t="s">
        <v>15</v>
      </c>
      <c r="D201" s="288" t="str">
        <f>籤號!U14</f>
        <v>GIGABYTE</v>
      </c>
      <c r="E201" s="283" t="s">
        <v>24</v>
      </c>
      <c r="F201" s="289" t="str">
        <f>籤號!U15</f>
        <v>WHIRLWIND </v>
      </c>
      <c r="H201" s="27" t="s">
        <v>25</v>
      </c>
      <c r="I201" s="36"/>
      <c r="J201" s="130"/>
      <c r="K201" s="27" t="s">
        <v>25</v>
      </c>
      <c r="L201" s="134"/>
    </row>
    <row r="202" spans="2:12" ht="12" customHeight="1" x14ac:dyDescent="0.3">
      <c r="B202" s="450"/>
      <c r="C202" s="452"/>
      <c r="D202" s="285"/>
      <c r="E202" s="285" t="s">
        <v>26</v>
      </c>
      <c r="F202" s="286"/>
      <c r="G202" s="33"/>
      <c r="H202" s="33" t="s">
        <v>27</v>
      </c>
      <c r="I202" s="34"/>
      <c r="J202" s="41"/>
      <c r="K202" s="33" t="s">
        <v>27</v>
      </c>
      <c r="L202" s="42"/>
    </row>
    <row r="203" spans="2:12" ht="12" customHeight="1" x14ac:dyDescent="0.3">
      <c r="B203" s="453" t="s">
        <v>31</v>
      </c>
      <c r="C203" s="454" t="s">
        <v>16</v>
      </c>
      <c r="D203" s="288" t="str">
        <f>F201</f>
        <v>WHIRLWIND </v>
      </c>
      <c r="E203" s="283" t="s">
        <v>24</v>
      </c>
      <c r="F203" s="289" t="str">
        <f>籤號!U16</f>
        <v>Falcon</v>
      </c>
      <c r="H203" s="27" t="s">
        <v>25</v>
      </c>
      <c r="I203" s="36"/>
      <c r="J203" s="130"/>
      <c r="K203" s="27" t="s">
        <v>25</v>
      </c>
      <c r="L203" s="134"/>
    </row>
    <row r="204" spans="2:12" ht="12" customHeight="1" x14ac:dyDescent="0.3">
      <c r="B204" s="455"/>
      <c r="C204" s="452"/>
      <c r="D204" s="288"/>
      <c r="E204" s="285" t="s">
        <v>26</v>
      </c>
      <c r="F204" s="289"/>
      <c r="H204" s="33" t="s">
        <v>27</v>
      </c>
      <c r="I204" s="36"/>
      <c r="J204" s="37"/>
      <c r="K204" s="33" t="s">
        <v>27</v>
      </c>
      <c r="L204" s="38"/>
    </row>
    <row r="205" spans="2:12" ht="12" customHeight="1" x14ac:dyDescent="0.3">
      <c r="B205" s="453" t="s">
        <v>32</v>
      </c>
      <c r="C205" s="454" t="s">
        <v>17</v>
      </c>
      <c r="D205" s="283" t="str">
        <f>F203</f>
        <v>Falcon</v>
      </c>
      <c r="E205" s="283" t="s">
        <v>24</v>
      </c>
      <c r="F205" s="287" t="str">
        <f>D201</f>
        <v>GIGABYTE</v>
      </c>
      <c r="G205" s="27"/>
      <c r="H205" s="27" t="s">
        <v>25</v>
      </c>
      <c r="I205" s="30"/>
      <c r="J205" s="132"/>
      <c r="K205" s="27" t="s">
        <v>25</v>
      </c>
      <c r="L205" s="133"/>
    </row>
    <row r="206" spans="2:12" ht="12" customHeight="1" x14ac:dyDescent="0.3">
      <c r="B206" s="455"/>
      <c r="C206" s="452"/>
      <c r="D206" s="288"/>
      <c r="E206" s="285" t="s">
        <v>26</v>
      </c>
      <c r="F206" s="286"/>
      <c r="H206" s="33" t="s">
        <v>27</v>
      </c>
      <c r="I206" s="34"/>
      <c r="J206" s="37"/>
      <c r="K206" s="33" t="s">
        <v>27</v>
      </c>
      <c r="L206" s="38"/>
    </row>
    <row r="207" spans="2:12" ht="12" customHeight="1" x14ac:dyDescent="0.3">
      <c r="B207" s="453" t="s">
        <v>33</v>
      </c>
      <c r="C207" s="454" t="s">
        <v>18</v>
      </c>
      <c r="D207" s="27"/>
      <c r="E207" s="27" t="s">
        <v>25</v>
      </c>
      <c r="F207" s="30"/>
      <c r="G207" s="27"/>
      <c r="H207" s="27" t="s">
        <v>25</v>
      </c>
      <c r="I207" s="30"/>
      <c r="J207" s="130"/>
      <c r="K207" s="27" t="s">
        <v>25</v>
      </c>
      <c r="L207" s="134"/>
    </row>
    <row r="208" spans="2:12" ht="12" customHeight="1" thickBot="1" x14ac:dyDescent="0.35">
      <c r="B208" s="456"/>
      <c r="C208" s="457"/>
      <c r="D208" s="45"/>
      <c r="E208" s="46" t="s">
        <v>27</v>
      </c>
      <c r="F208" s="47"/>
      <c r="G208" s="45"/>
      <c r="H208" s="46" t="s">
        <v>27</v>
      </c>
      <c r="I208" s="47"/>
      <c r="J208" s="48"/>
      <c r="K208" s="49" t="s">
        <v>27</v>
      </c>
      <c r="L208" s="50"/>
    </row>
    <row r="209" spans="1:148" ht="12" customHeight="1" thickTop="1" x14ac:dyDescent="0.3"/>
    <row r="210" spans="1:148" ht="28" customHeight="1" thickBot="1" x14ac:dyDescent="0.35">
      <c r="B210" s="458" t="s">
        <v>77</v>
      </c>
      <c r="C210" s="458"/>
      <c r="D210" s="458"/>
      <c r="E210" s="458"/>
      <c r="F210" s="458"/>
      <c r="G210" s="458"/>
      <c r="H210" s="458"/>
      <c r="I210" s="458"/>
      <c r="J210" s="458"/>
      <c r="K210" s="458"/>
      <c r="L210" s="458"/>
    </row>
    <row r="211" spans="1:148" s="24" customFormat="1" ht="22" customHeight="1" thickTop="1" thickBot="1" x14ac:dyDescent="0.35">
      <c r="A211" s="23"/>
      <c r="B211" s="21" t="s">
        <v>19</v>
      </c>
      <c r="C211" s="22" t="s">
        <v>20</v>
      </c>
      <c r="D211" s="459" t="s">
        <v>21</v>
      </c>
      <c r="E211" s="460"/>
      <c r="F211" s="461"/>
      <c r="G211" s="459" t="s">
        <v>22</v>
      </c>
      <c r="H211" s="460"/>
      <c r="I211" s="461"/>
      <c r="J211" s="459" t="s">
        <v>23</v>
      </c>
      <c r="K211" s="460"/>
      <c r="L211" s="462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</row>
    <row r="212" spans="1:148" ht="12" customHeight="1" x14ac:dyDescent="0.3">
      <c r="B212" s="449">
        <v>1</v>
      </c>
      <c r="C212" s="451" t="s">
        <v>11</v>
      </c>
      <c r="D212" s="26"/>
      <c r="E212" s="27" t="s">
        <v>24</v>
      </c>
      <c r="F212" s="28"/>
      <c r="G212" s="27"/>
      <c r="H212" s="27" t="s">
        <v>24</v>
      </c>
      <c r="I212" s="30"/>
      <c r="J212" s="130"/>
      <c r="K212" s="27" t="s">
        <v>25</v>
      </c>
      <c r="L212" s="131"/>
    </row>
    <row r="213" spans="1:148" ht="12" customHeight="1" x14ac:dyDescent="0.3">
      <c r="B213" s="450"/>
      <c r="C213" s="452"/>
      <c r="D213" s="33"/>
      <c r="E213" s="33" t="s">
        <v>26</v>
      </c>
      <c r="F213" s="34"/>
      <c r="H213" s="35" t="s">
        <v>26</v>
      </c>
      <c r="I213" s="36"/>
      <c r="J213" s="37"/>
      <c r="K213" s="33" t="s">
        <v>27</v>
      </c>
      <c r="L213" s="38"/>
    </row>
    <row r="214" spans="1:148" ht="12" customHeight="1" x14ac:dyDescent="0.3">
      <c r="B214" s="453">
        <v>2</v>
      </c>
      <c r="C214" s="454" t="s">
        <v>12</v>
      </c>
      <c r="D214" s="27"/>
      <c r="E214" s="27" t="s">
        <v>24</v>
      </c>
      <c r="F214" s="30"/>
      <c r="G214" s="40"/>
      <c r="H214" s="27" t="s">
        <v>24</v>
      </c>
      <c r="I214" s="30"/>
      <c r="J214" s="132"/>
      <c r="K214" s="27" t="s">
        <v>25</v>
      </c>
      <c r="L214" s="133"/>
    </row>
    <row r="215" spans="1:148" ht="12" customHeight="1" x14ac:dyDescent="0.3">
      <c r="B215" s="450"/>
      <c r="C215" s="452"/>
      <c r="D215" s="33"/>
      <c r="E215" s="33" t="s">
        <v>26</v>
      </c>
      <c r="F215" s="34"/>
      <c r="G215" s="43"/>
      <c r="H215" s="33" t="s">
        <v>26</v>
      </c>
      <c r="I215" s="34"/>
      <c r="J215" s="41"/>
      <c r="K215" s="33" t="s">
        <v>27</v>
      </c>
      <c r="L215" s="38"/>
    </row>
    <row r="216" spans="1:148" ht="12" customHeight="1" x14ac:dyDescent="0.3">
      <c r="B216" s="453" t="s">
        <v>28</v>
      </c>
      <c r="C216" s="454" t="s">
        <v>13</v>
      </c>
      <c r="E216" s="27" t="s">
        <v>24</v>
      </c>
      <c r="F216" s="36"/>
      <c r="H216" s="27" t="s">
        <v>24</v>
      </c>
      <c r="I216" s="36"/>
      <c r="J216" s="130"/>
      <c r="K216" s="27" t="s">
        <v>25</v>
      </c>
      <c r="L216" s="134"/>
    </row>
    <row r="217" spans="1:148" ht="12" customHeight="1" x14ac:dyDescent="0.3">
      <c r="B217" s="450"/>
      <c r="C217" s="452"/>
      <c r="E217" s="33" t="s">
        <v>26</v>
      </c>
      <c r="F217" s="36"/>
      <c r="H217" s="33" t="s">
        <v>26</v>
      </c>
      <c r="I217" s="36"/>
      <c r="J217" s="37"/>
      <c r="K217" s="33" t="s">
        <v>27</v>
      </c>
      <c r="L217" s="38"/>
    </row>
    <row r="218" spans="1:148" ht="12" customHeight="1" x14ac:dyDescent="0.3">
      <c r="B218" s="453" t="s">
        <v>29</v>
      </c>
      <c r="C218" s="454" t="s">
        <v>14</v>
      </c>
      <c r="D218" s="27"/>
      <c r="E218" s="27" t="s">
        <v>24</v>
      </c>
      <c r="F218" s="30"/>
      <c r="G218" s="27"/>
      <c r="H218" s="27" t="s">
        <v>24</v>
      </c>
      <c r="I218" s="30"/>
      <c r="J218" s="132"/>
      <c r="K218" s="27" t="s">
        <v>25</v>
      </c>
      <c r="L218" s="133"/>
    </row>
    <row r="219" spans="1:148" ht="12" customHeight="1" x14ac:dyDescent="0.3">
      <c r="B219" s="450"/>
      <c r="C219" s="452"/>
      <c r="D219" s="43"/>
      <c r="E219" s="33" t="s">
        <v>26</v>
      </c>
      <c r="F219" s="34"/>
      <c r="G219" s="43"/>
      <c r="H219" s="33" t="s">
        <v>26</v>
      </c>
      <c r="I219" s="34"/>
      <c r="J219" s="41"/>
      <c r="K219" s="33" t="s">
        <v>27</v>
      </c>
      <c r="L219" s="42"/>
    </row>
    <row r="220" spans="1:148" ht="12" customHeight="1" x14ac:dyDescent="0.3">
      <c r="B220" s="453" t="s">
        <v>30</v>
      </c>
      <c r="C220" s="454" t="s">
        <v>15</v>
      </c>
      <c r="E220" s="27" t="s">
        <v>24</v>
      </c>
      <c r="F220" s="36"/>
      <c r="H220" s="27" t="s">
        <v>25</v>
      </c>
      <c r="I220" s="36"/>
      <c r="J220" s="130"/>
      <c r="K220" s="27" t="s">
        <v>25</v>
      </c>
      <c r="L220" s="134"/>
    </row>
    <row r="221" spans="1:148" ht="12" customHeight="1" x14ac:dyDescent="0.3">
      <c r="B221" s="450"/>
      <c r="C221" s="452"/>
      <c r="D221" s="33"/>
      <c r="E221" s="33" t="s">
        <v>26</v>
      </c>
      <c r="F221" s="34"/>
      <c r="G221" s="33"/>
      <c r="H221" s="33" t="s">
        <v>27</v>
      </c>
      <c r="I221" s="34"/>
      <c r="J221" s="41"/>
      <c r="K221" s="33" t="s">
        <v>27</v>
      </c>
      <c r="L221" s="42"/>
    </row>
    <row r="222" spans="1:148" ht="12" customHeight="1" x14ac:dyDescent="0.3">
      <c r="B222" s="453" t="s">
        <v>31</v>
      </c>
      <c r="C222" s="454" t="s">
        <v>16</v>
      </c>
      <c r="E222" s="27" t="s">
        <v>24</v>
      </c>
      <c r="F222" s="36"/>
      <c r="H222" s="27" t="s">
        <v>25</v>
      </c>
      <c r="I222" s="36"/>
      <c r="J222" s="130"/>
      <c r="K222" s="27" t="s">
        <v>25</v>
      </c>
      <c r="L222" s="134"/>
    </row>
    <row r="223" spans="1:148" ht="12" customHeight="1" x14ac:dyDescent="0.3">
      <c r="B223" s="455"/>
      <c r="C223" s="452"/>
      <c r="E223" s="33" t="s">
        <v>26</v>
      </c>
      <c r="F223" s="36"/>
      <c r="H223" s="33" t="s">
        <v>27</v>
      </c>
      <c r="I223" s="36"/>
      <c r="J223" s="37"/>
      <c r="K223" s="33" t="s">
        <v>27</v>
      </c>
      <c r="L223" s="38"/>
    </row>
    <row r="224" spans="1:148" ht="12" customHeight="1" x14ac:dyDescent="0.3">
      <c r="B224" s="453" t="s">
        <v>32</v>
      </c>
      <c r="C224" s="454" t="s">
        <v>17</v>
      </c>
      <c r="D224" s="27"/>
      <c r="E224" s="27" t="s">
        <v>24</v>
      </c>
      <c r="F224" s="30"/>
      <c r="G224" s="27"/>
      <c r="H224" s="27" t="s">
        <v>25</v>
      </c>
      <c r="I224" s="30"/>
      <c r="J224" s="132"/>
      <c r="K224" s="27" t="s">
        <v>25</v>
      </c>
      <c r="L224" s="133"/>
    </row>
    <row r="225" spans="1:148" ht="12" customHeight="1" x14ac:dyDescent="0.3">
      <c r="B225" s="455"/>
      <c r="C225" s="452"/>
      <c r="E225" s="33" t="s">
        <v>26</v>
      </c>
      <c r="F225" s="34"/>
      <c r="H225" s="33" t="s">
        <v>27</v>
      </c>
      <c r="I225" s="34"/>
      <c r="J225" s="37"/>
      <c r="K225" s="33" t="s">
        <v>27</v>
      </c>
      <c r="L225" s="38"/>
    </row>
    <row r="226" spans="1:148" ht="12" customHeight="1" x14ac:dyDescent="0.3">
      <c r="B226" s="453" t="s">
        <v>33</v>
      </c>
      <c r="C226" s="454" t="s">
        <v>18</v>
      </c>
      <c r="D226" s="27"/>
      <c r="E226" s="27" t="s">
        <v>25</v>
      </c>
      <c r="F226" s="30"/>
      <c r="G226" s="27"/>
      <c r="H226" s="27" t="s">
        <v>25</v>
      </c>
      <c r="I226" s="30"/>
      <c r="J226" s="130"/>
      <c r="K226" s="27" t="s">
        <v>25</v>
      </c>
      <c r="L226" s="134"/>
    </row>
    <row r="227" spans="1:148" ht="12" customHeight="1" thickBot="1" x14ac:dyDescent="0.35">
      <c r="B227" s="456"/>
      <c r="C227" s="457"/>
      <c r="D227" s="45"/>
      <c r="E227" s="46" t="s">
        <v>27</v>
      </c>
      <c r="F227" s="47"/>
      <c r="G227" s="45"/>
      <c r="H227" s="46" t="s">
        <v>27</v>
      </c>
      <c r="I227" s="47"/>
      <c r="J227" s="48"/>
      <c r="K227" s="49" t="s">
        <v>27</v>
      </c>
      <c r="L227" s="50"/>
    </row>
    <row r="228" spans="1:148" ht="12" customHeight="1" thickTop="1" x14ac:dyDescent="0.3"/>
    <row r="229" spans="1:148" ht="28" customHeight="1" thickBot="1" x14ac:dyDescent="0.35">
      <c r="B229" s="458" t="s">
        <v>78</v>
      </c>
      <c r="C229" s="458"/>
      <c r="D229" s="458"/>
      <c r="E229" s="458"/>
      <c r="F229" s="458"/>
      <c r="G229" s="458"/>
      <c r="H229" s="458"/>
      <c r="I229" s="458"/>
      <c r="J229" s="458"/>
      <c r="K229" s="458"/>
      <c r="L229" s="458"/>
    </row>
    <row r="230" spans="1:148" s="24" customFormat="1" ht="22" customHeight="1" thickTop="1" thickBot="1" x14ac:dyDescent="0.35">
      <c r="A230" s="23"/>
      <c r="B230" s="21" t="s">
        <v>19</v>
      </c>
      <c r="C230" s="22" t="s">
        <v>20</v>
      </c>
      <c r="D230" s="459" t="s">
        <v>21</v>
      </c>
      <c r="E230" s="460"/>
      <c r="F230" s="461"/>
      <c r="G230" s="459" t="s">
        <v>22</v>
      </c>
      <c r="H230" s="460"/>
      <c r="I230" s="461"/>
      <c r="J230" s="459" t="s">
        <v>23</v>
      </c>
      <c r="K230" s="460"/>
      <c r="L230" s="462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</row>
    <row r="231" spans="1:148" ht="12" customHeight="1" x14ac:dyDescent="0.3">
      <c r="B231" s="449">
        <v>1</v>
      </c>
      <c r="C231" s="451" t="s">
        <v>11</v>
      </c>
      <c r="D231" s="26"/>
      <c r="E231" s="27" t="s">
        <v>24</v>
      </c>
      <c r="F231" s="28"/>
      <c r="G231" s="27"/>
      <c r="H231" s="27" t="s">
        <v>24</v>
      </c>
      <c r="I231" s="30"/>
      <c r="J231" s="130"/>
      <c r="K231" s="27" t="s">
        <v>25</v>
      </c>
      <c r="L231" s="131"/>
    </row>
    <row r="232" spans="1:148" ht="12" customHeight="1" x14ac:dyDescent="0.3">
      <c r="B232" s="450"/>
      <c r="C232" s="452"/>
      <c r="D232" s="33"/>
      <c r="E232" s="33" t="s">
        <v>26</v>
      </c>
      <c r="F232" s="34"/>
      <c r="H232" s="35" t="s">
        <v>26</v>
      </c>
      <c r="I232" s="36"/>
      <c r="J232" s="37"/>
      <c r="K232" s="33" t="s">
        <v>27</v>
      </c>
      <c r="L232" s="38"/>
    </row>
    <row r="233" spans="1:148" ht="12" customHeight="1" x14ac:dyDescent="0.3">
      <c r="B233" s="453">
        <v>2</v>
      </c>
      <c r="C233" s="454" t="s">
        <v>12</v>
      </c>
      <c r="D233" s="27"/>
      <c r="E233" s="27" t="s">
        <v>24</v>
      </c>
      <c r="F233" s="30"/>
      <c r="G233" s="40"/>
      <c r="H233" s="27" t="s">
        <v>24</v>
      </c>
      <c r="I233" s="30"/>
      <c r="J233" s="132"/>
      <c r="K233" s="27" t="s">
        <v>25</v>
      </c>
      <c r="L233" s="133"/>
    </row>
    <row r="234" spans="1:148" ht="12" customHeight="1" x14ac:dyDescent="0.3">
      <c r="B234" s="450"/>
      <c r="C234" s="452"/>
      <c r="D234" s="33"/>
      <c r="E234" s="33" t="s">
        <v>26</v>
      </c>
      <c r="F234" s="34"/>
      <c r="G234" s="43"/>
      <c r="H234" s="33" t="s">
        <v>26</v>
      </c>
      <c r="I234" s="34"/>
      <c r="J234" s="41"/>
      <c r="K234" s="33" t="s">
        <v>27</v>
      </c>
      <c r="L234" s="38"/>
    </row>
    <row r="235" spans="1:148" ht="12" customHeight="1" x14ac:dyDescent="0.3">
      <c r="B235" s="453" t="s">
        <v>28</v>
      </c>
      <c r="C235" s="454" t="s">
        <v>13</v>
      </c>
      <c r="E235" s="27" t="s">
        <v>24</v>
      </c>
      <c r="F235" s="36"/>
      <c r="H235" s="27" t="s">
        <v>24</v>
      </c>
      <c r="I235" s="36"/>
      <c r="J235" s="130"/>
      <c r="K235" s="27" t="s">
        <v>25</v>
      </c>
      <c r="L235" s="134"/>
    </row>
    <row r="236" spans="1:148" ht="12" customHeight="1" x14ac:dyDescent="0.3">
      <c r="B236" s="450"/>
      <c r="C236" s="452"/>
      <c r="E236" s="33" t="s">
        <v>26</v>
      </c>
      <c r="F236" s="36"/>
      <c r="H236" s="33" t="s">
        <v>26</v>
      </c>
      <c r="I236" s="36"/>
      <c r="J236" s="37"/>
      <c r="K236" s="33" t="s">
        <v>27</v>
      </c>
      <c r="L236" s="38"/>
    </row>
    <row r="237" spans="1:148" ht="12" customHeight="1" x14ac:dyDescent="0.3">
      <c r="B237" s="453" t="s">
        <v>29</v>
      </c>
      <c r="C237" s="454" t="s">
        <v>14</v>
      </c>
      <c r="D237" s="27"/>
      <c r="E237" s="27" t="s">
        <v>24</v>
      </c>
      <c r="F237" s="30"/>
      <c r="G237" s="27"/>
      <c r="H237" s="27" t="s">
        <v>24</v>
      </c>
      <c r="I237" s="30"/>
      <c r="J237" s="132"/>
      <c r="K237" s="27" t="s">
        <v>25</v>
      </c>
      <c r="L237" s="133"/>
    </row>
    <row r="238" spans="1:148" ht="12" customHeight="1" x14ac:dyDescent="0.3">
      <c r="B238" s="450"/>
      <c r="C238" s="452"/>
      <c r="D238" s="43"/>
      <c r="E238" s="33" t="s">
        <v>26</v>
      </c>
      <c r="F238" s="34"/>
      <c r="G238" s="43"/>
      <c r="H238" s="33" t="s">
        <v>26</v>
      </c>
      <c r="I238" s="34"/>
      <c r="J238" s="41"/>
      <c r="K238" s="33" t="s">
        <v>27</v>
      </c>
      <c r="L238" s="42"/>
    </row>
    <row r="239" spans="1:148" ht="12" customHeight="1" x14ac:dyDescent="0.3">
      <c r="B239" s="453" t="s">
        <v>30</v>
      </c>
      <c r="C239" s="454" t="s">
        <v>15</v>
      </c>
      <c r="E239" s="27" t="s">
        <v>24</v>
      </c>
      <c r="F239" s="36"/>
      <c r="H239" s="27" t="s">
        <v>25</v>
      </c>
      <c r="I239" s="36"/>
      <c r="J239" s="130"/>
      <c r="K239" s="27" t="s">
        <v>25</v>
      </c>
      <c r="L239" s="134"/>
    </row>
    <row r="240" spans="1:148" ht="12" customHeight="1" x14ac:dyDescent="0.3">
      <c r="B240" s="450"/>
      <c r="C240" s="452"/>
      <c r="D240" s="33"/>
      <c r="E240" s="33" t="s">
        <v>26</v>
      </c>
      <c r="F240" s="34"/>
      <c r="G240" s="33"/>
      <c r="H240" s="33" t="s">
        <v>27</v>
      </c>
      <c r="I240" s="34"/>
      <c r="J240" s="41"/>
      <c r="K240" s="33" t="s">
        <v>27</v>
      </c>
      <c r="L240" s="42"/>
    </row>
    <row r="241" spans="1:12" ht="12" customHeight="1" x14ac:dyDescent="0.3">
      <c r="B241" s="453" t="s">
        <v>31</v>
      </c>
      <c r="C241" s="454" t="s">
        <v>16</v>
      </c>
      <c r="E241" s="27" t="s">
        <v>24</v>
      </c>
      <c r="F241" s="36"/>
      <c r="H241" s="27" t="s">
        <v>25</v>
      </c>
      <c r="I241" s="36"/>
      <c r="J241" s="130"/>
      <c r="K241" s="27" t="s">
        <v>25</v>
      </c>
      <c r="L241" s="134"/>
    </row>
    <row r="242" spans="1:12" ht="12" customHeight="1" x14ac:dyDescent="0.3">
      <c r="B242" s="455"/>
      <c r="C242" s="452"/>
      <c r="E242" s="33" t="s">
        <v>26</v>
      </c>
      <c r="F242" s="36"/>
      <c r="H242" s="33" t="s">
        <v>27</v>
      </c>
      <c r="I242" s="36"/>
      <c r="J242" s="37"/>
      <c r="K242" s="33" t="s">
        <v>27</v>
      </c>
      <c r="L242" s="38"/>
    </row>
    <row r="243" spans="1:12" ht="12" customHeight="1" x14ac:dyDescent="0.3">
      <c r="B243" s="453" t="s">
        <v>32</v>
      </c>
      <c r="C243" s="454" t="s">
        <v>17</v>
      </c>
      <c r="D243" s="27"/>
      <c r="E243" s="27" t="s">
        <v>24</v>
      </c>
      <c r="F243" s="30"/>
      <c r="G243" s="27"/>
      <c r="H243" s="27" t="s">
        <v>25</v>
      </c>
      <c r="I243" s="30"/>
      <c r="J243" s="132"/>
      <c r="K243" s="27" t="s">
        <v>25</v>
      </c>
      <c r="L243" s="133"/>
    </row>
    <row r="244" spans="1:12" ht="12" customHeight="1" x14ac:dyDescent="0.3">
      <c r="B244" s="455"/>
      <c r="C244" s="452"/>
      <c r="E244" s="33" t="s">
        <v>26</v>
      </c>
      <c r="F244" s="34"/>
      <c r="H244" s="33" t="s">
        <v>27</v>
      </c>
      <c r="I244" s="34"/>
      <c r="J244" s="37"/>
      <c r="K244" s="33" t="s">
        <v>27</v>
      </c>
      <c r="L244" s="38"/>
    </row>
    <row r="245" spans="1:12" ht="12" customHeight="1" x14ac:dyDescent="0.3">
      <c r="B245" s="453" t="s">
        <v>33</v>
      </c>
      <c r="C245" s="454" t="s">
        <v>18</v>
      </c>
      <c r="D245" s="27"/>
      <c r="E245" s="27" t="s">
        <v>25</v>
      </c>
      <c r="F245" s="30"/>
      <c r="G245" s="27"/>
      <c r="H245" s="27" t="s">
        <v>25</v>
      </c>
      <c r="I245" s="30"/>
      <c r="J245" s="130"/>
      <c r="K245" s="27" t="s">
        <v>25</v>
      </c>
      <c r="L245" s="134"/>
    </row>
    <row r="246" spans="1:12" ht="12" customHeight="1" thickBot="1" x14ac:dyDescent="0.35">
      <c r="B246" s="456"/>
      <c r="C246" s="457"/>
      <c r="D246" s="45"/>
      <c r="E246" s="46" t="s">
        <v>27</v>
      </c>
      <c r="F246" s="47"/>
      <c r="G246" s="45"/>
      <c r="H246" s="46" t="s">
        <v>27</v>
      </c>
      <c r="I246" s="47"/>
      <c r="J246" s="48"/>
      <c r="K246" s="49" t="s">
        <v>27</v>
      </c>
      <c r="L246" s="50"/>
    </row>
    <row r="247" spans="1:12" ht="12" customHeight="1" thickTop="1" x14ac:dyDescent="0.3"/>
    <row r="248" spans="1:12" ht="28" thickBot="1" x14ac:dyDescent="0.35">
      <c r="B248" s="458" t="s">
        <v>79</v>
      </c>
      <c r="C248" s="458"/>
      <c r="D248" s="458"/>
      <c r="E248" s="458"/>
      <c r="F248" s="458"/>
      <c r="G248" s="458"/>
      <c r="H248" s="458"/>
      <c r="I248" s="458"/>
      <c r="J248" s="458"/>
      <c r="K248" s="458"/>
      <c r="L248" s="458"/>
    </row>
    <row r="249" spans="1:12" ht="18" thickTop="1" thickBot="1" x14ac:dyDescent="0.35">
      <c r="A249" s="23"/>
      <c r="B249" s="21" t="s">
        <v>19</v>
      </c>
      <c r="C249" s="22" t="s">
        <v>20</v>
      </c>
      <c r="D249" s="459" t="s">
        <v>21</v>
      </c>
      <c r="E249" s="460"/>
      <c r="F249" s="461"/>
      <c r="G249" s="459" t="s">
        <v>22</v>
      </c>
      <c r="H249" s="460"/>
      <c r="I249" s="461"/>
      <c r="J249" s="459" t="s">
        <v>23</v>
      </c>
      <c r="K249" s="460"/>
      <c r="L249" s="462"/>
    </row>
    <row r="250" spans="1:12" ht="12" customHeight="1" x14ac:dyDescent="0.3">
      <c r="B250" s="449">
        <v>1</v>
      </c>
      <c r="C250" s="451" t="s">
        <v>11</v>
      </c>
      <c r="D250" s="26"/>
      <c r="E250" s="27" t="s">
        <v>24</v>
      </c>
      <c r="F250" s="28"/>
      <c r="G250" s="29"/>
      <c r="H250" s="27" t="s">
        <v>24</v>
      </c>
      <c r="I250" s="30"/>
      <c r="J250" s="31"/>
      <c r="K250" s="27" t="s">
        <v>25</v>
      </c>
      <c r="L250" s="32"/>
    </row>
    <row r="251" spans="1:12" ht="12" customHeight="1" x14ac:dyDescent="0.3">
      <c r="B251" s="450"/>
      <c r="C251" s="452"/>
      <c r="D251" s="33"/>
      <c r="E251" s="33" t="s">
        <v>26</v>
      </c>
      <c r="F251" s="34"/>
      <c r="H251" s="35" t="s">
        <v>26</v>
      </c>
      <c r="I251" s="36"/>
      <c r="J251" s="37"/>
      <c r="K251" s="33" t="s">
        <v>27</v>
      </c>
      <c r="L251" s="38"/>
    </row>
    <row r="252" spans="1:12" ht="12" customHeight="1" x14ac:dyDescent="0.3">
      <c r="B252" s="453">
        <v>2</v>
      </c>
      <c r="C252" s="454" t="s">
        <v>12</v>
      </c>
      <c r="D252" s="27"/>
      <c r="E252" s="27" t="s">
        <v>24</v>
      </c>
      <c r="F252" s="39"/>
      <c r="G252" s="40"/>
      <c r="H252" s="27" t="s">
        <v>24</v>
      </c>
      <c r="I252" s="30"/>
      <c r="J252" s="41"/>
      <c r="K252" s="27" t="s">
        <v>25</v>
      </c>
      <c r="L252" s="42"/>
    </row>
    <row r="253" spans="1:12" ht="12" customHeight="1" x14ac:dyDescent="0.3">
      <c r="B253" s="450"/>
      <c r="C253" s="452"/>
      <c r="D253" s="33"/>
      <c r="E253" s="33" t="s">
        <v>26</v>
      </c>
      <c r="F253" s="34"/>
      <c r="G253" s="43"/>
      <c r="H253" s="33" t="s">
        <v>26</v>
      </c>
      <c r="I253" s="34"/>
      <c r="J253" s="41"/>
      <c r="K253" s="33" t="s">
        <v>27</v>
      </c>
      <c r="L253" s="38"/>
    </row>
    <row r="254" spans="1:12" ht="12" customHeight="1" x14ac:dyDescent="0.3">
      <c r="B254" s="453" t="s">
        <v>28</v>
      </c>
      <c r="C254" s="454" t="s">
        <v>13</v>
      </c>
      <c r="E254" s="27" t="s">
        <v>24</v>
      </c>
      <c r="F254" s="36"/>
      <c r="H254" s="27" t="s">
        <v>24</v>
      </c>
      <c r="I254" s="36"/>
      <c r="J254" s="31"/>
      <c r="K254" s="27" t="s">
        <v>25</v>
      </c>
      <c r="L254" s="44"/>
    </row>
    <row r="255" spans="1:12" ht="12" customHeight="1" x14ac:dyDescent="0.3">
      <c r="B255" s="450"/>
      <c r="C255" s="452"/>
      <c r="E255" s="33" t="s">
        <v>26</v>
      </c>
      <c r="F255" s="36"/>
      <c r="H255" s="33" t="s">
        <v>26</v>
      </c>
      <c r="I255" s="36"/>
      <c r="J255" s="37"/>
      <c r="K255" s="33" t="s">
        <v>27</v>
      </c>
      <c r="L255" s="38"/>
    </row>
    <row r="256" spans="1:12" ht="12" customHeight="1" x14ac:dyDescent="0.3">
      <c r="B256" s="453" t="s">
        <v>29</v>
      </c>
      <c r="C256" s="454" t="s">
        <v>14</v>
      </c>
      <c r="D256" s="27"/>
      <c r="E256" s="27" t="s">
        <v>24</v>
      </c>
      <c r="F256" s="30"/>
      <c r="G256" s="27"/>
      <c r="H256" s="27" t="s">
        <v>24</v>
      </c>
      <c r="I256" s="39"/>
      <c r="J256" s="41"/>
      <c r="K256" s="27" t="s">
        <v>25</v>
      </c>
      <c r="L256" s="42"/>
    </row>
    <row r="257" spans="1:12" ht="12" customHeight="1" x14ac:dyDescent="0.3">
      <c r="B257" s="450"/>
      <c r="C257" s="452"/>
      <c r="D257" s="43"/>
      <c r="E257" s="33" t="s">
        <v>26</v>
      </c>
      <c r="F257" s="34"/>
      <c r="G257" s="43"/>
      <c r="H257" s="33" t="s">
        <v>26</v>
      </c>
      <c r="I257" s="34"/>
      <c r="J257" s="41"/>
      <c r="K257" s="33" t="s">
        <v>27</v>
      </c>
      <c r="L257" s="42"/>
    </row>
    <row r="258" spans="1:12" ht="12" customHeight="1" x14ac:dyDescent="0.3">
      <c r="B258" s="453" t="s">
        <v>30</v>
      </c>
      <c r="C258" s="454" t="s">
        <v>15</v>
      </c>
      <c r="E258" s="27" t="s">
        <v>24</v>
      </c>
      <c r="F258" s="36"/>
      <c r="H258" s="27" t="s">
        <v>25</v>
      </c>
      <c r="I258" s="36"/>
      <c r="J258" s="31"/>
      <c r="K258" s="27" t="s">
        <v>25</v>
      </c>
      <c r="L258" s="44"/>
    </row>
    <row r="259" spans="1:12" ht="12" customHeight="1" x14ac:dyDescent="0.3">
      <c r="B259" s="450"/>
      <c r="C259" s="452"/>
      <c r="D259" s="33"/>
      <c r="E259" s="33" t="s">
        <v>26</v>
      </c>
      <c r="F259" s="34"/>
      <c r="G259" s="33"/>
      <c r="H259" s="33" t="s">
        <v>27</v>
      </c>
      <c r="I259" s="34"/>
      <c r="J259" s="41"/>
      <c r="K259" s="33" t="s">
        <v>27</v>
      </c>
      <c r="L259" s="42"/>
    </row>
    <row r="260" spans="1:12" ht="12" customHeight="1" x14ac:dyDescent="0.3">
      <c r="B260" s="453" t="s">
        <v>31</v>
      </c>
      <c r="C260" s="454" t="s">
        <v>16</v>
      </c>
      <c r="E260" s="27" t="s">
        <v>24</v>
      </c>
      <c r="F260" s="36"/>
      <c r="H260" s="27" t="s">
        <v>25</v>
      </c>
      <c r="I260" s="36"/>
      <c r="J260" s="31"/>
      <c r="K260" s="27" t="s">
        <v>25</v>
      </c>
      <c r="L260" s="44"/>
    </row>
    <row r="261" spans="1:12" ht="12" customHeight="1" x14ac:dyDescent="0.3">
      <c r="B261" s="455"/>
      <c r="C261" s="452"/>
      <c r="E261" s="33" t="s">
        <v>26</v>
      </c>
      <c r="F261" s="36"/>
      <c r="H261" s="33" t="s">
        <v>27</v>
      </c>
      <c r="I261" s="36"/>
      <c r="J261" s="37"/>
      <c r="K261" s="33" t="s">
        <v>27</v>
      </c>
      <c r="L261" s="38"/>
    </row>
    <row r="262" spans="1:12" ht="12" customHeight="1" x14ac:dyDescent="0.3">
      <c r="B262" s="453" t="s">
        <v>32</v>
      </c>
      <c r="C262" s="454" t="s">
        <v>17</v>
      </c>
      <c r="D262" s="27"/>
      <c r="E262" s="27" t="s">
        <v>24</v>
      </c>
      <c r="F262" s="30"/>
      <c r="G262" s="27"/>
      <c r="H262" s="27" t="s">
        <v>25</v>
      </c>
      <c r="I262" s="30"/>
      <c r="J262" s="41"/>
      <c r="K262" s="27" t="s">
        <v>25</v>
      </c>
      <c r="L262" s="42"/>
    </row>
    <row r="263" spans="1:12" ht="12" customHeight="1" x14ac:dyDescent="0.3">
      <c r="B263" s="455"/>
      <c r="C263" s="452"/>
      <c r="E263" s="33" t="s">
        <v>26</v>
      </c>
      <c r="F263" s="34"/>
      <c r="H263" s="33" t="s">
        <v>27</v>
      </c>
      <c r="I263" s="34"/>
      <c r="J263" s="37"/>
      <c r="K263" s="33" t="s">
        <v>27</v>
      </c>
      <c r="L263" s="38"/>
    </row>
    <row r="264" spans="1:12" ht="12" customHeight="1" x14ac:dyDescent="0.3">
      <c r="B264" s="453" t="s">
        <v>33</v>
      </c>
      <c r="C264" s="454" t="s">
        <v>18</v>
      </c>
      <c r="D264" s="27"/>
      <c r="E264" s="27" t="s">
        <v>25</v>
      </c>
      <c r="F264" s="30"/>
      <c r="G264" s="27"/>
      <c r="H264" s="27" t="s">
        <v>25</v>
      </c>
      <c r="I264" s="30"/>
      <c r="J264" s="31"/>
      <c r="K264" s="27" t="s">
        <v>25</v>
      </c>
      <c r="L264" s="44"/>
    </row>
    <row r="265" spans="1:12" ht="12" customHeight="1" thickBot="1" x14ac:dyDescent="0.35">
      <c r="B265" s="456"/>
      <c r="C265" s="457"/>
      <c r="D265" s="45"/>
      <c r="E265" s="46" t="s">
        <v>27</v>
      </c>
      <c r="F265" s="47"/>
      <c r="G265" s="45"/>
      <c r="H265" s="46" t="s">
        <v>27</v>
      </c>
      <c r="I265" s="47"/>
      <c r="J265" s="48"/>
      <c r="K265" s="49" t="s">
        <v>27</v>
      </c>
      <c r="L265" s="50"/>
    </row>
    <row r="266" spans="1:12" ht="12" customHeight="1" thickTop="1" x14ac:dyDescent="0.3"/>
    <row r="267" spans="1:12" ht="28" thickBot="1" x14ac:dyDescent="0.35">
      <c r="B267" s="458" t="s">
        <v>80</v>
      </c>
      <c r="C267" s="458"/>
      <c r="D267" s="458"/>
      <c r="E267" s="458"/>
      <c r="F267" s="458"/>
      <c r="G267" s="458"/>
      <c r="H267" s="458"/>
      <c r="I267" s="458"/>
      <c r="J267" s="458"/>
      <c r="K267" s="458"/>
      <c r="L267" s="458"/>
    </row>
    <row r="268" spans="1:12" ht="18" thickTop="1" thickBot="1" x14ac:dyDescent="0.35">
      <c r="A268" s="23"/>
      <c r="B268" s="21" t="s">
        <v>19</v>
      </c>
      <c r="C268" s="22" t="s">
        <v>20</v>
      </c>
      <c r="D268" s="459" t="s">
        <v>21</v>
      </c>
      <c r="E268" s="460"/>
      <c r="F268" s="461"/>
      <c r="G268" s="459" t="s">
        <v>22</v>
      </c>
      <c r="H268" s="460"/>
      <c r="I268" s="461"/>
      <c r="J268" s="459" t="s">
        <v>23</v>
      </c>
      <c r="K268" s="460"/>
      <c r="L268" s="462"/>
    </row>
    <row r="269" spans="1:12" ht="12" customHeight="1" x14ac:dyDescent="0.3">
      <c r="B269" s="449">
        <v>1</v>
      </c>
      <c r="C269" s="451" t="s">
        <v>11</v>
      </c>
      <c r="D269" s="26"/>
      <c r="E269" s="27" t="s">
        <v>24</v>
      </c>
      <c r="F269" s="28"/>
      <c r="G269" s="29"/>
      <c r="H269" s="27" t="s">
        <v>24</v>
      </c>
      <c r="I269" s="30"/>
      <c r="J269" s="31"/>
      <c r="K269" s="27" t="s">
        <v>25</v>
      </c>
      <c r="L269" s="32"/>
    </row>
    <row r="270" spans="1:12" ht="12" customHeight="1" x14ac:dyDescent="0.3">
      <c r="B270" s="450"/>
      <c r="C270" s="452"/>
      <c r="D270" s="33"/>
      <c r="E270" s="33" t="s">
        <v>26</v>
      </c>
      <c r="F270" s="34"/>
      <c r="H270" s="35" t="s">
        <v>26</v>
      </c>
      <c r="I270" s="36"/>
      <c r="J270" s="37"/>
      <c r="K270" s="33" t="s">
        <v>27</v>
      </c>
      <c r="L270" s="38"/>
    </row>
    <row r="271" spans="1:12" ht="12" customHeight="1" x14ac:dyDescent="0.3">
      <c r="B271" s="453">
        <v>2</v>
      </c>
      <c r="C271" s="454" t="s">
        <v>12</v>
      </c>
      <c r="D271" s="27"/>
      <c r="E271" s="27" t="s">
        <v>24</v>
      </c>
      <c r="F271" s="39"/>
      <c r="G271" s="40"/>
      <c r="H271" s="27" t="s">
        <v>24</v>
      </c>
      <c r="I271" s="30"/>
      <c r="J271" s="41"/>
      <c r="K271" s="27" t="s">
        <v>25</v>
      </c>
      <c r="L271" s="42"/>
    </row>
    <row r="272" spans="1:12" ht="12" customHeight="1" x14ac:dyDescent="0.3">
      <c r="B272" s="450"/>
      <c r="C272" s="452"/>
      <c r="D272" s="33"/>
      <c r="E272" s="33" t="s">
        <v>26</v>
      </c>
      <c r="F272" s="34"/>
      <c r="G272" s="43"/>
      <c r="H272" s="33" t="s">
        <v>26</v>
      </c>
      <c r="I272" s="34"/>
      <c r="J272" s="41"/>
      <c r="K272" s="33" t="s">
        <v>27</v>
      </c>
      <c r="L272" s="38"/>
    </row>
    <row r="273" spans="2:12" ht="12" customHeight="1" x14ac:dyDescent="0.3">
      <c r="B273" s="453" t="s">
        <v>28</v>
      </c>
      <c r="C273" s="454" t="s">
        <v>13</v>
      </c>
      <c r="E273" s="27" t="s">
        <v>24</v>
      </c>
      <c r="F273" s="36"/>
      <c r="H273" s="27" t="s">
        <v>24</v>
      </c>
      <c r="I273" s="36"/>
      <c r="J273" s="31"/>
      <c r="K273" s="27" t="s">
        <v>25</v>
      </c>
      <c r="L273" s="44"/>
    </row>
    <row r="274" spans="2:12" ht="12" customHeight="1" x14ac:dyDescent="0.3">
      <c r="B274" s="450"/>
      <c r="C274" s="452"/>
      <c r="E274" s="33" t="s">
        <v>26</v>
      </c>
      <c r="F274" s="36"/>
      <c r="H274" s="33" t="s">
        <v>26</v>
      </c>
      <c r="I274" s="36"/>
      <c r="J274" s="37"/>
      <c r="K274" s="33" t="s">
        <v>27</v>
      </c>
      <c r="L274" s="38"/>
    </row>
    <row r="275" spans="2:12" ht="12" customHeight="1" x14ac:dyDescent="0.3">
      <c r="B275" s="453" t="s">
        <v>29</v>
      </c>
      <c r="C275" s="454" t="s">
        <v>14</v>
      </c>
      <c r="D275" s="27"/>
      <c r="E275" s="27" t="s">
        <v>24</v>
      </c>
      <c r="F275" s="30"/>
      <c r="G275" s="27"/>
      <c r="H275" s="27" t="s">
        <v>24</v>
      </c>
      <c r="I275" s="39"/>
      <c r="J275" s="41"/>
      <c r="K275" s="27" t="s">
        <v>25</v>
      </c>
      <c r="L275" s="42"/>
    </row>
    <row r="276" spans="2:12" ht="12" customHeight="1" x14ac:dyDescent="0.3">
      <c r="B276" s="450"/>
      <c r="C276" s="452"/>
      <c r="D276" s="43"/>
      <c r="E276" s="33" t="s">
        <v>26</v>
      </c>
      <c r="F276" s="34"/>
      <c r="G276" s="43"/>
      <c r="H276" s="33" t="s">
        <v>26</v>
      </c>
      <c r="I276" s="34"/>
      <c r="J276" s="41"/>
      <c r="K276" s="33" t="s">
        <v>27</v>
      </c>
      <c r="L276" s="42"/>
    </row>
    <row r="277" spans="2:12" ht="12" customHeight="1" x14ac:dyDescent="0.3">
      <c r="B277" s="453" t="s">
        <v>30</v>
      </c>
      <c r="C277" s="454" t="s">
        <v>15</v>
      </c>
      <c r="E277" s="27" t="s">
        <v>24</v>
      </c>
      <c r="F277" s="36"/>
      <c r="H277" s="27" t="s">
        <v>25</v>
      </c>
      <c r="I277" s="36"/>
      <c r="J277" s="31"/>
      <c r="K277" s="27" t="s">
        <v>25</v>
      </c>
      <c r="L277" s="44"/>
    </row>
    <row r="278" spans="2:12" ht="12" customHeight="1" x14ac:dyDescent="0.3">
      <c r="B278" s="450"/>
      <c r="C278" s="452"/>
      <c r="D278" s="33"/>
      <c r="E278" s="33" t="s">
        <v>26</v>
      </c>
      <c r="F278" s="34"/>
      <c r="G278" s="33"/>
      <c r="H278" s="33" t="s">
        <v>27</v>
      </c>
      <c r="I278" s="34"/>
      <c r="J278" s="41"/>
      <c r="K278" s="33" t="s">
        <v>27</v>
      </c>
      <c r="L278" s="42"/>
    </row>
    <row r="279" spans="2:12" ht="12" customHeight="1" x14ac:dyDescent="0.3">
      <c r="B279" s="453" t="s">
        <v>31</v>
      </c>
      <c r="C279" s="454" t="s">
        <v>16</v>
      </c>
      <c r="E279" s="27" t="s">
        <v>24</v>
      </c>
      <c r="F279" s="36"/>
      <c r="H279" s="27" t="s">
        <v>25</v>
      </c>
      <c r="I279" s="36"/>
      <c r="J279" s="31"/>
      <c r="K279" s="27" t="s">
        <v>25</v>
      </c>
      <c r="L279" s="44"/>
    </row>
    <row r="280" spans="2:12" ht="12" customHeight="1" x14ac:dyDescent="0.3">
      <c r="B280" s="455"/>
      <c r="C280" s="452"/>
      <c r="E280" s="33" t="s">
        <v>26</v>
      </c>
      <c r="F280" s="36"/>
      <c r="H280" s="33" t="s">
        <v>27</v>
      </c>
      <c r="I280" s="36"/>
      <c r="J280" s="37"/>
      <c r="K280" s="33" t="s">
        <v>27</v>
      </c>
      <c r="L280" s="38"/>
    </row>
    <row r="281" spans="2:12" ht="12" customHeight="1" x14ac:dyDescent="0.3">
      <c r="B281" s="453" t="s">
        <v>32</v>
      </c>
      <c r="C281" s="454" t="s">
        <v>17</v>
      </c>
      <c r="D281" s="27"/>
      <c r="E281" s="27" t="s">
        <v>24</v>
      </c>
      <c r="F281" s="30"/>
      <c r="G281" s="27"/>
      <c r="H281" s="27" t="s">
        <v>25</v>
      </c>
      <c r="I281" s="30"/>
      <c r="J281" s="41"/>
      <c r="K281" s="27" t="s">
        <v>25</v>
      </c>
      <c r="L281" s="42"/>
    </row>
    <row r="282" spans="2:12" ht="12" customHeight="1" x14ac:dyDescent="0.3">
      <c r="B282" s="455"/>
      <c r="C282" s="452"/>
      <c r="E282" s="33" t="s">
        <v>26</v>
      </c>
      <c r="F282" s="34"/>
      <c r="H282" s="33" t="s">
        <v>27</v>
      </c>
      <c r="I282" s="34"/>
      <c r="J282" s="37"/>
      <c r="K282" s="33" t="s">
        <v>27</v>
      </c>
      <c r="L282" s="38"/>
    </row>
    <row r="283" spans="2:12" ht="12" customHeight="1" x14ac:dyDescent="0.3">
      <c r="B283" s="453" t="s">
        <v>33</v>
      </c>
      <c r="C283" s="454" t="s">
        <v>18</v>
      </c>
      <c r="D283" s="27"/>
      <c r="E283" s="27" t="s">
        <v>25</v>
      </c>
      <c r="F283" s="30"/>
      <c r="G283" s="27"/>
      <c r="H283" s="27" t="s">
        <v>25</v>
      </c>
      <c r="I283" s="30"/>
      <c r="J283" s="31"/>
      <c r="K283" s="27" t="s">
        <v>25</v>
      </c>
      <c r="L283" s="44"/>
    </row>
    <row r="284" spans="2:12" ht="12" customHeight="1" thickBot="1" x14ac:dyDescent="0.35">
      <c r="B284" s="456"/>
      <c r="C284" s="457"/>
      <c r="D284" s="45"/>
      <c r="E284" s="46" t="s">
        <v>27</v>
      </c>
      <c r="F284" s="47"/>
      <c r="G284" s="45"/>
      <c r="H284" s="46" t="s">
        <v>27</v>
      </c>
      <c r="I284" s="47"/>
      <c r="J284" s="48"/>
      <c r="K284" s="49" t="s">
        <v>27</v>
      </c>
      <c r="L284" s="50"/>
    </row>
    <row r="285" spans="2:12" ht="28" thickTop="1" x14ac:dyDescent="0.3"/>
  </sheetData>
  <mergeCells count="300">
    <mergeCell ref="B281:B282"/>
    <mergeCell ref="C281:C282"/>
    <mergeCell ref="B283:B284"/>
    <mergeCell ref="C283:C284"/>
    <mergeCell ref="B271:B272"/>
    <mergeCell ref="C271:C272"/>
    <mergeCell ref="B273:B274"/>
    <mergeCell ref="C273:C274"/>
    <mergeCell ref="B275:B276"/>
    <mergeCell ref="C275:C276"/>
    <mergeCell ref="B277:B278"/>
    <mergeCell ref="C277:C278"/>
    <mergeCell ref="B279:B280"/>
    <mergeCell ref="C279:C280"/>
    <mergeCell ref="B1:L1"/>
    <mergeCell ref="D2:F2"/>
    <mergeCell ref="G2:I2"/>
    <mergeCell ref="J2:L2"/>
    <mergeCell ref="B267:L267"/>
    <mergeCell ref="D268:F268"/>
    <mergeCell ref="G268:I268"/>
    <mergeCell ref="J268:L268"/>
    <mergeCell ref="B269:B270"/>
    <mergeCell ref="C269:C270"/>
    <mergeCell ref="B11:B12"/>
    <mergeCell ref="C11:C12"/>
    <mergeCell ref="B13:B14"/>
    <mergeCell ref="C13:C14"/>
    <mergeCell ref="B15:B16"/>
    <mergeCell ref="C15:C16"/>
    <mergeCell ref="B3:B4"/>
    <mergeCell ref="C3:C4"/>
    <mergeCell ref="B5:B6"/>
    <mergeCell ref="C5:C6"/>
    <mergeCell ref="B7:B8"/>
    <mergeCell ref="C7:C8"/>
    <mergeCell ref="B9:B10"/>
    <mergeCell ref="C9:C10"/>
    <mergeCell ref="B22:B23"/>
    <mergeCell ref="C22:C23"/>
    <mergeCell ref="B24:B25"/>
    <mergeCell ref="C24:C25"/>
    <mergeCell ref="B32:B33"/>
    <mergeCell ref="C32:C33"/>
    <mergeCell ref="B34:B35"/>
    <mergeCell ref="C34:C35"/>
    <mergeCell ref="B17:B18"/>
    <mergeCell ref="C17:C18"/>
    <mergeCell ref="B20:L20"/>
    <mergeCell ref="D21:F21"/>
    <mergeCell ref="G21:I21"/>
    <mergeCell ref="J21:L21"/>
    <mergeCell ref="B36:B37"/>
    <mergeCell ref="C36:C37"/>
    <mergeCell ref="B26:B27"/>
    <mergeCell ref="C26:C27"/>
    <mergeCell ref="B28:B29"/>
    <mergeCell ref="C28:C29"/>
    <mergeCell ref="B30:B31"/>
    <mergeCell ref="C30:C31"/>
    <mergeCell ref="B39:L39"/>
    <mergeCell ref="D40:F40"/>
    <mergeCell ref="G40:I40"/>
    <mergeCell ref="J40:L40"/>
    <mergeCell ref="B41:B42"/>
    <mergeCell ref="C41:C42"/>
    <mergeCell ref="B49:B50"/>
    <mergeCell ref="C49:C50"/>
    <mergeCell ref="B51:B52"/>
    <mergeCell ref="C51:C52"/>
    <mergeCell ref="B53:B54"/>
    <mergeCell ref="C53:C54"/>
    <mergeCell ref="B43:B44"/>
    <mergeCell ref="C43:C44"/>
    <mergeCell ref="B45:B46"/>
    <mergeCell ref="C45:C46"/>
    <mergeCell ref="B47:B48"/>
    <mergeCell ref="C47:C48"/>
    <mergeCell ref="B60:B61"/>
    <mergeCell ref="C60:C61"/>
    <mergeCell ref="B62:B63"/>
    <mergeCell ref="C62:C63"/>
    <mergeCell ref="B64:B65"/>
    <mergeCell ref="C64:C65"/>
    <mergeCell ref="B55:B56"/>
    <mergeCell ref="C55:C56"/>
    <mergeCell ref="B58:L58"/>
    <mergeCell ref="D59:F59"/>
    <mergeCell ref="G59:I59"/>
    <mergeCell ref="J59:L59"/>
    <mergeCell ref="B72:B73"/>
    <mergeCell ref="C72:C73"/>
    <mergeCell ref="B74:B75"/>
    <mergeCell ref="C74:C75"/>
    <mergeCell ref="B77:L77"/>
    <mergeCell ref="D78:F78"/>
    <mergeCell ref="G78:I78"/>
    <mergeCell ref="J78:L78"/>
    <mergeCell ref="B66:B67"/>
    <mergeCell ref="C66:C67"/>
    <mergeCell ref="B68:B69"/>
    <mergeCell ref="C68:C69"/>
    <mergeCell ref="B70:B71"/>
    <mergeCell ref="C70:C71"/>
    <mergeCell ref="B85:B86"/>
    <mergeCell ref="C85:C86"/>
    <mergeCell ref="B87:B88"/>
    <mergeCell ref="C87:C88"/>
    <mergeCell ref="B89:B90"/>
    <mergeCell ref="C89:C90"/>
    <mergeCell ref="B79:B80"/>
    <mergeCell ref="C79:C80"/>
    <mergeCell ref="B81:B82"/>
    <mergeCell ref="C81:C82"/>
    <mergeCell ref="B83:B84"/>
    <mergeCell ref="C83:C84"/>
    <mergeCell ref="B98:B99"/>
    <mergeCell ref="C98:C99"/>
    <mergeCell ref="B100:B101"/>
    <mergeCell ref="C100:C101"/>
    <mergeCell ref="B102:B103"/>
    <mergeCell ref="C102:C103"/>
    <mergeCell ref="B91:B92"/>
    <mergeCell ref="C91:C92"/>
    <mergeCell ref="B93:B94"/>
    <mergeCell ref="C93:C94"/>
    <mergeCell ref="B96:L96"/>
    <mergeCell ref="D97:F97"/>
    <mergeCell ref="G97:I97"/>
    <mergeCell ref="J97:L97"/>
    <mergeCell ref="B110:B111"/>
    <mergeCell ref="C110:C111"/>
    <mergeCell ref="B112:B113"/>
    <mergeCell ref="C112:C113"/>
    <mergeCell ref="B115:L115"/>
    <mergeCell ref="D116:F116"/>
    <mergeCell ref="G116:I116"/>
    <mergeCell ref="J116:L116"/>
    <mergeCell ref="B104:B105"/>
    <mergeCell ref="C104:C105"/>
    <mergeCell ref="B106:B107"/>
    <mergeCell ref="C106:C107"/>
    <mergeCell ref="B108:B109"/>
    <mergeCell ref="C108:C109"/>
    <mergeCell ref="B123:B124"/>
    <mergeCell ref="C123:C124"/>
    <mergeCell ref="B125:B126"/>
    <mergeCell ref="C125:C126"/>
    <mergeCell ref="B127:B128"/>
    <mergeCell ref="C127:C128"/>
    <mergeCell ref="B117:B118"/>
    <mergeCell ref="C117:C118"/>
    <mergeCell ref="B119:B120"/>
    <mergeCell ref="C119:C120"/>
    <mergeCell ref="B121:B122"/>
    <mergeCell ref="C121:C122"/>
    <mergeCell ref="B136:B137"/>
    <mergeCell ref="C136:C137"/>
    <mergeCell ref="B138:B139"/>
    <mergeCell ref="C138:C139"/>
    <mergeCell ref="B140:B141"/>
    <mergeCell ref="C140:C141"/>
    <mergeCell ref="B129:B130"/>
    <mergeCell ref="C129:C130"/>
    <mergeCell ref="B131:B132"/>
    <mergeCell ref="C131:C132"/>
    <mergeCell ref="B134:L134"/>
    <mergeCell ref="D135:F135"/>
    <mergeCell ref="G135:I135"/>
    <mergeCell ref="J135:L135"/>
    <mergeCell ref="B148:B149"/>
    <mergeCell ref="C148:C149"/>
    <mergeCell ref="B150:B151"/>
    <mergeCell ref="C150:C151"/>
    <mergeCell ref="B153:L153"/>
    <mergeCell ref="D154:F154"/>
    <mergeCell ref="G154:I154"/>
    <mergeCell ref="J154:L154"/>
    <mergeCell ref="B142:B143"/>
    <mergeCell ref="C142:C143"/>
    <mergeCell ref="B144:B145"/>
    <mergeCell ref="C144:C145"/>
    <mergeCell ref="B146:B147"/>
    <mergeCell ref="C146:C147"/>
    <mergeCell ref="B161:B162"/>
    <mergeCell ref="C161:C162"/>
    <mergeCell ref="B163:B164"/>
    <mergeCell ref="C163:C164"/>
    <mergeCell ref="B165:B166"/>
    <mergeCell ref="C165:C166"/>
    <mergeCell ref="B155:B156"/>
    <mergeCell ref="C155:C156"/>
    <mergeCell ref="B157:B158"/>
    <mergeCell ref="C157:C158"/>
    <mergeCell ref="B159:B160"/>
    <mergeCell ref="C159:C160"/>
    <mergeCell ref="B174:B175"/>
    <mergeCell ref="C174:C175"/>
    <mergeCell ref="B176:B177"/>
    <mergeCell ref="C176:C177"/>
    <mergeCell ref="B178:B179"/>
    <mergeCell ref="C178:C179"/>
    <mergeCell ref="B167:B168"/>
    <mergeCell ref="C167:C168"/>
    <mergeCell ref="B169:B170"/>
    <mergeCell ref="C169:C170"/>
    <mergeCell ref="B172:L172"/>
    <mergeCell ref="D173:F173"/>
    <mergeCell ref="G173:I173"/>
    <mergeCell ref="J173:L173"/>
    <mergeCell ref="B186:B187"/>
    <mergeCell ref="C186:C187"/>
    <mergeCell ref="B188:B189"/>
    <mergeCell ref="C188:C189"/>
    <mergeCell ref="B191:L191"/>
    <mergeCell ref="D192:F192"/>
    <mergeCell ref="G192:I192"/>
    <mergeCell ref="J192:L192"/>
    <mergeCell ref="B180:B181"/>
    <mergeCell ref="C180:C181"/>
    <mergeCell ref="B182:B183"/>
    <mergeCell ref="C182:C183"/>
    <mergeCell ref="B184:B185"/>
    <mergeCell ref="C184:C185"/>
    <mergeCell ref="B199:B200"/>
    <mergeCell ref="C199:C200"/>
    <mergeCell ref="B201:B202"/>
    <mergeCell ref="C201:C202"/>
    <mergeCell ref="B203:B204"/>
    <mergeCell ref="C203:C204"/>
    <mergeCell ref="B193:B194"/>
    <mergeCell ref="C193:C194"/>
    <mergeCell ref="B195:B196"/>
    <mergeCell ref="C195:C196"/>
    <mergeCell ref="B197:B198"/>
    <mergeCell ref="C197:C198"/>
    <mergeCell ref="B212:B213"/>
    <mergeCell ref="C212:C213"/>
    <mergeCell ref="B214:B215"/>
    <mergeCell ref="C214:C215"/>
    <mergeCell ref="B216:B217"/>
    <mergeCell ref="C216:C217"/>
    <mergeCell ref="B205:B206"/>
    <mergeCell ref="C205:C206"/>
    <mergeCell ref="B207:B208"/>
    <mergeCell ref="C207:C208"/>
    <mergeCell ref="B210:L210"/>
    <mergeCell ref="D211:F211"/>
    <mergeCell ref="G211:I211"/>
    <mergeCell ref="J211:L211"/>
    <mergeCell ref="B224:B225"/>
    <mergeCell ref="C224:C225"/>
    <mergeCell ref="B226:B227"/>
    <mergeCell ref="C226:C227"/>
    <mergeCell ref="B229:L229"/>
    <mergeCell ref="D230:F230"/>
    <mergeCell ref="G230:I230"/>
    <mergeCell ref="J230:L230"/>
    <mergeCell ref="B218:B219"/>
    <mergeCell ref="C218:C219"/>
    <mergeCell ref="B220:B221"/>
    <mergeCell ref="C220:C221"/>
    <mergeCell ref="B222:B223"/>
    <mergeCell ref="C222:C223"/>
    <mergeCell ref="B237:B238"/>
    <mergeCell ref="C237:C238"/>
    <mergeCell ref="B239:B240"/>
    <mergeCell ref="C239:C240"/>
    <mergeCell ref="B241:B242"/>
    <mergeCell ref="C241:C242"/>
    <mergeCell ref="B231:B232"/>
    <mergeCell ref="C231:C232"/>
    <mergeCell ref="B233:B234"/>
    <mergeCell ref="C233:C234"/>
    <mergeCell ref="B235:B236"/>
    <mergeCell ref="C235:C236"/>
    <mergeCell ref="B262:B263"/>
    <mergeCell ref="C262:C263"/>
    <mergeCell ref="B264:B265"/>
    <mergeCell ref="C264:C265"/>
    <mergeCell ref="B256:B257"/>
    <mergeCell ref="C256:C257"/>
    <mergeCell ref="B258:B259"/>
    <mergeCell ref="C258:C259"/>
    <mergeCell ref="B260:B261"/>
    <mergeCell ref="C260:C261"/>
    <mergeCell ref="B250:B251"/>
    <mergeCell ref="C250:C251"/>
    <mergeCell ref="B252:B253"/>
    <mergeCell ref="C252:C253"/>
    <mergeCell ref="B254:B255"/>
    <mergeCell ref="C254:C255"/>
    <mergeCell ref="B243:B244"/>
    <mergeCell ref="C243:C244"/>
    <mergeCell ref="B245:B246"/>
    <mergeCell ref="C245:C246"/>
    <mergeCell ref="B248:L248"/>
    <mergeCell ref="D249:F249"/>
    <mergeCell ref="G249:I249"/>
    <mergeCell ref="J249:L24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924F-1EC6-4CEB-B983-9A12F23885D7}">
  <dimension ref="A1:AA55"/>
  <sheetViews>
    <sheetView zoomScaleNormal="100" workbookViewId="0">
      <selection activeCell="W20" sqref="W20"/>
    </sheetView>
  </sheetViews>
  <sheetFormatPr defaultColWidth="9.8984375" defaultRowHeight="13" x14ac:dyDescent="0.3"/>
  <cols>
    <col min="1" max="1" width="1.19921875" style="58" customWidth="1"/>
    <col min="2" max="2" width="6.69921875" style="16" customWidth="1"/>
    <col min="3" max="5" width="6.69921875" style="59" customWidth="1"/>
    <col min="6" max="6" width="1.69921875" style="16" customWidth="1"/>
    <col min="7" max="7" width="6.69921875" style="16" customWidth="1"/>
    <col min="8" max="10" width="6.69921875" style="59" customWidth="1"/>
    <col min="11" max="11" width="1.69921875" style="16" customWidth="1"/>
    <col min="12" max="12" width="6.69921875" style="16" customWidth="1"/>
    <col min="13" max="15" width="6.69921875" style="59" customWidth="1"/>
    <col min="16" max="16" width="1" style="58" customWidth="1"/>
    <col min="17" max="17" width="3.69921875" style="58" customWidth="1"/>
    <col min="18" max="18" width="5.69921875" style="58" customWidth="1"/>
    <col min="19" max="19" width="15.69921875" style="58" customWidth="1"/>
    <col min="20" max="20" width="3.69921875" style="58" customWidth="1"/>
    <col min="21" max="21" width="6.796875" style="58" customWidth="1"/>
    <col min="22" max="27" width="5.59765625" style="58" customWidth="1"/>
    <col min="28" max="28" width="9.8984375" style="58"/>
    <col min="29" max="29" width="3.3984375" style="58" customWidth="1"/>
    <col min="30" max="203" width="9.8984375" style="58"/>
    <col min="204" max="204" width="1.796875" style="58" customWidth="1"/>
    <col min="205" max="205" width="7.296875" style="58" customWidth="1"/>
    <col min="206" max="208" width="10.59765625" style="58" customWidth="1"/>
    <col min="209" max="209" width="1.296875" style="58" customWidth="1"/>
    <col min="210" max="210" width="7.296875" style="58" customWidth="1"/>
    <col min="211" max="213" width="10.59765625" style="58" customWidth="1"/>
    <col min="214" max="214" width="1.296875" style="58" customWidth="1"/>
    <col min="215" max="215" width="7.296875" style="58" customWidth="1"/>
    <col min="216" max="218" width="10.59765625" style="58" customWidth="1"/>
    <col min="219" max="219" width="1.796875" style="58" customWidth="1"/>
    <col min="220" max="284" width="9.8984375" style="58"/>
    <col min="285" max="285" width="3.3984375" style="58" customWidth="1"/>
    <col min="286" max="459" width="9.8984375" style="58"/>
    <col min="460" max="460" width="1.796875" style="58" customWidth="1"/>
    <col min="461" max="461" width="7.296875" style="58" customWidth="1"/>
    <col min="462" max="464" width="10.59765625" style="58" customWidth="1"/>
    <col min="465" max="465" width="1.296875" style="58" customWidth="1"/>
    <col min="466" max="466" width="7.296875" style="58" customWidth="1"/>
    <col min="467" max="469" width="10.59765625" style="58" customWidth="1"/>
    <col min="470" max="470" width="1.296875" style="58" customWidth="1"/>
    <col min="471" max="471" width="7.296875" style="58" customWidth="1"/>
    <col min="472" max="474" width="10.59765625" style="58" customWidth="1"/>
    <col min="475" max="475" width="1.796875" style="58" customWidth="1"/>
    <col min="476" max="540" width="9.8984375" style="58"/>
    <col min="541" max="541" width="3.3984375" style="58" customWidth="1"/>
    <col min="542" max="715" width="9.8984375" style="58"/>
    <col min="716" max="716" width="1.796875" style="58" customWidth="1"/>
    <col min="717" max="717" width="7.296875" style="58" customWidth="1"/>
    <col min="718" max="720" width="10.59765625" style="58" customWidth="1"/>
    <col min="721" max="721" width="1.296875" style="58" customWidth="1"/>
    <col min="722" max="722" width="7.296875" style="58" customWidth="1"/>
    <col min="723" max="725" width="10.59765625" style="58" customWidth="1"/>
    <col min="726" max="726" width="1.296875" style="58" customWidth="1"/>
    <col min="727" max="727" width="7.296875" style="58" customWidth="1"/>
    <col min="728" max="730" width="10.59765625" style="58" customWidth="1"/>
    <col min="731" max="731" width="1.796875" style="58" customWidth="1"/>
    <col min="732" max="796" width="9.8984375" style="58"/>
    <col min="797" max="797" width="3.3984375" style="58" customWidth="1"/>
    <col min="798" max="971" width="9.8984375" style="58"/>
    <col min="972" max="972" width="1.796875" style="58" customWidth="1"/>
    <col min="973" max="973" width="7.296875" style="58" customWidth="1"/>
    <col min="974" max="976" width="10.59765625" style="58" customWidth="1"/>
    <col min="977" max="977" width="1.296875" style="58" customWidth="1"/>
    <col min="978" max="978" width="7.296875" style="58" customWidth="1"/>
    <col min="979" max="981" width="10.59765625" style="58" customWidth="1"/>
    <col min="982" max="982" width="1.296875" style="58" customWidth="1"/>
    <col min="983" max="983" width="7.296875" style="58" customWidth="1"/>
    <col min="984" max="986" width="10.59765625" style="58" customWidth="1"/>
    <col min="987" max="987" width="1.796875" style="58" customWidth="1"/>
    <col min="988" max="1052" width="9.8984375" style="58"/>
    <col min="1053" max="1053" width="3.3984375" style="58" customWidth="1"/>
    <col min="1054" max="1227" width="9.8984375" style="58"/>
    <col min="1228" max="1228" width="1.796875" style="58" customWidth="1"/>
    <col min="1229" max="1229" width="7.296875" style="58" customWidth="1"/>
    <col min="1230" max="1232" width="10.59765625" style="58" customWidth="1"/>
    <col min="1233" max="1233" width="1.296875" style="58" customWidth="1"/>
    <col min="1234" max="1234" width="7.296875" style="58" customWidth="1"/>
    <col min="1235" max="1237" width="10.59765625" style="58" customWidth="1"/>
    <col min="1238" max="1238" width="1.296875" style="58" customWidth="1"/>
    <col min="1239" max="1239" width="7.296875" style="58" customWidth="1"/>
    <col min="1240" max="1242" width="10.59765625" style="58" customWidth="1"/>
    <col min="1243" max="1243" width="1.796875" style="58" customWidth="1"/>
    <col min="1244" max="1308" width="9.8984375" style="58"/>
    <col min="1309" max="1309" width="3.3984375" style="58" customWidth="1"/>
    <col min="1310" max="1483" width="9.8984375" style="58"/>
    <col min="1484" max="1484" width="1.796875" style="58" customWidth="1"/>
    <col min="1485" max="1485" width="7.296875" style="58" customWidth="1"/>
    <col min="1486" max="1488" width="10.59765625" style="58" customWidth="1"/>
    <col min="1489" max="1489" width="1.296875" style="58" customWidth="1"/>
    <col min="1490" max="1490" width="7.296875" style="58" customWidth="1"/>
    <col min="1491" max="1493" width="10.59765625" style="58" customWidth="1"/>
    <col min="1494" max="1494" width="1.296875" style="58" customWidth="1"/>
    <col min="1495" max="1495" width="7.296875" style="58" customWidth="1"/>
    <col min="1496" max="1498" width="10.59765625" style="58" customWidth="1"/>
    <col min="1499" max="1499" width="1.796875" style="58" customWidth="1"/>
    <col min="1500" max="1564" width="9.8984375" style="58"/>
    <col min="1565" max="1565" width="3.3984375" style="58" customWidth="1"/>
    <col min="1566" max="1739" width="9.8984375" style="58"/>
    <col min="1740" max="1740" width="1.796875" style="58" customWidth="1"/>
    <col min="1741" max="1741" width="7.296875" style="58" customWidth="1"/>
    <col min="1742" max="1744" width="10.59765625" style="58" customWidth="1"/>
    <col min="1745" max="1745" width="1.296875" style="58" customWidth="1"/>
    <col min="1746" max="1746" width="7.296875" style="58" customWidth="1"/>
    <col min="1747" max="1749" width="10.59765625" style="58" customWidth="1"/>
    <col min="1750" max="1750" width="1.296875" style="58" customWidth="1"/>
    <col min="1751" max="1751" width="7.296875" style="58" customWidth="1"/>
    <col min="1752" max="1754" width="10.59765625" style="58" customWidth="1"/>
    <col min="1755" max="1755" width="1.796875" style="58" customWidth="1"/>
    <col min="1756" max="1820" width="9.8984375" style="58"/>
    <col min="1821" max="1821" width="3.3984375" style="58" customWidth="1"/>
    <col min="1822" max="1995" width="9.8984375" style="58"/>
    <col min="1996" max="1996" width="1.796875" style="58" customWidth="1"/>
    <col min="1997" max="1997" width="7.296875" style="58" customWidth="1"/>
    <col min="1998" max="2000" width="10.59765625" style="58" customWidth="1"/>
    <col min="2001" max="2001" width="1.296875" style="58" customWidth="1"/>
    <col min="2002" max="2002" width="7.296875" style="58" customWidth="1"/>
    <col min="2003" max="2005" width="10.59765625" style="58" customWidth="1"/>
    <col min="2006" max="2006" width="1.296875" style="58" customWidth="1"/>
    <col min="2007" max="2007" width="7.296875" style="58" customWidth="1"/>
    <col min="2008" max="2010" width="10.59765625" style="58" customWidth="1"/>
    <col min="2011" max="2011" width="1.796875" style="58" customWidth="1"/>
    <col min="2012" max="2076" width="9.8984375" style="58"/>
    <col min="2077" max="2077" width="3.3984375" style="58" customWidth="1"/>
    <col min="2078" max="2251" width="9.8984375" style="58"/>
    <col min="2252" max="2252" width="1.796875" style="58" customWidth="1"/>
    <col min="2253" max="2253" width="7.296875" style="58" customWidth="1"/>
    <col min="2254" max="2256" width="10.59765625" style="58" customWidth="1"/>
    <col min="2257" max="2257" width="1.296875" style="58" customWidth="1"/>
    <col min="2258" max="2258" width="7.296875" style="58" customWidth="1"/>
    <col min="2259" max="2261" width="10.59765625" style="58" customWidth="1"/>
    <col min="2262" max="2262" width="1.296875" style="58" customWidth="1"/>
    <col min="2263" max="2263" width="7.296875" style="58" customWidth="1"/>
    <col min="2264" max="2266" width="10.59765625" style="58" customWidth="1"/>
    <col min="2267" max="2267" width="1.796875" style="58" customWidth="1"/>
    <col min="2268" max="2332" width="9.8984375" style="58"/>
    <col min="2333" max="2333" width="3.3984375" style="58" customWidth="1"/>
    <col min="2334" max="2507" width="9.8984375" style="58"/>
    <col min="2508" max="2508" width="1.796875" style="58" customWidth="1"/>
    <col min="2509" max="2509" width="7.296875" style="58" customWidth="1"/>
    <col min="2510" max="2512" width="10.59765625" style="58" customWidth="1"/>
    <col min="2513" max="2513" width="1.296875" style="58" customWidth="1"/>
    <col min="2514" max="2514" width="7.296875" style="58" customWidth="1"/>
    <col min="2515" max="2517" width="10.59765625" style="58" customWidth="1"/>
    <col min="2518" max="2518" width="1.296875" style="58" customWidth="1"/>
    <col min="2519" max="2519" width="7.296875" style="58" customWidth="1"/>
    <col min="2520" max="2522" width="10.59765625" style="58" customWidth="1"/>
    <col min="2523" max="2523" width="1.796875" style="58" customWidth="1"/>
    <col min="2524" max="2588" width="9.8984375" style="58"/>
    <col min="2589" max="2589" width="3.3984375" style="58" customWidth="1"/>
    <col min="2590" max="2763" width="9.8984375" style="58"/>
    <col min="2764" max="2764" width="1.796875" style="58" customWidth="1"/>
    <col min="2765" max="2765" width="7.296875" style="58" customWidth="1"/>
    <col min="2766" max="2768" width="10.59765625" style="58" customWidth="1"/>
    <col min="2769" max="2769" width="1.296875" style="58" customWidth="1"/>
    <col min="2770" max="2770" width="7.296875" style="58" customWidth="1"/>
    <col min="2771" max="2773" width="10.59765625" style="58" customWidth="1"/>
    <col min="2774" max="2774" width="1.296875" style="58" customWidth="1"/>
    <col min="2775" max="2775" width="7.296875" style="58" customWidth="1"/>
    <col min="2776" max="2778" width="10.59765625" style="58" customWidth="1"/>
    <col min="2779" max="2779" width="1.796875" style="58" customWidth="1"/>
    <col min="2780" max="2844" width="9.8984375" style="58"/>
    <col min="2845" max="2845" width="3.3984375" style="58" customWidth="1"/>
    <col min="2846" max="3019" width="9.8984375" style="58"/>
    <col min="3020" max="3020" width="1.796875" style="58" customWidth="1"/>
    <col min="3021" max="3021" width="7.296875" style="58" customWidth="1"/>
    <col min="3022" max="3024" width="10.59765625" style="58" customWidth="1"/>
    <col min="3025" max="3025" width="1.296875" style="58" customWidth="1"/>
    <col min="3026" max="3026" width="7.296875" style="58" customWidth="1"/>
    <col min="3027" max="3029" width="10.59765625" style="58" customWidth="1"/>
    <col min="3030" max="3030" width="1.296875" style="58" customWidth="1"/>
    <col min="3031" max="3031" width="7.296875" style="58" customWidth="1"/>
    <col min="3032" max="3034" width="10.59765625" style="58" customWidth="1"/>
    <col min="3035" max="3035" width="1.796875" style="58" customWidth="1"/>
    <col min="3036" max="3100" width="9.8984375" style="58"/>
    <col min="3101" max="3101" width="3.3984375" style="58" customWidth="1"/>
    <col min="3102" max="3275" width="9.8984375" style="58"/>
    <col min="3276" max="3276" width="1.796875" style="58" customWidth="1"/>
    <col min="3277" max="3277" width="7.296875" style="58" customWidth="1"/>
    <col min="3278" max="3280" width="10.59765625" style="58" customWidth="1"/>
    <col min="3281" max="3281" width="1.296875" style="58" customWidth="1"/>
    <col min="3282" max="3282" width="7.296875" style="58" customWidth="1"/>
    <col min="3283" max="3285" width="10.59765625" style="58" customWidth="1"/>
    <col min="3286" max="3286" width="1.296875" style="58" customWidth="1"/>
    <col min="3287" max="3287" width="7.296875" style="58" customWidth="1"/>
    <col min="3288" max="3290" width="10.59765625" style="58" customWidth="1"/>
    <col min="3291" max="3291" width="1.796875" style="58" customWidth="1"/>
    <col min="3292" max="3356" width="9.8984375" style="58"/>
    <col min="3357" max="3357" width="3.3984375" style="58" customWidth="1"/>
    <col min="3358" max="3531" width="9.8984375" style="58"/>
    <col min="3532" max="3532" width="1.796875" style="58" customWidth="1"/>
    <col min="3533" max="3533" width="7.296875" style="58" customWidth="1"/>
    <col min="3534" max="3536" width="10.59765625" style="58" customWidth="1"/>
    <col min="3537" max="3537" width="1.296875" style="58" customWidth="1"/>
    <col min="3538" max="3538" width="7.296875" style="58" customWidth="1"/>
    <col min="3539" max="3541" width="10.59765625" style="58" customWidth="1"/>
    <col min="3542" max="3542" width="1.296875" style="58" customWidth="1"/>
    <col min="3543" max="3543" width="7.296875" style="58" customWidth="1"/>
    <col min="3544" max="3546" width="10.59765625" style="58" customWidth="1"/>
    <col min="3547" max="3547" width="1.796875" style="58" customWidth="1"/>
    <col min="3548" max="3612" width="9.8984375" style="58"/>
    <col min="3613" max="3613" width="3.3984375" style="58" customWidth="1"/>
    <col min="3614" max="3787" width="9.8984375" style="58"/>
    <col min="3788" max="3788" width="1.796875" style="58" customWidth="1"/>
    <col min="3789" max="3789" width="7.296875" style="58" customWidth="1"/>
    <col min="3790" max="3792" width="10.59765625" style="58" customWidth="1"/>
    <col min="3793" max="3793" width="1.296875" style="58" customWidth="1"/>
    <col min="3794" max="3794" width="7.296875" style="58" customWidth="1"/>
    <col min="3795" max="3797" width="10.59765625" style="58" customWidth="1"/>
    <col min="3798" max="3798" width="1.296875" style="58" customWidth="1"/>
    <col min="3799" max="3799" width="7.296875" style="58" customWidth="1"/>
    <col min="3800" max="3802" width="10.59765625" style="58" customWidth="1"/>
    <col min="3803" max="3803" width="1.796875" style="58" customWidth="1"/>
    <col min="3804" max="3868" width="9.8984375" style="58"/>
    <col min="3869" max="3869" width="3.3984375" style="58" customWidth="1"/>
    <col min="3870" max="4043" width="9.8984375" style="58"/>
    <col min="4044" max="4044" width="1.796875" style="58" customWidth="1"/>
    <col min="4045" max="4045" width="7.296875" style="58" customWidth="1"/>
    <col min="4046" max="4048" width="10.59765625" style="58" customWidth="1"/>
    <col min="4049" max="4049" width="1.296875" style="58" customWidth="1"/>
    <col min="4050" max="4050" width="7.296875" style="58" customWidth="1"/>
    <col min="4051" max="4053" width="10.59765625" style="58" customWidth="1"/>
    <col min="4054" max="4054" width="1.296875" style="58" customWidth="1"/>
    <col min="4055" max="4055" width="7.296875" style="58" customWidth="1"/>
    <col min="4056" max="4058" width="10.59765625" style="58" customWidth="1"/>
    <col min="4059" max="4059" width="1.796875" style="58" customWidth="1"/>
    <col min="4060" max="4124" width="9.8984375" style="58"/>
    <col min="4125" max="4125" width="3.3984375" style="58" customWidth="1"/>
    <col min="4126" max="4299" width="9.8984375" style="58"/>
    <col min="4300" max="4300" width="1.796875" style="58" customWidth="1"/>
    <col min="4301" max="4301" width="7.296875" style="58" customWidth="1"/>
    <col min="4302" max="4304" width="10.59765625" style="58" customWidth="1"/>
    <col min="4305" max="4305" width="1.296875" style="58" customWidth="1"/>
    <col min="4306" max="4306" width="7.296875" style="58" customWidth="1"/>
    <col min="4307" max="4309" width="10.59765625" style="58" customWidth="1"/>
    <col min="4310" max="4310" width="1.296875" style="58" customWidth="1"/>
    <col min="4311" max="4311" width="7.296875" style="58" customWidth="1"/>
    <col min="4312" max="4314" width="10.59765625" style="58" customWidth="1"/>
    <col min="4315" max="4315" width="1.796875" style="58" customWidth="1"/>
    <col min="4316" max="4380" width="9.8984375" style="58"/>
    <col min="4381" max="4381" width="3.3984375" style="58" customWidth="1"/>
    <col min="4382" max="4555" width="9.8984375" style="58"/>
    <col min="4556" max="4556" width="1.796875" style="58" customWidth="1"/>
    <col min="4557" max="4557" width="7.296875" style="58" customWidth="1"/>
    <col min="4558" max="4560" width="10.59765625" style="58" customWidth="1"/>
    <col min="4561" max="4561" width="1.296875" style="58" customWidth="1"/>
    <col min="4562" max="4562" width="7.296875" style="58" customWidth="1"/>
    <col min="4563" max="4565" width="10.59765625" style="58" customWidth="1"/>
    <col min="4566" max="4566" width="1.296875" style="58" customWidth="1"/>
    <col min="4567" max="4567" width="7.296875" style="58" customWidth="1"/>
    <col min="4568" max="4570" width="10.59765625" style="58" customWidth="1"/>
    <col min="4571" max="4571" width="1.796875" style="58" customWidth="1"/>
    <col min="4572" max="4636" width="9.8984375" style="58"/>
    <col min="4637" max="4637" width="3.3984375" style="58" customWidth="1"/>
    <col min="4638" max="4811" width="9.8984375" style="58"/>
    <col min="4812" max="4812" width="1.796875" style="58" customWidth="1"/>
    <col min="4813" max="4813" width="7.296875" style="58" customWidth="1"/>
    <col min="4814" max="4816" width="10.59765625" style="58" customWidth="1"/>
    <col min="4817" max="4817" width="1.296875" style="58" customWidth="1"/>
    <col min="4818" max="4818" width="7.296875" style="58" customWidth="1"/>
    <col min="4819" max="4821" width="10.59765625" style="58" customWidth="1"/>
    <col min="4822" max="4822" width="1.296875" style="58" customWidth="1"/>
    <col min="4823" max="4823" width="7.296875" style="58" customWidth="1"/>
    <col min="4824" max="4826" width="10.59765625" style="58" customWidth="1"/>
    <col min="4827" max="4827" width="1.796875" style="58" customWidth="1"/>
    <col min="4828" max="4892" width="9.8984375" style="58"/>
    <col min="4893" max="4893" width="3.3984375" style="58" customWidth="1"/>
    <col min="4894" max="5067" width="9.8984375" style="58"/>
    <col min="5068" max="5068" width="1.796875" style="58" customWidth="1"/>
    <col min="5069" max="5069" width="7.296875" style="58" customWidth="1"/>
    <col min="5070" max="5072" width="10.59765625" style="58" customWidth="1"/>
    <col min="5073" max="5073" width="1.296875" style="58" customWidth="1"/>
    <col min="5074" max="5074" width="7.296875" style="58" customWidth="1"/>
    <col min="5075" max="5077" width="10.59765625" style="58" customWidth="1"/>
    <col min="5078" max="5078" width="1.296875" style="58" customWidth="1"/>
    <col min="5079" max="5079" width="7.296875" style="58" customWidth="1"/>
    <col min="5080" max="5082" width="10.59765625" style="58" customWidth="1"/>
    <col min="5083" max="5083" width="1.796875" style="58" customWidth="1"/>
    <col min="5084" max="5148" width="9.8984375" style="58"/>
    <col min="5149" max="5149" width="3.3984375" style="58" customWidth="1"/>
    <col min="5150" max="5323" width="9.8984375" style="58"/>
    <col min="5324" max="5324" width="1.796875" style="58" customWidth="1"/>
    <col min="5325" max="5325" width="7.296875" style="58" customWidth="1"/>
    <col min="5326" max="5328" width="10.59765625" style="58" customWidth="1"/>
    <col min="5329" max="5329" width="1.296875" style="58" customWidth="1"/>
    <col min="5330" max="5330" width="7.296875" style="58" customWidth="1"/>
    <col min="5331" max="5333" width="10.59765625" style="58" customWidth="1"/>
    <col min="5334" max="5334" width="1.296875" style="58" customWidth="1"/>
    <col min="5335" max="5335" width="7.296875" style="58" customWidth="1"/>
    <col min="5336" max="5338" width="10.59765625" style="58" customWidth="1"/>
    <col min="5339" max="5339" width="1.796875" style="58" customWidth="1"/>
    <col min="5340" max="5404" width="9.8984375" style="58"/>
    <col min="5405" max="5405" width="3.3984375" style="58" customWidth="1"/>
    <col min="5406" max="5579" width="9.8984375" style="58"/>
    <col min="5580" max="5580" width="1.796875" style="58" customWidth="1"/>
    <col min="5581" max="5581" width="7.296875" style="58" customWidth="1"/>
    <col min="5582" max="5584" width="10.59765625" style="58" customWidth="1"/>
    <col min="5585" max="5585" width="1.296875" style="58" customWidth="1"/>
    <col min="5586" max="5586" width="7.296875" style="58" customWidth="1"/>
    <col min="5587" max="5589" width="10.59765625" style="58" customWidth="1"/>
    <col min="5590" max="5590" width="1.296875" style="58" customWidth="1"/>
    <col min="5591" max="5591" width="7.296875" style="58" customWidth="1"/>
    <col min="5592" max="5594" width="10.59765625" style="58" customWidth="1"/>
    <col min="5595" max="5595" width="1.796875" style="58" customWidth="1"/>
    <col min="5596" max="5660" width="9.8984375" style="58"/>
    <col min="5661" max="5661" width="3.3984375" style="58" customWidth="1"/>
    <col min="5662" max="5835" width="9.8984375" style="58"/>
    <col min="5836" max="5836" width="1.796875" style="58" customWidth="1"/>
    <col min="5837" max="5837" width="7.296875" style="58" customWidth="1"/>
    <col min="5838" max="5840" width="10.59765625" style="58" customWidth="1"/>
    <col min="5841" max="5841" width="1.296875" style="58" customWidth="1"/>
    <col min="5842" max="5842" width="7.296875" style="58" customWidth="1"/>
    <col min="5843" max="5845" width="10.59765625" style="58" customWidth="1"/>
    <col min="5846" max="5846" width="1.296875" style="58" customWidth="1"/>
    <col min="5847" max="5847" width="7.296875" style="58" customWidth="1"/>
    <col min="5848" max="5850" width="10.59765625" style="58" customWidth="1"/>
    <col min="5851" max="5851" width="1.796875" style="58" customWidth="1"/>
    <col min="5852" max="5916" width="9.8984375" style="58"/>
    <col min="5917" max="5917" width="3.3984375" style="58" customWidth="1"/>
    <col min="5918" max="6091" width="9.8984375" style="58"/>
    <col min="6092" max="6092" width="1.796875" style="58" customWidth="1"/>
    <col min="6093" max="6093" width="7.296875" style="58" customWidth="1"/>
    <col min="6094" max="6096" width="10.59765625" style="58" customWidth="1"/>
    <col min="6097" max="6097" width="1.296875" style="58" customWidth="1"/>
    <col min="6098" max="6098" width="7.296875" style="58" customWidth="1"/>
    <col min="6099" max="6101" width="10.59765625" style="58" customWidth="1"/>
    <col min="6102" max="6102" width="1.296875" style="58" customWidth="1"/>
    <col min="6103" max="6103" width="7.296875" style="58" customWidth="1"/>
    <col min="6104" max="6106" width="10.59765625" style="58" customWidth="1"/>
    <col min="6107" max="6107" width="1.796875" style="58" customWidth="1"/>
    <col min="6108" max="6172" width="9.8984375" style="58"/>
    <col min="6173" max="6173" width="3.3984375" style="58" customWidth="1"/>
    <col min="6174" max="6347" width="9.8984375" style="58"/>
    <col min="6348" max="6348" width="1.796875" style="58" customWidth="1"/>
    <col min="6349" max="6349" width="7.296875" style="58" customWidth="1"/>
    <col min="6350" max="6352" width="10.59765625" style="58" customWidth="1"/>
    <col min="6353" max="6353" width="1.296875" style="58" customWidth="1"/>
    <col min="6354" max="6354" width="7.296875" style="58" customWidth="1"/>
    <col min="6355" max="6357" width="10.59765625" style="58" customWidth="1"/>
    <col min="6358" max="6358" width="1.296875" style="58" customWidth="1"/>
    <col min="6359" max="6359" width="7.296875" style="58" customWidth="1"/>
    <col min="6360" max="6362" width="10.59765625" style="58" customWidth="1"/>
    <col min="6363" max="6363" width="1.796875" style="58" customWidth="1"/>
    <col min="6364" max="6428" width="9.8984375" style="58"/>
    <col min="6429" max="6429" width="3.3984375" style="58" customWidth="1"/>
    <col min="6430" max="6603" width="9.8984375" style="58"/>
    <col min="6604" max="6604" width="1.796875" style="58" customWidth="1"/>
    <col min="6605" max="6605" width="7.296875" style="58" customWidth="1"/>
    <col min="6606" max="6608" width="10.59765625" style="58" customWidth="1"/>
    <col min="6609" max="6609" width="1.296875" style="58" customWidth="1"/>
    <col min="6610" max="6610" width="7.296875" style="58" customWidth="1"/>
    <col min="6611" max="6613" width="10.59765625" style="58" customWidth="1"/>
    <col min="6614" max="6614" width="1.296875" style="58" customWidth="1"/>
    <col min="6615" max="6615" width="7.296875" style="58" customWidth="1"/>
    <col min="6616" max="6618" width="10.59765625" style="58" customWidth="1"/>
    <col min="6619" max="6619" width="1.796875" style="58" customWidth="1"/>
    <col min="6620" max="6684" width="9.8984375" style="58"/>
    <col min="6685" max="6685" width="3.3984375" style="58" customWidth="1"/>
    <col min="6686" max="6859" width="9.8984375" style="58"/>
    <col min="6860" max="6860" width="1.796875" style="58" customWidth="1"/>
    <col min="6861" max="6861" width="7.296875" style="58" customWidth="1"/>
    <col min="6862" max="6864" width="10.59765625" style="58" customWidth="1"/>
    <col min="6865" max="6865" width="1.296875" style="58" customWidth="1"/>
    <col min="6866" max="6866" width="7.296875" style="58" customWidth="1"/>
    <col min="6867" max="6869" width="10.59765625" style="58" customWidth="1"/>
    <col min="6870" max="6870" width="1.296875" style="58" customWidth="1"/>
    <col min="6871" max="6871" width="7.296875" style="58" customWidth="1"/>
    <col min="6872" max="6874" width="10.59765625" style="58" customWidth="1"/>
    <col min="6875" max="6875" width="1.796875" style="58" customWidth="1"/>
    <col min="6876" max="6940" width="9.8984375" style="58"/>
    <col min="6941" max="6941" width="3.3984375" style="58" customWidth="1"/>
    <col min="6942" max="7115" width="9.8984375" style="58"/>
    <col min="7116" max="7116" width="1.796875" style="58" customWidth="1"/>
    <col min="7117" max="7117" width="7.296875" style="58" customWidth="1"/>
    <col min="7118" max="7120" width="10.59765625" style="58" customWidth="1"/>
    <col min="7121" max="7121" width="1.296875" style="58" customWidth="1"/>
    <col min="7122" max="7122" width="7.296875" style="58" customWidth="1"/>
    <col min="7123" max="7125" width="10.59765625" style="58" customWidth="1"/>
    <col min="7126" max="7126" width="1.296875" style="58" customWidth="1"/>
    <col min="7127" max="7127" width="7.296875" style="58" customWidth="1"/>
    <col min="7128" max="7130" width="10.59765625" style="58" customWidth="1"/>
    <col min="7131" max="7131" width="1.796875" style="58" customWidth="1"/>
    <col min="7132" max="7196" width="9.8984375" style="58"/>
    <col min="7197" max="7197" width="3.3984375" style="58" customWidth="1"/>
    <col min="7198" max="7371" width="9.8984375" style="58"/>
    <col min="7372" max="7372" width="1.796875" style="58" customWidth="1"/>
    <col min="7373" max="7373" width="7.296875" style="58" customWidth="1"/>
    <col min="7374" max="7376" width="10.59765625" style="58" customWidth="1"/>
    <col min="7377" max="7377" width="1.296875" style="58" customWidth="1"/>
    <col min="7378" max="7378" width="7.296875" style="58" customWidth="1"/>
    <col min="7379" max="7381" width="10.59765625" style="58" customWidth="1"/>
    <col min="7382" max="7382" width="1.296875" style="58" customWidth="1"/>
    <col min="7383" max="7383" width="7.296875" style="58" customWidth="1"/>
    <col min="7384" max="7386" width="10.59765625" style="58" customWidth="1"/>
    <col min="7387" max="7387" width="1.796875" style="58" customWidth="1"/>
    <col min="7388" max="7452" width="9.8984375" style="58"/>
    <col min="7453" max="7453" width="3.3984375" style="58" customWidth="1"/>
    <col min="7454" max="7627" width="9.8984375" style="58"/>
    <col min="7628" max="7628" width="1.796875" style="58" customWidth="1"/>
    <col min="7629" max="7629" width="7.296875" style="58" customWidth="1"/>
    <col min="7630" max="7632" width="10.59765625" style="58" customWidth="1"/>
    <col min="7633" max="7633" width="1.296875" style="58" customWidth="1"/>
    <col min="7634" max="7634" width="7.296875" style="58" customWidth="1"/>
    <col min="7635" max="7637" width="10.59765625" style="58" customWidth="1"/>
    <col min="7638" max="7638" width="1.296875" style="58" customWidth="1"/>
    <col min="7639" max="7639" width="7.296875" style="58" customWidth="1"/>
    <col min="7640" max="7642" width="10.59765625" style="58" customWidth="1"/>
    <col min="7643" max="7643" width="1.796875" style="58" customWidth="1"/>
    <col min="7644" max="7708" width="9.8984375" style="58"/>
    <col min="7709" max="7709" width="3.3984375" style="58" customWidth="1"/>
    <col min="7710" max="7883" width="9.8984375" style="58"/>
    <col min="7884" max="7884" width="1.796875" style="58" customWidth="1"/>
    <col min="7885" max="7885" width="7.296875" style="58" customWidth="1"/>
    <col min="7886" max="7888" width="10.59765625" style="58" customWidth="1"/>
    <col min="7889" max="7889" width="1.296875" style="58" customWidth="1"/>
    <col min="7890" max="7890" width="7.296875" style="58" customWidth="1"/>
    <col min="7891" max="7893" width="10.59765625" style="58" customWidth="1"/>
    <col min="7894" max="7894" width="1.296875" style="58" customWidth="1"/>
    <col min="7895" max="7895" width="7.296875" style="58" customWidth="1"/>
    <col min="7896" max="7898" width="10.59765625" style="58" customWidth="1"/>
    <col min="7899" max="7899" width="1.796875" style="58" customWidth="1"/>
    <col min="7900" max="7964" width="9.8984375" style="58"/>
    <col min="7965" max="7965" width="3.3984375" style="58" customWidth="1"/>
    <col min="7966" max="8139" width="9.8984375" style="58"/>
    <col min="8140" max="8140" width="1.796875" style="58" customWidth="1"/>
    <col min="8141" max="8141" width="7.296875" style="58" customWidth="1"/>
    <col min="8142" max="8144" width="10.59765625" style="58" customWidth="1"/>
    <col min="8145" max="8145" width="1.296875" style="58" customWidth="1"/>
    <col min="8146" max="8146" width="7.296875" style="58" customWidth="1"/>
    <col min="8147" max="8149" width="10.59765625" style="58" customWidth="1"/>
    <col min="8150" max="8150" width="1.296875" style="58" customWidth="1"/>
    <col min="8151" max="8151" width="7.296875" style="58" customWidth="1"/>
    <col min="8152" max="8154" width="10.59765625" style="58" customWidth="1"/>
    <col min="8155" max="8155" width="1.796875" style="58" customWidth="1"/>
    <col min="8156" max="8220" width="9.8984375" style="58"/>
    <col min="8221" max="8221" width="3.3984375" style="58" customWidth="1"/>
    <col min="8222" max="8395" width="9.8984375" style="58"/>
    <col min="8396" max="8396" width="1.796875" style="58" customWidth="1"/>
    <col min="8397" max="8397" width="7.296875" style="58" customWidth="1"/>
    <col min="8398" max="8400" width="10.59765625" style="58" customWidth="1"/>
    <col min="8401" max="8401" width="1.296875" style="58" customWidth="1"/>
    <col min="8402" max="8402" width="7.296875" style="58" customWidth="1"/>
    <col min="8403" max="8405" width="10.59765625" style="58" customWidth="1"/>
    <col min="8406" max="8406" width="1.296875" style="58" customWidth="1"/>
    <col min="8407" max="8407" width="7.296875" style="58" customWidth="1"/>
    <col min="8408" max="8410" width="10.59765625" style="58" customWidth="1"/>
    <col min="8411" max="8411" width="1.796875" style="58" customWidth="1"/>
    <col min="8412" max="8476" width="9.8984375" style="58"/>
    <col min="8477" max="8477" width="3.3984375" style="58" customWidth="1"/>
    <col min="8478" max="8651" width="9.8984375" style="58"/>
    <col min="8652" max="8652" width="1.796875" style="58" customWidth="1"/>
    <col min="8653" max="8653" width="7.296875" style="58" customWidth="1"/>
    <col min="8654" max="8656" width="10.59765625" style="58" customWidth="1"/>
    <col min="8657" max="8657" width="1.296875" style="58" customWidth="1"/>
    <col min="8658" max="8658" width="7.296875" style="58" customWidth="1"/>
    <col min="8659" max="8661" width="10.59765625" style="58" customWidth="1"/>
    <col min="8662" max="8662" width="1.296875" style="58" customWidth="1"/>
    <col min="8663" max="8663" width="7.296875" style="58" customWidth="1"/>
    <col min="8664" max="8666" width="10.59765625" style="58" customWidth="1"/>
    <col min="8667" max="8667" width="1.796875" style="58" customWidth="1"/>
    <col min="8668" max="8732" width="9.8984375" style="58"/>
    <col min="8733" max="8733" width="3.3984375" style="58" customWidth="1"/>
    <col min="8734" max="8907" width="9.8984375" style="58"/>
    <col min="8908" max="8908" width="1.796875" style="58" customWidth="1"/>
    <col min="8909" max="8909" width="7.296875" style="58" customWidth="1"/>
    <col min="8910" max="8912" width="10.59765625" style="58" customWidth="1"/>
    <col min="8913" max="8913" width="1.296875" style="58" customWidth="1"/>
    <col min="8914" max="8914" width="7.296875" style="58" customWidth="1"/>
    <col min="8915" max="8917" width="10.59765625" style="58" customWidth="1"/>
    <col min="8918" max="8918" width="1.296875" style="58" customWidth="1"/>
    <col min="8919" max="8919" width="7.296875" style="58" customWidth="1"/>
    <col min="8920" max="8922" width="10.59765625" style="58" customWidth="1"/>
    <col min="8923" max="8923" width="1.796875" style="58" customWidth="1"/>
    <col min="8924" max="8988" width="9.8984375" style="58"/>
    <col min="8989" max="8989" width="3.3984375" style="58" customWidth="1"/>
    <col min="8990" max="9163" width="9.8984375" style="58"/>
    <col min="9164" max="9164" width="1.796875" style="58" customWidth="1"/>
    <col min="9165" max="9165" width="7.296875" style="58" customWidth="1"/>
    <col min="9166" max="9168" width="10.59765625" style="58" customWidth="1"/>
    <col min="9169" max="9169" width="1.296875" style="58" customWidth="1"/>
    <col min="9170" max="9170" width="7.296875" style="58" customWidth="1"/>
    <col min="9171" max="9173" width="10.59765625" style="58" customWidth="1"/>
    <col min="9174" max="9174" width="1.296875" style="58" customWidth="1"/>
    <col min="9175" max="9175" width="7.296875" style="58" customWidth="1"/>
    <col min="9176" max="9178" width="10.59765625" style="58" customWidth="1"/>
    <col min="9179" max="9179" width="1.796875" style="58" customWidth="1"/>
    <col min="9180" max="9244" width="9.8984375" style="58"/>
    <col min="9245" max="9245" width="3.3984375" style="58" customWidth="1"/>
    <col min="9246" max="9419" width="9.8984375" style="58"/>
    <col min="9420" max="9420" width="1.796875" style="58" customWidth="1"/>
    <col min="9421" max="9421" width="7.296875" style="58" customWidth="1"/>
    <col min="9422" max="9424" width="10.59765625" style="58" customWidth="1"/>
    <col min="9425" max="9425" width="1.296875" style="58" customWidth="1"/>
    <col min="9426" max="9426" width="7.296875" style="58" customWidth="1"/>
    <col min="9427" max="9429" width="10.59765625" style="58" customWidth="1"/>
    <col min="9430" max="9430" width="1.296875" style="58" customWidth="1"/>
    <col min="9431" max="9431" width="7.296875" style="58" customWidth="1"/>
    <col min="9432" max="9434" width="10.59765625" style="58" customWidth="1"/>
    <col min="9435" max="9435" width="1.796875" style="58" customWidth="1"/>
    <col min="9436" max="9500" width="9.8984375" style="58"/>
    <col min="9501" max="9501" width="3.3984375" style="58" customWidth="1"/>
    <col min="9502" max="9675" width="9.8984375" style="58"/>
    <col min="9676" max="9676" width="1.796875" style="58" customWidth="1"/>
    <col min="9677" max="9677" width="7.296875" style="58" customWidth="1"/>
    <col min="9678" max="9680" width="10.59765625" style="58" customWidth="1"/>
    <col min="9681" max="9681" width="1.296875" style="58" customWidth="1"/>
    <col min="9682" max="9682" width="7.296875" style="58" customWidth="1"/>
    <col min="9683" max="9685" width="10.59765625" style="58" customWidth="1"/>
    <col min="9686" max="9686" width="1.296875" style="58" customWidth="1"/>
    <col min="9687" max="9687" width="7.296875" style="58" customWidth="1"/>
    <col min="9688" max="9690" width="10.59765625" style="58" customWidth="1"/>
    <col min="9691" max="9691" width="1.796875" style="58" customWidth="1"/>
    <col min="9692" max="9756" width="9.8984375" style="58"/>
    <col min="9757" max="9757" width="3.3984375" style="58" customWidth="1"/>
    <col min="9758" max="9931" width="9.8984375" style="58"/>
    <col min="9932" max="9932" width="1.796875" style="58" customWidth="1"/>
    <col min="9933" max="9933" width="7.296875" style="58" customWidth="1"/>
    <col min="9934" max="9936" width="10.59765625" style="58" customWidth="1"/>
    <col min="9937" max="9937" width="1.296875" style="58" customWidth="1"/>
    <col min="9938" max="9938" width="7.296875" style="58" customWidth="1"/>
    <col min="9939" max="9941" width="10.59765625" style="58" customWidth="1"/>
    <col min="9942" max="9942" width="1.296875" style="58" customWidth="1"/>
    <col min="9943" max="9943" width="7.296875" style="58" customWidth="1"/>
    <col min="9944" max="9946" width="10.59765625" style="58" customWidth="1"/>
    <col min="9947" max="9947" width="1.796875" style="58" customWidth="1"/>
    <col min="9948" max="10012" width="9.8984375" style="58"/>
    <col min="10013" max="10013" width="3.3984375" style="58" customWidth="1"/>
    <col min="10014" max="10187" width="9.8984375" style="58"/>
    <col min="10188" max="10188" width="1.796875" style="58" customWidth="1"/>
    <col min="10189" max="10189" width="7.296875" style="58" customWidth="1"/>
    <col min="10190" max="10192" width="10.59765625" style="58" customWidth="1"/>
    <col min="10193" max="10193" width="1.296875" style="58" customWidth="1"/>
    <col min="10194" max="10194" width="7.296875" style="58" customWidth="1"/>
    <col min="10195" max="10197" width="10.59765625" style="58" customWidth="1"/>
    <col min="10198" max="10198" width="1.296875" style="58" customWidth="1"/>
    <col min="10199" max="10199" width="7.296875" style="58" customWidth="1"/>
    <col min="10200" max="10202" width="10.59765625" style="58" customWidth="1"/>
    <col min="10203" max="10203" width="1.796875" style="58" customWidth="1"/>
    <col min="10204" max="10268" width="9.8984375" style="58"/>
    <col min="10269" max="10269" width="3.3984375" style="58" customWidth="1"/>
    <col min="10270" max="10443" width="9.8984375" style="58"/>
    <col min="10444" max="10444" width="1.796875" style="58" customWidth="1"/>
    <col min="10445" max="10445" width="7.296875" style="58" customWidth="1"/>
    <col min="10446" max="10448" width="10.59765625" style="58" customWidth="1"/>
    <col min="10449" max="10449" width="1.296875" style="58" customWidth="1"/>
    <col min="10450" max="10450" width="7.296875" style="58" customWidth="1"/>
    <col min="10451" max="10453" width="10.59765625" style="58" customWidth="1"/>
    <col min="10454" max="10454" width="1.296875" style="58" customWidth="1"/>
    <col min="10455" max="10455" width="7.296875" style="58" customWidth="1"/>
    <col min="10456" max="10458" width="10.59765625" style="58" customWidth="1"/>
    <col min="10459" max="10459" width="1.796875" style="58" customWidth="1"/>
    <col min="10460" max="10524" width="9.8984375" style="58"/>
    <col min="10525" max="10525" width="3.3984375" style="58" customWidth="1"/>
    <col min="10526" max="10699" width="9.8984375" style="58"/>
    <col min="10700" max="10700" width="1.796875" style="58" customWidth="1"/>
    <col min="10701" max="10701" width="7.296875" style="58" customWidth="1"/>
    <col min="10702" max="10704" width="10.59765625" style="58" customWidth="1"/>
    <col min="10705" max="10705" width="1.296875" style="58" customWidth="1"/>
    <col min="10706" max="10706" width="7.296875" style="58" customWidth="1"/>
    <col min="10707" max="10709" width="10.59765625" style="58" customWidth="1"/>
    <col min="10710" max="10710" width="1.296875" style="58" customWidth="1"/>
    <col min="10711" max="10711" width="7.296875" style="58" customWidth="1"/>
    <col min="10712" max="10714" width="10.59765625" style="58" customWidth="1"/>
    <col min="10715" max="10715" width="1.796875" style="58" customWidth="1"/>
    <col min="10716" max="10780" width="9.8984375" style="58"/>
    <col min="10781" max="10781" width="3.3984375" style="58" customWidth="1"/>
    <col min="10782" max="10955" width="9.8984375" style="58"/>
    <col min="10956" max="10956" width="1.796875" style="58" customWidth="1"/>
    <col min="10957" max="10957" width="7.296875" style="58" customWidth="1"/>
    <col min="10958" max="10960" width="10.59765625" style="58" customWidth="1"/>
    <col min="10961" max="10961" width="1.296875" style="58" customWidth="1"/>
    <col min="10962" max="10962" width="7.296875" style="58" customWidth="1"/>
    <col min="10963" max="10965" width="10.59765625" style="58" customWidth="1"/>
    <col min="10966" max="10966" width="1.296875" style="58" customWidth="1"/>
    <col min="10967" max="10967" width="7.296875" style="58" customWidth="1"/>
    <col min="10968" max="10970" width="10.59765625" style="58" customWidth="1"/>
    <col min="10971" max="10971" width="1.796875" style="58" customWidth="1"/>
    <col min="10972" max="11036" width="9.8984375" style="58"/>
    <col min="11037" max="11037" width="3.3984375" style="58" customWidth="1"/>
    <col min="11038" max="11211" width="9.8984375" style="58"/>
    <col min="11212" max="11212" width="1.796875" style="58" customWidth="1"/>
    <col min="11213" max="11213" width="7.296875" style="58" customWidth="1"/>
    <col min="11214" max="11216" width="10.59765625" style="58" customWidth="1"/>
    <col min="11217" max="11217" width="1.296875" style="58" customWidth="1"/>
    <col min="11218" max="11218" width="7.296875" style="58" customWidth="1"/>
    <col min="11219" max="11221" width="10.59765625" style="58" customWidth="1"/>
    <col min="11222" max="11222" width="1.296875" style="58" customWidth="1"/>
    <col min="11223" max="11223" width="7.296875" style="58" customWidth="1"/>
    <col min="11224" max="11226" width="10.59765625" style="58" customWidth="1"/>
    <col min="11227" max="11227" width="1.796875" style="58" customWidth="1"/>
    <col min="11228" max="11292" width="9.8984375" style="58"/>
    <col min="11293" max="11293" width="3.3984375" style="58" customWidth="1"/>
    <col min="11294" max="11467" width="9.8984375" style="58"/>
    <col min="11468" max="11468" width="1.796875" style="58" customWidth="1"/>
    <col min="11469" max="11469" width="7.296875" style="58" customWidth="1"/>
    <col min="11470" max="11472" width="10.59765625" style="58" customWidth="1"/>
    <col min="11473" max="11473" width="1.296875" style="58" customWidth="1"/>
    <col min="11474" max="11474" width="7.296875" style="58" customWidth="1"/>
    <col min="11475" max="11477" width="10.59765625" style="58" customWidth="1"/>
    <col min="11478" max="11478" width="1.296875" style="58" customWidth="1"/>
    <col min="11479" max="11479" width="7.296875" style="58" customWidth="1"/>
    <col min="11480" max="11482" width="10.59765625" style="58" customWidth="1"/>
    <col min="11483" max="11483" width="1.796875" style="58" customWidth="1"/>
    <col min="11484" max="11548" width="9.8984375" style="58"/>
    <col min="11549" max="11549" width="3.3984375" style="58" customWidth="1"/>
    <col min="11550" max="11723" width="9.8984375" style="58"/>
    <col min="11724" max="11724" width="1.796875" style="58" customWidth="1"/>
    <col min="11725" max="11725" width="7.296875" style="58" customWidth="1"/>
    <col min="11726" max="11728" width="10.59765625" style="58" customWidth="1"/>
    <col min="11729" max="11729" width="1.296875" style="58" customWidth="1"/>
    <col min="11730" max="11730" width="7.296875" style="58" customWidth="1"/>
    <col min="11731" max="11733" width="10.59765625" style="58" customWidth="1"/>
    <col min="11734" max="11734" width="1.296875" style="58" customWidth="1"/>
    <col min="11735" max="11735" width="7.296875" style="58" customWidth="1"/>
    <col min="11736" max="11738" width="10.59765625" style="58" customWidth="1"/>
    <col min="11739" max="11739" width="1.796875" style="58" customWidth="1"/>
    <col min="11740" max="11804" width="9.8984375" style="58"/>
    <col min="11805" max="11805" width="3.3984375" style="58" customWidth="1"/>
    <col min="11806" max="11979" width="9.8984375" style="58"/>
    <col min="11980" max="11980" width="1.796875" style="58" customWidth="1"/>
    <col min="11981" max="11981" width="7.296875" style="58" customWidth="1"/>
    <col min="11982" max="11984" width="10.59765625" style="58" customWidth="1"/>
    <col min="11985" max="11985" width="1.296875" style="58" customWidth="1"/>
    <col min="11986" max="11986" width="7.296875" style="58" customWidth="1"/>
    <col min="11987" max="11989" width="10.59765625" style="58" customWidth="1"/>
    <col min="11990" max="11990" width="1.296875" style="58" customWidth="1"/>
    <col min="11991" max="11991" width="7.296875" style="58" customWidth="1"/>
    <col min="11992" max="11994" width="10.59765625" style="58" customWidth="1"/>
    <col min="11995" max="11995" width="1.796875" style="58" customWidth="1"/>
    <col min="11996" max="12060" width="9.8984375" style="58"/>
    <col min="12061" max="12061" width="3.3984375" style="58" customWidth="1"/>
    <col min="12062" max="12235" width="9.8984375" style="58"/>
    <col min="12236" max="12236" width="1.796875" style="58" customWidth="1"/>
    <col min="12237" max="12237" width="7.296875" style="58" customWidth="1"/>
    <col min="12238" max="12240" width="10.59765625" style="58" customWidth="1"/>
    <col min="12241" max="12241" width="1.296875" style="58" customWidth="1"/>
    <col min="12242" max="12242" width="7.296875" style="58" customWidth="1"/>
    <col min="12243" max="12245" width="10.59765625" style="58" customWidth="1"/>
    <col min="12246" max="12246" width="1.296875" style="58" customWidth="1"/>
    <col min="12247" max="12247" width="7.296875" style="58" customWidth="1"/>
    <col min="12248" max="12250" width="10.59765625" style="58" customWidth="1"/>
    <col min="12251" max="12251" width="1.796875" style="58" customWidth="1"/>
    <col min="12252" max="12316" width="9.8984375" style="58"/>
    <col min="12317" max="12317" width="3.3984375" style="58" customWidth="1"/>
    <col min="12318" max="12491" width="9.8984375" style="58"/>
    <col min="12492" max="12492" width="1.796875" style="58" customWidth="1"/>
    <col min="12493" max="12493" width="7.296875" style="58" customWidth="1"/>
    <col min="12494" max="12496" width="10.59765625" style="58" customWidth="1"/>
    <col min="12497" max="12497" width="1.296875" style="58" customWidth="1"/>
    <col min="12498" max="12498" width="7.296875" style="58" customWidth="1"/>
    <col min="12499" max="12501" width="10.59765625" style="58" customWidth="1"/>
    <col min="12502" max="12502" width="1.296875" style="58" customWidth="1"/>
    <col min="12503" max="12503" width="7.296875" style="58" customWidth="1"/>
    <col min="12504" max="12506" width="10.59765625" style="58" customWidth="1"/>
    <col min="12507" max="12507" width="1.796875" style="58" customWidth="1"/>
    <col min="12508" max="12572" width="9.8984375" style="58"/>
    <col min="12573" max="12573" width="3.3984375" style="58" customWidth="1"/>
    <col min="12574" max="12747" width="9.8984375" style="58"/>
    <col min="12748" max="12748" width="1.796875" style="58" customWidth="1"/>
    <col min="12749" max="12749" width="7.296875" style="58" customWidth="1"/>
    <col min="12750" max="12752" width="10.59765625" style="58" customWidth="1"/>
    <col min="12753" max="12753" width="1.296875" style="58" customWidth="1"/>
    <col min="12754" max="12754" width="7.296875" style="58" customWidth="1"/>
    <col min="12755" max="12757" width="10.59765625" style="58" customWidth="1"/>
    <col min="12758" max="12758" width="1.296875" style="58" customWidth="1"/>
    <col min="12759" max="12759" width="7.296875" style="58" customWidth="1"/>
    <col min="12760" max="12762" width="10.59765625" style="58" customWidth="1"/>
    <col min="12763" max="12763" width="1.796875" style="58" customWidth="1"/>
    <col min="12764" max="12828" width="9.8984375" style="58"/>
    <col min="12829" max="12829" width="3.3984375" style="58" customWidth="1"/>
    <col min="12830" max="13003" width="9.8984375" style="58"/>
    <col min="13004" max="13004" width="1.796875" style="58" customWidth="1"/>
    <col min="13005" max="13005" width="7.296875" style="58" customWidth="1"/>
    <col min="13006" max="13008" width="10.59765625" style="58" customWidth="1"/>
    <col min="13009" max="13009" width="1.296875" style="58" customWidth="1"/>
    <col min="13010" max="13010" width="7.296875" style="58" customWidth="1"/>
    <col min="13011" max="13013" width="10.59765625" style="58" customWidth="1"/>
    <col min="13014" max="13014" width="1.296875" style="58" customWidth="1"/>
    <col min="13015" max="13015" width="7.296875" style="58" customWidth="1"/>
    <col min="13016" max="13018" width="10.59765625" style="58" customWidth="1"/>
    <col min="13019" max="13019" width="1.796875" style="58" customWidth="1"/>
    <col min="13020" max="13084" width="9.8984375" style="58"/>
    <col min="13085" max="13085" width="3.3984375" style="58" customWidth="1"/>
    <col min="13086" max="13259" width="9.8984375" style="58"/>
    <col min="13260" max="13260" width="1.796875" style="58" customWidth="1"/>
    <col min="13261" max="13261" width="7.296875" style="58" customWidth="1"/>
    <col min="13262" max="13264" width="10.59765625" style="58" customWidth="1"/>
    <col min="13265" max="13265" width="1.296875" style="58" customWidth="1"/>
    <col min="13266" max="13266" width="7.296875" style="58" customWidth="1"/>
    <col min="13267" max="13269" width="10.59765625" style="58" customWidth="1"/>
    <col min="13270" max="13270" width="1.296875" style="58" customWidth="1"/>
    <col min="13271" max="13271" width="7.296875" style="58" customWidth="1"/>
    <col min="13272" max="13274" width="10.59765625" style="58" customWidth="1"/>
    <col min="13275" max="13275" width="1.796875" style="58" customWidth="1"/>
    <col min="13276" max="13340" width="9.8984375" style="58"/>
    <col min="13341" max="13341" width="3.3984375" style="58" customWidth="1"/>
    <col min="13342" max="13515" width="9.8984375" style="58"/>
    <col min="13516" max="13516" width="1.796875" style="58" customWidth="1"/>
    <col min="13517" max="13517" width="7.296875" style="58" customWidth="1"/>
    <col min="13518" max="13520" width="10.59765625" style="58" customWidth="1"/>
    <col min="13521" max="13521" width="1.296875" style="58" customWidth="1"/>
    <col min="13522" max="13522" width="7.296875" style="58" customWidth="1"/>
    <col min="13523" max="13525" width="10.59765625" style="58" customWidth="1"/>
    <col min="13526" max="13526" width="1.296875" style="58" customWidth="1"/>
    <col min="13527" max="13527" width="7.296875" style="58" customWidth="1"/>
    <col min="13528" max="13530" width="10.59765625" style="58" customWidth="1"/>
    <col min="13531" max="13531" width="1.796875" style="58" customWidth="1"/>
    <col min="13532" max="13596" width="9.8984375" style="58"/>
    <col min="13597" max="13597" width="3.3984375" style="58" customWidth="1"/>
    <col min="13598" max="13771" width="9.8984375" style="58"/>
    <col min="13772" max="13772" width="1.796875" style="58" customWidth="1"/>
    <col min="13773" max="13773" width="7.296875" style="58" customWidth="1"/>
    <col min="13774" max="13776" width="10.59765625" style="58" customWidth="1"/>
    <col min="13777" max="13777" width="1.296875" style="58" customWidth="1"/>
    <col min="13778" max="13778" width="7.296875" style="58" customWidth="1"/>
    <col min="13779" max="13781" width="10.59765625" style="58" customWidth="1"/>
    <col min="13782" max="13782" width="1.296875" style="58" customWidth="1"/>
    <col min="13783" max="13783" width="7.296875" style="58" customWidth="1"/>
    <col min="13784" max="13786" width="10.59765625" style="58" customWidth="1"/>
    <col min="13787" max="13787" width="1.796875" style="58" customWidth="1"/>
    <col min="13788" max="13852" width="9.8984375" style="58"/>
    <col min="13853" max="13853" width="3.3984375" style="58" customWidth="1"/>
    <col min="13854" max="14027" width="9.8984375" style="58"/>
    <col min="14028" max="14028" width="1.796875" style="58" customWidth="1"/>
    <col min="14029" max="14029" width="7.296875" style="58" customWidth="1"/>
    <col min="14030" max="14032" width="10.59765625" style="58" customWidth="1"/>
    <col min="14033" max="14033" width="1.296875" style="58" customWidth="1"/>
    <col min="14034" max="14034" width="7.296875" style="58" customWidth="1"/>
    <col min="14035" max="14037" width="10.59765625" style="58" customWidth="1"/>
    <col min="14038" max="14038" width="1.296875" style="58" customWidth="1"/>
    <col min="14039" max="14039" width="7.296875" style="58" customWidth="1"/>
    <col min="14040" max="14042" width="10.59765625" style="58" customWidth="1"/>
    <col min="14043" max="14043" width="1.796875" style="58" customWidth="1"/>
    <col min="14044" max="14108" width="9.8984375" style="58"/>
    <col min="14109" max="14109" width="3.3984375" style="58" customWidth="1"/>
    <col min="14110" max="14283" width="9.8984375" style="58"/>
    <col min="14284" max="14284" width="1.796875" style="58" customWidth="1"/>
    <col min="14285" max="14285" width="7.296875" style="58" customWidth="1"/>
    <col min="14286" max="14288" width="10.59765625" style="58" customWidth="1"/>
    <col min="14289" max="14289" width="1.296875" style="58" customWidth="1"/>
    <col min="14290" max="14290" width="7.296875" style="58" customWidth="1"/>
    <col min="14291" max="14293" width="10.59765625" style="58" customWidth="1"/>
    <col min="14294" max="14294" width="1.296875" style="58" customWidth="1"/>
    <col min="14295" max="14295" width="7.296875" style="58" customWidth="1"/>
    <col min="14296" max="14298" width="10.59765625" style="58" customWidth="1"/>
    <col min="14299" max="14299" width="1.796875" style="58" customWidth="1"/>
    <col min="14300" max="14364" width="9.8984375" style="58"/>
    <col min="14365" max="14365" width="3.3984375" style="58" customWidth="1"/>
    <col min="14366" max="14539" width="9.8984375" style="58"/>
    <col min="14540" max="14540" width="1.796875" style="58" customWidth="1"/>
    <col min="14541" max="14541" width="7.296875" style="58" customWidth="1"/>
    <col min="14542" max="14544" width="10.59765625" style="58" customWidth="1"/>
    <col min="14545" max="14545" width="1.296875" style="58" customWidth="1"/>
    <col min="14546" max="14546" width="7.296875" style="58" customWidth="1"/>
    <col min="14547" max="14549" width="10.59765625" style="58" customWidth="1"/>
    <col min="14550" max="14550" width="1.296875" style="58" customWidth="1"/>
    <col min="14551" max="14551" width="7.296875" style="58" customWidth="1"/>
    <col min="14552" max="14554" width="10.59765625" style="58" customWidth="1"/>
    <col min="14555" max="14555" width="1.796875" style="58" customWidth="1"/>
    <col min="14556" max="14620" width="9.8984375" style="58"/>
    <col min="14621" max="14621" width="3.3984375" style="58" customWidth="1"/>
    <col min="14622" max="14795" width="9.8984375" style="58"/>
    <col min="14796" max="14796" width="1.796875" style="58" customWidth="1"/>
    <col min="14797" max="14797" width="7.296875" style="58" customWidth="1"/>
    <col min="14798" max="14800" width="10.59765625" style="58" customWidth="1"/>
    <col min="14801" max="14801" width="1.296875" style="58" customWidth="1"/>
    <col min="14802" max="14802" width="7.296875" style="58" customWidth="1"/>
    <col min="14803" max="14805" width="10.59765625" style="58" customWidth="1"/>
    <col min="14806" max="14806" width="1.296875" style="58" customWidth="1"/>
    <col min="14807" max="14807" width="7.296875" style="58" customWidth="1"/>
    <col min="14808" max="14810" width="10.59765625" style="58" customWidth="1"/>
    <col min="14811" max="14811" width="1.796875" style="58" customWidth="1"/>
    <col min="14812" max="14876" width="9.8984375" style="58"/>
    <col min="14877" max="14877" width="3.3984375" style="58" customWidth="1"/>
    <col min="14878" max="15051" width="9.8984375" style="58"/>
    <col min="15052" max="15052" width="1.796875" style="58" customWidth="1"/>
    <col min="15053" max="15053" width="7.296875" style="58" customWidth="1"/>
    <col min="15054" max="15056" width="10.59765625" style="58" customWidth="1"/>
    <col min="15057" max="15057" width="1.296875" style="58" customWidth="1"/>
    <col min="15058" max="15058" width="7.296875" style="58" customWidth="1"/>
    <col min="15059" max="15061" width="10.59765625" style="58" customWidth="1"/>
    <col min="15062" max="15062" width="1.296875" style="58" customWidth="1"/>
    <col min="15063" max="15063" width="7.296875" style="58" customWidth="1"/>
    <col min="15064" max="15066" width="10.59765625" style="58" customWidth="1"/>
    <col min="15067" max="15067" width="1.796875" style="58" customWidth="1"/>
    <col min="15068" max="15132" width="9.8984375" style="58"/>
    <col min="15133" max="15133" width="3.3984375" style="58" customWidth="1"/>
    <col min="15134" max="15307" width="9.8984375" style="58"/>
    <col min="15308" max="15308" width="1.796875" style="58" customWidth="1"/>
    <col min="15309" max="15309" width="7.296875" style="58" customWidth="1"/>
    <col min="15310" max="15312" width="10.59765625" style="58" customWidth="1"/>
    <col min="15313" max="15313" width="1.296875" style="58" customWidth="1"/>
    <col min="15314" max="15314" width="7.296875" style="58" customWidth="1"/>
    <col min="15315" max="15317" width="10.59765625" style="58" customWidth="1"/>
    <col min="15318" max="15318" width="1.296875" style="58" customWidth="1"/>
    <col min="15319" max="15319" width="7.296875" style="58" customWidth="1"/>
    <col min="15320" max="15322" width="10.59765625" style="58" customWidth="1"/>
    <col min="15323" max="15323" width="1.796875" style="58" customWidth="1"/>
    <col min="15324" max="15388" width="9.8984375" style="58"/>
    <col min="15389" max="15389" width="3.3984375" style="58" customWidth="1"/>
    <col min="15390" max="15563" width="9.8984375" style="58"/>
    <col min="15564" max="15564" width="1.796875" style="58" customWidth="1"/>
    <col min="15565" max="15565" width="7.296875" style="58" customWidth="1"/>
    <col min="15566" max="15568" width="10.59765625" style="58" customWidth="1"/>
    <col min="15569" max="15569" width="1.296875" style="58" customWidth="1"/>
    <col min="15570" max="15570" width="7.296875" style="58" customWidth="1"/>
    <col min="15571" max="15573" width="10.59765625" style="58" customWidth="1"/>
    <col min="15574" max="15574" width="1.296875" style="58" customWidth="1"/>
    <col min="15575" max="15575" width="7.296875" style="58" customWidth="1"/>
    <col min="15576" max="15578" width="10.59765625" style="58" customWidth="1"/>
    <col min="15579" max="15579" width="1.796875" style="58" customWidth="1"/>
    <col min="15580" max="15644" width="9.8984375" style="58"/>
    <col min="15645" max="15645" width="3.3984375" style="58" customWidth="1"/>
    <col min="15646" max="15819" width="9.8984375" style="58"/>
    <col min="15820" max="15820" width="1.796875" style="58" customWidth="1"/>
    <col min="15821" max="15821" width="7.296875" style="58" customWidth="1"/>
    <col min="15822" max="15824" width="10.59765625" style="58" customWidth="1"/>
    <col min="15825" max="15825" width="1.296875" style="58" customWidth="1"/>
    <col min="15826" max="15826" width="7.296875" style="58" customWidth="1"/>
    <col min="15827" max="15829" width="10.59765625" style="58" customWidth="1"/>
    <col min="15830" max="15830" width="1.296875" style="58" customWidth="1"/>
    <col min="15831" max="15831" width="7.296875" style="58" customWidth="1"/>
    <col min="15832" max="15834" width="10.59765625" style="58" customWidth="1"/>
    <col min="15835" max="15835" width="1.796875" style="58" customWidth="1"/>
    <col min="15836" max="15900" width="9.8984375" style="58"/>
    <col min="15901" max="15901" width="3.3984375" style="58" customWidth="1"/>
    <col min="15902" max="16075" width="9.8984375" style="58"/>
    <col min="16076" max="16076" width="1.796875" style="58" customWidth="1"/>
    <col min="16077" max="16077" width="7.296875" style="58" customWidth="1"/>
    <col min="16078" max="16080" width="10.59765625" style="58" customWidth="1"/>
    <col min="16081" max="16081" width="1.296875" style="58" customWidth="1"/>
    <col min="16082" max="16082" width="7.296875" style="58" customWidth="1"/>
    <col min="16083" max="16085" width="10.59765625" style="58" customWidth="1"/>
    <col min="16086" max="16086" width="1.296875" style="58" customWidth="1"/>
    <col min="16087" max="16087" width="7.296875" style="58" customWidth="1"/>
    <col min="16088" max="16090" width="10.59765625" style="58" customWidth="1"/>
    <col min="16091" max="16091" width="1.796875" style="58" customWidth="1"/>
    <col min="16092" max="16156" width="9.8984375" style="58"/>
    <col min="16157" max="16157" width="3.3984375" style="58" customWidth="1"/>
    <col min="16158" max="16384" width="9.8984375" style="58"/>
  </cols>
  <sheetData>
    <row r="1" spans="1:27" ht="5" customHeight="1" thickBot="1" x14ac:dyDescent="0.35"/>
    <row r="2" spans="1:27" ht="20" customHeight="1" thickTop="1" thickBot="1" x14ac:dyDescent="0.35">
      <c r="B2" s="70" t="s">
        <v>20</v>
      </c>
      <c r="C2" s="60" t="s">
        <v>36</v>
      </c>
      <c r="D2" s="60" t="s">
        <v>37</v>
      </c>
      <c r="E2" s="60" t="s">
        <v>38</v>
      </c>
      <c r="F2" s="61"/>
      <c r="G2" s="70" t="s">
        <v>20</v>
      </c>
      <c r="H2" s="60" t="s">
        <v>36</v>
      </c>
      <c r="I2" s="60" t="s">
        <v>37</v>
      </c>
      <c r="J2" s="60" t="s">
        <v>38</v>
      </c>
      <c r="K2" s="62"/>
      <c r="L2" s="70" t="s">
        <v>20</v>
      </c>
      <c r="M2" s="60" t="s">
        <v>36</v>
      </c>
      <c r="N2" s="60" t="s">
        <v>37</v>
      </c>
      <c r="O2" s="60" t="s">
        <v>38</v>
      </c>
      <c r="R2" s="73" t="s">
        <v>35</v>
      </c>
      <c r="S2" s="73" t="s">
        <v>85</v>
      </c>
      <c r="V2" s="465" t="s">
        <v>42</v>
      </c>
      <c r="W2" s="465"/>
      <c r="X2" s="465"/>
      <c r="Y2" s="465"/>
      <c r="Z2" s="465"/>
      <c r="AA2" s="465"/>
    </row>
    <row r="3" spans="1:27" ht="15" customHeight="1" thickTop="1" thickBot="1" x14ac:dyDescent="0.35">
      <c r="B3" s="463" t="s">
        <v>67</v>
      </c>
      <c r="C3" s="463"/>
      <c r="D3" s="463"/>
      <c r="E3" s="463"/>
      <c r="G3" s="463" t="s">
        <v>68</v>
      </c>
      <c r="H3" s="463"/>
      <c r="I3" s="463"/>
      <c r="J3" s="463"/>
      <c r="L3" s="463" t="s">
        <v>69</v>
      </c>
      <c r="M3" s="463"/>
      <c r="N3" s="463"/>
      <c r="O3" s="463"/>
      <c r="R3" s="177">
        <v>1</v>
      </c>
      <c r="S3" s="178" t="s">
        <v>148</v>
      </c>
      <c r="U3" s="58" t="s">
        <v>43</v>
      </c>
      <c r="V3" s="466" t="s">
        <v>39</v>
      </c>
      <c r="W3" s="466"/>
      <c r="X3" s="466" t="s">
        <v>40</v>
      </c>
      <c r="Y3" s="466"/>
      <c r="Z3" s="466" t="s">
        <v>41</v>
      </c>
      <c r="AA3" s="466"/>
    </row>
    <row r="4" spans="1:27" ht="12" customHeight="1" x14ac:dyDescent="0.3">
      <c r="B4" s="68" t="s">
        <v>285</v>
      </c>
      <c r="C4" s="149" t="s">
        <v>110</v>
      </c>
      <c r="D4" s="150" t="s">
        <v>175</v>
      </c>
      <c r="E4" s="151" t="s">
        <v>175</v>
      </c>
      <c r="G4" s="68" t="s">
        <v>11</v>
      </c>
      <c r="H4" s="150" t="s">
        <v>171</v>
      </c>
      <c r="I4" s="149" t="s">
        <v>118</v>
      </c>
      <c r="J4" s="158"/>
      <c r="L4" s="68" t="s">
        <v>11</v>
      </c>
      <c r="M4" s="161" t="s">
        <v>151</v>
      </c>
      <c r="N4" s="162" t="s">
        <v>191</v>
      </c>
      <c r="O4" s="163" t="s">
        <v>126</v>
      </c>
      <c r="R4" s="179">
        <v>2</v>
      </c>
      <c r="S4" s="180" t="s">
        <v>150</v>
      </c>
      <c r="U4" s="58">
        <v>1</v>
      </c>
      <c r="V4" s="194"/>
      <c r="W4" s="206"/>
      <c r="X4" s="207"/>
      <c r="Y4" s="200"/>
      <c r="Z4" s="221"/>
      <c r="AA4" s="215"/>
    </row>
    <row r="5" spans="1:27" ht="12" customHeight="1" x14ac:dyDescent="0.3">
      <c r="B5" s="69" t="s">
        <v>12</v>
      </c>
      <c r="C5" s="152" t="s">
        <v>111</v>
      </c>
      <c r="D5" s="153" t="s">
        <v>176</v>
      </c>
      <c r="E5" s="154" t="s">
        <v>176</v>
      </c>
      <c r="G5" s="69" t="s">
        <v>12</v>
      </c>
      <c r="H5" s="153" t="s">
        <v>172</v>
      </c>
      <c r="I5" s="152" t="s">
        <v>119</v>
      </c>
      <c r="J5" s="159"/>
      <c r="L5" s="69" t="s">
        <v>12</v>
      </c>
      <c r="M5" s="164" t="s">
        <v>153</v>
      </c>
      <c r="N5" s="165" t="s">
        <v>189</v>
      </c>
      <c r="O5" s="166" t="s">
        <v>127</v>
      </c>
      <c r="R5" s="179">
        <v>3</v>
      </c>
      <c r="S5" s="180"/>
      <c r="U5" s="58">
        <v>2</v>
      </c>
      <c r="V5" s="195"/>
      <c r="W5" s="202"/>
      <c r="X5" s="208"/>
      <c r="Y5" s="201"/>
      <c r="Z5" s="222"/>
      <c r="AA5" s="216"/>
    </row>
    <row r="6" spans="1:27" ht="12" customHeight="1" x14ac:dyDescent="0.3">
      <c r="B6" s="69" t="s">
        <v>13</v>
      </c>
      <c r="C6" s="152" t="s">
        <v>112</v>
      </c>
      <c r="D6" s="153" t="s">
        <v>177</v>
      </c>
      <c r="E6" s="154" t="s">
        <v>177</v>
      </c>
      <c r="G6" s="69" t="s">
        <v>13</v>
      </c>
      <c r="H6" s="153" t="s">
        <v>173</v>
      </c>
      <c r="I6" s="152" t="s">
        <v>120</v>
      </c>
      <c r="J6" s="159"/>
      <c r="L6" s="69" t="s">
        <v>13</v>
      </c>
      <c r="M6" s="164" t="s">
        <v>152</v>
      </c>
      <c r="N6" s="165" t="s">
        <v>190</v>
      </c>
      <c r="O6" s="166" t="s">
        <v>128</v>
      </c>
      <c r="R6" s="179">
        <v>4</v>
      </c>
      <c r="S6" s="180"/>
      <c r="U6" s="58">
        <v>3</v>
      </c>
      <c r="V6" s="196"/>
      <c r="W6" s="203"/>
      <c r="X6" s="209"/>
      <c r="Y6" s="202"/>
      <c r="Z6" s="208"/>
      <c r="AA6" s="217"/>
    </row>
    <row r="7" spans="1:27" ht="12" customHeight="1" x14ac:dyDescent="0.3">
      <c r="B7" s="69" t="s">
        <v>14</v>
      </c>
      <c r="C7" s="152" t="s">
        <v>113</v>
      </c>
      <c r="D7" s="153" t="s">
        <v>178</v>
      </c>
      <c r="E7" s="154" t="s">
        <v>178</v>
      </c>
      <c r="G7" s="69" t="s">
        <v>14</v>
      </c>
      <c r="H7" s="153" t="s">
        <v>174</v>
      </c>
      <c r="I7" s="152" t="s">
        <v>121</v>
      </c>
      <c r="J7" s="159"/>
      <c r="L7" s="69" t="s">
        <v>14</v>
      </c>
      <c r="M7" s="164" t="s">
        <v>154</v>
      </c>
      <c r="N7" s="165" t="s">
        <v>188</v>
      </c>
      <c r="O7" s="166" t="s">
        <v>129</v>
      </c>
      <c r="R7" s="179">
        <v>5</v>
      </c>
      <c r="S7" s="180"/>
      <c r="U7" s="58">
        <v>4</v>
      </c>
      <c r="V7" s="195"/>
      <c r="W7" s="202"/>
      <c r="X7" s="208"/>
      <c r="Y7" s="201"/>
      <c r="Z7" s="222"/>
      <c r="AA7" s="216"/>
    </row>
    <row r="8" spans="1:27" ht="12" customHeight="1" x14ac:dyDescent="0.3">
      <c r="B8" s="69" t="s">
        <v>15</v>
      </c>
      <c r="C8" s="152" t="s">
        <v>114</v>
      </c>
      <c r="D8" s="153" t="s">
        <v>179</v>
      </c>
      <c r="E8" s="154" t="s">
        <v>179</v>
      </c>
      <c r="G8" s="69" t="s">
        <v>15</v>
      </c>
      <c r="H8" s="153" t="s">
        <v>167</v>
      </c>
      <c r="I8" s="152" t="s">
        <v>122</v>
      </c>
      <c r="J8" s="159"/>
      <c r="L8" s="69" t="s">
        <v>15</v>
      </c>
      <c r="M8" s="164" t="s">
        <v>155</v>
      </c>
      <c r="N8" s="153" t="s">
        <v>187</v>
      </c>
      <c r="O8" s="166" t="s">
        <v>131</v>
      </c>
      <c r="R8" s="179">
        <v>6</v>
      </c>
      <c r="S8" s="181" t="s">
        <v>183</v>
      </c>
      <c r="U8" s="58">
        <v>5</v>
      </c>
      <c r="V8" s="467"/>
      <c r="W8" s="468"/>
      <c r="X8" s="468"/>
      <c r="Y8" s="468"/>
      <c r="Z8" s="468"/>
      <c r="AA8" s="469"/>
    </row>
    <row r="9" spans="1:27" ht="12" customHeight="1" x14ac:dyDescent="0.3">
      <c r="B9" s="69" t="s">
        <v>16</v>
      </c>
      <c r="C9" s="152" t="s">
        <v>115</v>
      </c>
      <c r="D9" s="153" t="s">
        <v>180</v>
      </c>
      <c r="E9" s="154" t="s">
        <v>180</v>
      </c>
      <c r="G9" s="69" t="s">
        <v>16</v>
      </c>
      <c r="H9" s="153" t="s">
        <v>168</v>
      </c>
      <c r="I9" s="152" t="s">
        <v>123</v>
      </c>
      <c r="J9" s="159"/>
      <c r="L9" s="69" t="s">
        <v>16</v>
      </c>
      <c r="M9" s="164" t="s">
        <v>156</v>
      </c>
      <c r="N9" s="153" t="s">
        <v>186</v>
      </c>
      <c r="O9" s="166" t="s">
        <v>130</v>
      </c>
      <c r="R9" s="179">
        <v>7</v>
      </c>
      <c r="S9" s="180"/>
      <c r="T9" s="16"/>
      <c r="U9" s="58">
        <v>6</v>
      </c>
      <c r="V9" s="196"/>
      <c r="W9" s="203"/>
      <c r="X9" s="209"/>
      <c r="Y9" s="202"/>
      <c r="Z9" s="208"/>
      <c r="AA9" s="217"/>
    </row>
    <row r="10" spans="1:27" ht="12" customHeight="1" x14ac:dyDescent="0.3">
      <c r="B10" s="69" t="s">
        <v>17</v>
      </c>
      <c r="C10" s="152" t="s">
        <v>116</v>
      </c>
      <c r="D10" s="153" t="s">
        <v>181</v>
      </c>
      <c r="E10" s="154" t="s">
        <v>181</v>
      </c>
      <c r="G10" s="69" t="s">
        <v>17</v>
      </c>
      <c r="H10" s="153" t="s">
        <v>169</v>
      </c>
      <c r="I10" s="152" t="s">
        <v>124</v>
      </c>
      <c r="J10" s="159"/>
      <c r="L10" s="69" t="s">
        <v>17</v>
      </c>
      <c r="M10" s="164" t="s">
        <v>157</v>
      </c>
      <c r="N10" s="153" t="s">
        <v>185</v>
      </c>
      <c r="O10" s="166" t="s">
        <v>133</v>
      </c>
      <c r="R10" s="179">
        <v>8</v>
      </c>
      <c r="S10" s="182"/>
      <c r="U10" s="58">
        <v>7</v>
      </c>
      <c r="V10" s="197"/>
      <c r="W10" s="201"/>
      <c r="X10" s="210"/>
      <c r="Y10" s="203"/>
      <c r="Z10" s="209"/>
      <c r="AA10" s="218"/>
    </row>
    <row r="11" spans="1:27" ht="12" customHeight="1" thickBot="1" x14ac:dyDescent="0.35">
      <c r="B11" s="71" t="s">
        <v>18</v>
      </c>
      <c r="C11" s="155" t="s">
        <v>117</v>
      </c>
      <c r="D11" s="156" t="s">
        <v>182</v>
      </c>
      <c r="E11" s="157" t="s">
        <v>182</v>
      </c>
      <c r="G11" s="71" t="s">
        <v>18</v>
      </c>
      <c r="H11" s="156" t="s">
        <v>170</v>
      </c>
      <c r="I11" s="155" t="s">
        <v>125</v>
      </c>
      <c r="J11" s="160"/>
      <c r="L11" s="71" t="s">
        <v>18</v>
      </c>
      <c r="M11" s="167" t="s">
        <v>158</v>
      </c>
      <c r="N11" s="156" t="s">
        <v>184</v>
      </c>
      <c r="O11" s="168" t="s">
        <v>132</v>
      </c>
      <c r="R11" s="179">
        <v>9</v>
      </c>
      <c r="S11" s="182"/>
      <c r="U11" s="58">
        <v>8</v>
      </c>
      <c r="V11" s="196"/>
      <c r="W11" s="203"/>
      <c r="X11" s="208"/>
      <c r="Y11" s="201"/>
      <c r="Z11" s="210"/>
      <c r="AA11" s="219"/>
    </row>
    <row r="12" spans="1:27" ht="15" customHeight="1" thickBot="1" x14ac:dyDescent="0.35">
      <c r="B12" s="463" t="s">
        <v>70</v>
      </c>
      <c r="C12" s="463"/>
      <c r="D12" s="463"/>
      <c r="E12" s="463"/>
      <c r="G12" s="463" t="s">
        <v>71</v>
      </c>
      <c r="H12" s="463"/>
      <c r="I12" s="463"/>
      <c r="J12" s="463"/>
      <c r="L12" s="463" t="s">
        <v>72</v>
      </c>
      <c r="M12" s="463"/>
      <c r="N12" s="463"/>
      <c r="O12" s="463"/>
      <c r="P12" s="63"/>
      <c r="Q12" s="63"/>
      <c r="R12" s="179">
        <v>10</v>
      </c>
      <c r="S12" s="182"/>
      <c r="U12" s="58">
        <v>9</v>
      </c>
      <c r="V12" s="197"/>
      <c r="W12" s="201"/>
      <c r="X12" s="209"/>
      <c r="Y12" s="202"/>
      <c r="Z12" s="222"/>
      <c r="AA12" s="216"/>
    </row>
    <row r="13" spans="1:27" ht="12" customHeight="1" thickBot="1" x14ac:dyDescent="0.35">
      <c r="A13" s="16"/>
      <c r="B13" s="68" t="s">
        <v>11</v>
      </c>
      <c r="C13" s="162" t="s">
        <v>201</v>
      </c>
      <c r="D13" s="149" t="s">
        <v>102</v>
      </c>
      <c r="E13" s="137"/>
      <c r="G13" s="68" t="s">
        <v>11</v>
      </c>
      <c r="H13" s="135"/>
      <c r="I13" s="136"/>
      <c r="J13" s="137"/>
      <c r="L13" s="68" t="s">
        <v>11</v>
      </c>
      <c r="M13" s="161" t="s">
        <v>159</v>
      </c>
      <c r="N13" s="150" t="s">
        <v>155</v>
      </c>
      <c r="O13" s="163" t="s">
        <v>134</v>
      </c>
      <c r="P13" s="16"/>
      <c r="Q13" s="16"/>
      <c r="R13" s="183">
        <v>11</v>
      </c>
      <c r="S13" s="184"/>
      <c r="U13" s="58">
        <v>10</v>
      </c>
      <c r="V13" s="198"/>
      <c r="W13" s="211"/>
      <c r="X13" s="212"/>
      <c r="Y13" s="204"/>
      <c r="Z13" s="210"/>
      <c r="AA13" s="216"/>
    </row>
    <row r="14" spans="1:27" ht="12" customHeight="1" thickBot="1" x14ac:dyDescent="0.35">
      <c r="A14" s="16"/>
      <c r="B14" s="69" t="s">
        <v>12</v>
      </c>
      <c r="C14" s="165" t="s">
        <v>203</v>
      </c>
      <c r="D14" s="152" t="s">
        <v>103</v>
      </c>
      <c r="E14" s="140"/>
      <c r="G14" s="69" t="s">
        <v>12</v>
      </c>
      <c r="H14" s="138"/>
      <c r="I14" s="470" t="s">
        <v>86</v>
      </c>
      <c r="J14" s="140"/>
      <c r="L14" s="69" t="s">
        <v>12</v>
      </c>
      <c r="M14" s="164" t="s">
        <v>160</v>
      </c>
      <c r="N14" s="153" t="s">
        <v>156</v>
      </c>
      <c r="O14" s="166" t="s">
        <v>135</v>
      </c>
      <c r="P14" s="16"/>
      <c r="Q14" s="16"/>
      <c r="U14" s="58">
        <v>11</v>
      </c>
      <c r="V14" s="199"/>
      <c r="W14" s="213"/>
      <c r="X14" s="214"/>
      <c r="Y14" s="205"/>
      <c r="Z14" s="214"/>
      <c r="AA14" s="220"/>
    </row>
    <row r="15" spans="1:27" ht="12" customHeight="1" thickBot="1" x14ac:dyDescent="0.35">
      <c r="B15" s="69" t="s">
        <v>13</v>
      </c>
      <c r="C15" s="165" t="s">
        <v>199</v>
      </c>
      <c r="D15" s="152" t="s">
        <v>104</v>
      </c>
      <c r="E15" s="140"/>
      <c r="G15" s="69" t="s">
        <v>13</v>
      </c>
      <c r="H15" s="138"/>
      <c r="I15" s="470"/>
      <c r="J15" s="140"/>
      <c r="L15" s="69" t="s">
        <v>13</v>
      </c>
      <c r="M15" s="164" t="s">
        <v>161</v>
      </c>
      <c r="N15" s="153" t="s">
        <v>157</v>
      </c>
      <c r="O15" s="166" t="s">
        <v>136</v>
      </c>
      <c r="P15" s="16"/>
      <c r="Q15" s="16"/>
      <c r="S15" s="73" t="s">
        <v>45</v>
      </c>
      <c r="T15" s="16"/>
    </row>
    <row r="16" spans="1:27" ht="12" customHeight="1" x14ac:dyDescent="0.3">
      <c r="B16" s="69" t="s">
        <v>14</v>
      </c>
      <c r="C16" s="165" t="s">
        <v>205</v>
      </c>
      <c r="D16" s="152" t="s">
        <v>105</v>
      </c>
      <c r="E16" s="140"/>
      <c r="G16" s="69" t="s">
        <v>14</v>
      </c>
      <c r="H16" s="138"/>
      <c r="I16" s="470" t="s">
        <v>87</v>
      </c>
      <c r="J16" s="140"/>
      <c r="L16" s="69" t="s">
        <v>14</v>
      </c>
      <c r="M16" s="164" t="s">
        <v>162</v>
      </c>
      <c r="N16" s="153" t="s">
        <v>158</v>
      </c>
      <c r="O16" s="166" t="s">
        <v>137</v>
      </c>
      <c r="P16" s="16"/>
      <c r="Q16" s="16"/>
      <c r="R16" s="177">
        <v>1</v>
      </c>
      <c r="S16" s="185" t="s">
        <v>92</v>
      </c>
    </row>
    <row r="17" spans="1:19" ht="12" customHeight="1" x14ac:dyDescent="0.3">
      <c r="A17" s="16"/>
      <c r="B17" s="69" t="s">
        <v>15</v>
      </c>
      <c r="C17" s="165" t="s">
        <v>200</v>
      </c>
      <c r="D17" s="152" t="s">
        <v>106</v>
      </c>
      <c r="E17" s="140"/>
      <c r="G17" s="69" t="s">
        <v>15</v>
      </c>
      <c r="H17" s="138"/>
      <c r="I17" s="470"/>
      <c r="J17" s="140"/>
      <c r="L17" s="69" t="s">
        <v>15</v>
      </c>
      <c r="M17" s="164" t="s">
        <v>163</v>
      </c>
      <c r="N17" s="170" t="s">
        <v>151</v>
      </c>
      <c r="O17" s="166" t="s">
        <v>138</v>
      </c>
      <c r="P17" s="16"/>
      <c r="Q17" s="16"/>
      <c r="R17" s="179">
        <v>2</v>
      </c>
      <c r="S17" s="186" t="s">
        <v>93</v>
      </c>
    </row>
    <row r="18" spans="1:19" ht="12" customHeight="1" x14ac:dyDescent="0.3">
      <c r="A18" s="16"/>
      <c r="B18" s="69" t="s">
        <v>16</v>
      </c>
      <c r="C18" s="165" t="s">
        <v>206</v>
      </c>
      <c r="D18" s="152" t="s">
        <v>107</v>
      </c>
      <c r="E18" s="140"/>
      <c r="G18" s="69" t="s">
        <v>16</v>
      </c>
      <c r="H18" s="138"/>
      <c r="I18" s="470" t="s">
        <v>88</v>
      </c>
      <c r="J18" s="140"/>
      <c r="L18" s="69" t="s">
        <v>16</v>
      </c>
      <c r="M18" s="164" t="s">
        <v>164</v>
      </c>
      <c r="N18" s="170" t="s">
        <v>153</v>
      </c>
      <c r="O18" s="166" t="s">
        <v>139</v>
      </c>
      <c r="P18" s="16"/>
      <c r="Q18" s="16"/>
      <c r="R18" s="179">
        <v>3</v>
      </c>
      <c r="S18" s="186"/>
    </row>
    <row r="19" spans="1:19" ht="12" customHeight="1" x14ac:dyDescent="0.3">
      <c r="A19" s="16"/>
      <c r="B19" s="69" t="s">
        <v>17</v>
      </c>
      <c r="C19" s="165" t="s">
        <v>202</v>
      </c>
      <c r="D19" s="152" t="s">
        <v>108</v>
      </c>
      <c r="E19" s="140"/>
      <c r="G19" s="69" t="s">
        <v>17</v>
      </c>
      <c r="H19" s="138"/>
      <c r="I19" s="470"/>
      <c r="J19" s="140"/>
      <c r="L19" s="69" t="s">
        <v>17</v>
      </c>
      <c r="M19" s="164" t="s">
        <v>165</v>
      </c>
      <c r="N19" s="170" t="s">
        <v>152</v>
      </c>
      <c r="O19" s="166" t="s">
        <v>140</v>
      </c>
      <c r="P19" s="16"/>
      <c r="Q19" s="16"/>
      <c r="R19" s="179">
        <v>4</v>
      </c>
      <c r="S19" s="186" t="s">
        <v>89</v>
      </c>
    </row>
    <row r="20" spans="1:19" ht="12" customHeight="1" thickBot="1" x14ac:dyDescent="0.35">
      <c r="A20" s="16"/>
      <c r="B20" s="71" t="s">
        <v>18</v>
      </c>
      <c r="C20" s="169" t="s">
        <v>204</v>
      </c>
      <c r="D20" s="155" t="s">
        <v>109</v>
      </c>
      <c r="E20" s="143"/>
      <c r="G20" s="71" t="s">
        <v>18</v>
      </c>
      <c r="H20" s="141"/>
      <c r="I20" s="142"/>
      <c r="J20" s="143"/>
      <c r="L20" s="71" t="s">
        <v>18</v>
      </c>
      <c r="M20" s="167" t="s">
        <v>166</v>
      </c>
      <c r="N20" s="171" t="s">
        <v>154</v>
      </c>
      <c r="O20" s="160"/>
      <c r="P20" s="16"/>
      <c r="Q20" s="16"/>
      <c r="R20" s="179">
        <v>5</v>
      </c>
      <c r="S20" s="187"/>
    </row>
    <row r="21" spans="1:19" ht="15" customHeight="1" thickBot="1" x14ac:dyDescent="0.35">
      <c r="A21" s="16"/>
      <c r="B21" s="463" t="s">
        <v>73</v>
      </c>
      <c r="C21" s="463"/>
      <c r="D21" s="463"/>
      <c r="E21" s="463"/>
      <c r="G21" s="463" t="s">
        <v>74</v>
      </c>
      <c r="H21" s="463"/>
      <c r="I21" s="463"/>
      <c r="J21" s="463"/>
      <c r="L21" s="463" t="s">
        <v>81</v>
      </c>
      <c r="M21" s="463"/>
      <c r="N21" s="463"/>
      <c r="O21" s="463"/>
      <c r="R21" s="179">
        <v>6</v>
      </c>
      <c r="S21" s="186"/>
    </row>
    <row r="22" spans="1:19" ht="12" customHeight="1" x14ac:dyDescent="0.3">
      <c r="A22" s="16"/>
      <c r="B22" s="68" t="s">
        <v>11</v>
      </c>
      <c r="C22" s="149" t="s">
        <v>141</v>
      </c>
      <c r="D22" s="161" t="s">
        <v>167</v>
      </c>
      <c r="E22" s="172" t="s">
        <v>159</v>
      </c>
      <c r="G22" s="68" t="s">
        <v>11</v>
      </c>
      <c r="H22" s="161" t="s">
        <v>201</v>
      </c>
      <c r="I22" s="149" t="s">
        <v>96</v>
      </c>
      <c r="J22" s="158"/>
      <c r="L22" s="68" t="s">
        <v>11</v>
      </c>
      <c r="M22" s="149" t="s">
        <v>207</v>
      </c>
      <c r="N22" s="162" t="s">
        <v>195</v>
      </c>
      <c r="O22" s="151" t="s">
        <v>195</v>
      </c>
      <c r="R22" s="179">
        <v>7</v>
      </c>
      <c r="S22" s="186"/>
    </row>
    <row r="23" spans="1:19" ht="12" customHeight="1" x14ac:dyDescent="0.3">
      <c r="B23" s="69" t="s">
        <v>12</v>
      </c>
      <c r="C23" s="152" t="s">
        <v>142</v>
      </c>
      <c r="D23" s="164" t="s">
        <v>168</v>
      </c>
      <c r="E23" s="173" t="s">
        <v>160</v>
      </c>
      <c r="G23" s="69" t="s">
        <v>12</v>
      </c>
      <c r="H23" s="164" t="s">
        <v>203</v>
      </c>
      <c r="I23" s="152" t="s">
        <v>97</v>
      </c>
      <c r="J23" s="159"/>
      <c r="L23" s="69" t="s">
        <v>12</v>
      </c>
      <c r="M23" s="152" t="s">
        <v>208</v>
      </c>
      <c r="N23" s="165" t="s">
        <v>197</v>
      </c>
      <c r="O23" s="154" t="s">
        <v>197</v>
      </c>
      <c r="R23" s="179">
        <v>8</v>
      </c>
      <c r="S23" s="186"/>
    </row>
    <row r="24" spans="1:19" ht="12" customHeight="1" x14ac:dyDescent="0.3">
      <c r="B24" s="69" t="s">
        <v>13</v>
      </c>
      <c r="C24" s="152" t="s">
        <v>143</v>
      </c>
      <c r="D24" s="164" t="s">
        <v>169</v>
      </c>
      <c r="E24" s="173" t="s">
        <v>161</v>
      </c>
      <c r="G24" s="69" t="s">
        <v>13</v>
      </c>
      <c r="H24" s="164" t="s">
        <v>199</v>
      </c>
      <c r="I24" s="152" t="s">
        <v>94</v>
      </c>
      <c r="J24" s="159"/>
      <c r="L24" s="69" t="s">
        <v>13</v>
      </c>
      <c r="M24" s="152" t="s">
        <v>209</v>
      </c>
      <c r="N24" s="165" t="s">
        <v>196</v>
      </c>
      <c r="O24" s="154" t="s">
        <v>196</v>
      </c>
      <c r="R24" s="179">
        <v>9</v>
      </c>
      <c r="S24" s="186"/>
    </row>
    <row r="25" spans="1:19" ht="12" customHeight="1" x14ac:dyDescent="0.3">
      <c r="B25" s="69" t="s">
        <v>14</v>
      </c>
      <c r="C25" s="152" t="s">
        <v>144</v>
      </c>
      <c r="D25" s="164" t="s">
        <v>170</v>
      </c>
      <c r="E25" s="173" t="s">
        <v>162</v>
      </c>
      <c r="G25" s="69" t="s">
        <v>14</v>
      </c>
      <c r="H25" s="164" t="s">
        <v>205</v>
      </c>
      <c r="I25" s="152" t="s">
        <v>95</v>
      </c>
      <c r="J25" s="159"/>
      <c r="L25" s="69" t="s">
        <v>14</v>
      </c>
      <c r="M25" s="152" t="s">
        <v>210</v>
      </c>
      <c r="N25" s="165" t="s">
        <v>198</v>
      </c>
      <c r="O25" s="154" t="s">
        <v>198</v>
      </c>
      <c r="R25" s="179">
        <v>10</v>
      </c>
      <c r="S25" s="186"/>
    </row>
    <row r="26" spans="1:19" ht="12" customHeight="1" x14ac:dyDescent="0.3">
      <c r="B26" s="69" t="s">
        <v>15</v>
      </c>
      <c r="C26" s="152" t="s">
        <v>145</v>
      </c>
      <c r="D26" s="164" t="s">
        <v>171</v>
      </c>
      <c r="E26" s="173" t="s">
        <v>163</v>
      </c>
      <c r="G26" s="69" t="s">
        <v>15</v>
      </c>
      <c r="H26" s="164" t="s">
        <v>200</v>
      </c>
      <c r="I26" s="152" t="s">
        <v>98</v>
      </c>
      <c r="J26" s="159"/>
      <c r="L26" s="69" t="s">
        <v>15</v>
      </c>
      <c r="M26" s="152" t="s">
        <v>211</v>
      </c>
      <c r="N26" s="165" t="s">
        <v>193</v>
      </c>
      <c r="O26" s="154" t="s">
        <v>193</v>
      </c>
      <c r="R26" s="179">
        <v>11</v>
      </c>
      <c r="S26" s="186"/>
    </row>
    <row r="27" spans="1:19" ht="12" customHeight="1" x14ac:dyDescent="0.3">
      <c r="B27" s="69" t="s">
        <v>16</v>
      </c>
      <c r="C27" s="152" t="s">
        <v>146</v>
      </c>
      <c r="D27" s="164" t="s">
        <v>172</v>
      </c>
      <c r="E27" s="173" t="s">
        <v>164</v>
      </c>
      <c r="G27" s="69" t="s">
        <v>16</v>
      </c>
      <c r="H27" s="164" t="s">
        <v>206</v>
      </c>
      <c r="I27" s="152" t="s">
        <v>99</v>
      </c>
      <c r="J27" s="159"/>
      <c r="L27" s="69" t="s">
        <v>16</v>
      </c>
      <c r="M27" s="152" t="s">
        <v>212</v>
      </c>
      <c r="N27" s="165" t="s">
        <v>192</v>
      </c>
      <c r="O27" s="154" t="s">
        <v>192</v>
      </c>
      <c r="R27" s="179">
        <v>12</v>
      </c>
      <c r="S27" s="188"/>
    </row>
    <row r="28" spans="1:19" ht="12" customHeight="1" thickBot="1" x14ac:dyDescent="0.35">
      <c r="B28" s="69" t="s">
        <v>17</v>
      </c>
      <c r="C28" s="152" t="s">
        <v>147</v>
      </c>
      <c r="D28" s="164" t="s">
        <v>173</v>
      </c>
      <c r="E28" s="173" t="s">
        <v>165</v>
      </c>
      <c r="G28" s="69" t="s">
        <v>17</v>
      </c>
      <c r="H28" s="164" t="s">
        <v>202</v>
      </c>
      <c r="I28" s="152" t="s">
        <v>100</v>
      </c>
      <c r="J28" s="159"/>
      <c r="L28" s="69" t="s">
        <v>17</v>
      </c>
      <c r="M28" s="152" t="s">
        <v>213</v>
      </c>
      <c r="N28" s="165" t="s">
        <v>194</v>
      </c>
      <c r="O28" s="154" t="s">
        <v>194</v>
      </c>
      <c r="R28" s="183">
        <v>13</v>
      </c>
      <c r="S28" s="189"/>
    </row>
    <row r="29" spans="1:19" ht="12" customHeight="1" thickBot="1" x14ac:dyDescent="0.35">
      <c r="B29" s="71" t="s">
        <v>18</v>
      </c>
      <c r="C29" s="141"/>
      <c r="D29" s="167" t="s">
        <v>174</v>
      </c>
      <c r="E29" s="174" t="s">
        <v>166</v>
      </c>
      <c r="G29" s="71" t="s">
        <v>18</v>
      </c>
      <c r="H29" s="167" t="s">
        <v>204</v>
      </c>
      <c r="I29" s="155" t="s">
        <v>101</v>
      </c>
      <c r="J29" s="160"/>
      <c r="L29" s="71" t="s">
        <v>18</v>
      </c>
      <c r="M29" s="141"/>
      <c r="N29" s="142"/>
      <c r="O29" s="143"/>
    </row>
    <row r="30" spans="1:19" ht="15" customHeight="1" thickBot="1" x14ac:dyDescent="0.35">
      <c r="B30" s="463" t="s">
        <v>75</v>
      </c>
      <c r="C30" s="463"/>
      <c r="D30" s="463"/>
      <c r="E30" s="463"/>
      <c r="G30" s="463" t="s">
        <v>76</v>
      </c>
      <c r="H30" s="463"/>
      <c r="I30" s="463"/>
      <c r="J30" s="463"/>
      <c r="L30" s="463" t="s">
        <v>77</v>
      </c>
      <c r="M30" s="463"/>
      <c r="N30" s="463"/>
      <c r="O30" s="463"/>
      <c r="P30" s="16"/>
      <c r="Q30" s="16"/>
      <c r="R30" s="16"/>
      <c r="S30" s="73" t="s">
        <v>44</v>
      </c>
    </row>
    <row r="31" spans="1:19" ht="12" customHeight="1" x14ac:dyDescent="0.3">
      <c r="B31" s="68" t="s">
        <v>11</v>
      </c>
      <c r="C31" s="149" t="s">
        <v>214</v>
      </c>
      <c r="D31" s="176" t="s">
        <v>221</v>
      </c>
      <c r="E31" s="151" t="s">
        <v>187</v>
      </c>
      <c r="G31" s="68" t="s">
        <v>11</v>
      </c>
      <c r="H31" s="149" t="s">
        <v>224</v>
      </c>
      <c r="I31" s="136"/>
      <c r="J31" s="137"/>
      <c r="L31" s="68" t="s">
        <v>11</v>
      </c>
      <c r="M31" s="135"/>
      <c r="N31" s="136"/>
      <c r="O31" s="137"/>
      <c r="P31" s="16"/>
      <c r="Q31" s="16"/>
      <c r="R31" s="177">
        <v>1</v>
      </c>
      <c r="S31" s="190"/>
    </row>
    <row r="32" spans="1:19" ht="12" customHeight="1" x14ac:dyDescent="0.3">
      <c r="B32" s="69" t="s">
        <v>12</v>
      </c>
      <c r="C32" s="152" t="s">
        <v>215</v>
      </c>
      <c r="D32" s="175" t="s">
        <v>222</v>
      </c>
      <c r="E32" s="154" t="s">
        <v>186</v>
      </c>
      <c r="G32" s="69" t="s">
        <v>12</v>
      </c>
      <c r="H32" s="152" t="s">
        <v>225</v>
      </c>
      <c r="I32" s="139"/>
      <c r="J32" s="140"/>
      <c r="L32" s="69" t="s">
        <v>12</v>
      </c>
      <c r="M32" s="138"/>
      <c r="N32" s="464" t="s">
        <v>231</v>
      </c>
      <c r="O32" s="140"/>
      <c r="P32" s="16"/>
      <c r="Q32" s="16"/>
      <c r="R32" s="179">
        <v>2</v>
      </c>
      <c r="S32" s="191"/>
    </row>
    <row r="33" spans="2:20" ht="12" customHeight="1" x14ac:dyDescent="0.3">
      <c r="B33" s="69" t="s">
        <v>13</v>
      </c>
      <c r="C33" s="152" t="s">
        <v>216</v>
      </c>
      <c r="D33" s="175" t="s">
        <v>223</v>
      </c>
      <c r="E33" s="154" t="s">
        <v>185</v>
      </c>
      <c r="G33" s="69" t="s">
        <v>13</v>
      </c>
      <c r="H33" s="152" t="s">
        <v>226</v>
      </c>
      <c r="I33" s="139"/>
      <c r="J33" s="140"/>
      <c r="L33" s="69" t="s">
        <v>13</v>
      </c>
      <c r="M33" s="138"/>
      <c r="N33" s="464"/>
      <c r="O33" s="140"/>
      <c r="P33" s="16"/>
      <c r="Q33" s="16"/>
      <c r="R33" s="179">
        <v>3</v>
      </c>
      <c r="S33" s="191"/>
    </row>
    <row r="34" spans="2:20" ht="12" customHeight="1" x14ac:dyDescent="0.3">
      <c r="B34" s="69" t="s">
        <v>14</v>
      </c>
      <c r="C34" s="152" t="s">
        <v>217</v>
      </c>
      <c r="D34" s="164" t="s">
        <v>191</v>
      </c>
      <c r="E34" s="154" t="s">
        <v>184</v>
      </c>
      <c r="G34" s="69" t="s">
        <v>14</v>
      </c>
      <c r="H34" s="152" t="s">
        <v>227</v>
      </c>
      <c r="I34" s="139"/>
      <c r="J34" s="140"/>
      <c r="L34" s="69" t="s">
        <v>14</v>
      </c>
      <c r="M34" s="138"/>
      <c r="N34" s="464" t="s">
        <v>232</v>
      </c>
      <c r="O34" s="140"/>
      <c r="P34" s="16"/>
      <c r="Q34" s="16"/>
      <c r="R34" s="179">
        <v>4</v>
      </c>
      <c r="S34" s="191"/>
    </row>
    <row r="35" spans="2:20" ht="12" customHeight="1" x14ac:dyDescent="0.3">
      <c r="B35" s="69" t="s">
        <v>15</v>
      </c>
      <c r="C35" s="152" t="s">
        <v>218</v>
      </c>
      <c r="D35" s="164" t="s">
        <v>189</v>
      </c>
      <c r="E35" s="140"/>
      <c r="G35" s="69" t="s">
        <v>15</v>
      </c>
      <c r="H35" s="152" t="s">
        <v>228</v>
      </c>
      <c r="I35" s="139"/>
      <c r="J35" s="140"/>
      <c r="L35" s="69" t="s">
        <v>15</v>
      </c>
      <c r="M35" s="138"/>
      <c r="N35" s="464"/>
      <c r="O35" s="140"/>
      <c r="P35" s="16"/>
      <c r="Q35" s="16"/>
      <c r="R35" s="179">
        <v>5</v>
      </c>
      <c r="S35" s="191"/>
    </row>
    <row r="36" spans="2:20" ht="12" customHeight="1" x14ac:dyDescent="0.3">
      <c r="B36" s="69" t="s">
        <v>16</v>
      </c>
      <c r="C36" s="152" t="s">
        <v>219</v>
      </c>
      <c r="D36" s="164" t="s">
        <v>190</v>
      </c>
      <c r="E36" s="140"/>
      <c r="G36" s="69" t="s">
        <v>16</v>
      </c>
      <c r="H36" s="152" t="s">
        <v>229</v>
      </c>
      <c r="I36" s="139"/>
      <c r="J36" s="140"/>
      <c r="L36" s="69" t="s">
        <v>16</v>
      </c>
      <c r="M36" s="138"/>
      <c r="N36" s="464" t="s">
        <v>233</v>
      </c>
      <c r="O36" s="140"/>
      <c r="P36" s="16"/>
      <c r="Q36" s="16"/>
      <c r="R36" s="179">
        <v>6</v>
      </c>
      <c r="S36" s="191"/>
    </row>
    <row r="37" spans="2:20" ht="12" customHeight="1" x14ac:dyDescent="0.3">
      <c r="B37" s="69" t="s">
        <v>17</v>
      </c>
      <c r="C37" s="152" t="s">
        <v>220</v>
      </c>
      <c r="D37" s="164" t="s">
        <v>188</v>
      </c>
      <c r="E37" s="140"/>
      <c r="G37" s="69" t="s">
        <v>17</v>
      </c>
      <c r="H37" s="152" t="s">
        <v>230</v>
      </c>
      <c r="I37" s="139"/>
      <c r="J37" s="140"/>
      <c r="L37" s="69" t="s">
        <v>17</v>
      </c>
      <c r="M37" s="138"/>
      <c r="N37" s="464"/>
      <c r="O37" s="140"/>
      <c r="P37" s="16"/>
      <c r="Q37" s="16"/>
      <c r="R37" s="179">
        <v>7</v>
      </c>
      <c r="S37" s="192"/>
    </row>
    <row r="38" spans="2:20" ht="12" customHeight="1" thickBot="1" x14ac:dyDescent="0.35">
      <c r="B38" s="71" t="s">
        <v>18</v>
      </c>
      <c r="C38" s="141"/>
      <c r="D38" s="141"/>
      <c r="E38" s="143"/>
      <c r="G38" s="71" t="s">
        <v>18</v>
      </c>
      <c r="H38" s="141"/>
      <c r="I38" s="142"/>
      <c r="J38" s="143"/>
      <c r="L38" s="71" t="s">
        <v>18</v>
      </c>
      <c r="M38" s="141"/>
      <c r="N38" s="142"/>
      <c r="O38" s="143"/>
      <c r="P38" s="16"/>
      <c r="Q38" s="16"/>
      <c r="R38" s="179">
        <v>8</v>
      </c>
      <c r="S38" s="191"/>
    </row>
    <row r="39" spans="2:20" ht="6" customHeight="1" x14ac:dyDescent="0.3">
      <c r="B39" s="463"/>
      <c r="C39" s="463"/>
      <c r="D39" s="463"/>
      <c r="E39" s="463"/>
      <c r="G39" s="463"/>
      <c r="H39" s="463"/>
      <c r="I39" s="463"/>
      <c r="J39" s="463"/>
      <c r="L39" s="463"/>
      <c r="M39" s="463"/>
      <c r="N39" s="463"/>
      <c r="O39" s="463"/>
      <c r="R39" s="179">
        <v>9</v>
      </c>
      <c r="S39" s="192"/>
      <c r="T39" s="64"/>
    </row>
    <row r="40" spans="2:20" ht="12" customHeight="1" x14ac:dyDescent="0.3">
      <c r="B40" s="67"/>
      <c r="C40" s="62"/>
      <c r="E40" s="16"/>
      <c r="G40" s="67"/>
      <c r="H40" s="62"/>
      <c r="I40" s="16"/>
      <c r="J40" s="16"/>
      <c r="L40" s="67"/>
      <c r="M40" s="62"/>
      <c r="N40" s="16"/>
      <c r="O40" s="16"/>
      <c r="R40" s="179">
        <v>10</v>
      </c>
      <c r="S40" s="191"/>
      <c r="T40" s="65"/>
    </row>
    <row r="41" spans="2:20" ht="12" customHeight="1" thickBot="1" x14ac:dyDescent="0.35">
      <c r="B41" s="67"/>
      <c r="C41" s="62"/>
      <c r="E41" s="16"/>
      <c r="G41" s="67"/>
      <c r="H41" s="62"/>
      <c r="I41" s="16"/>
      <c r="J41" s="16"/>
      <c r="L41" s="67"/>
      <c r="M41" s="62"/>
      <c r="N41" s="16"/>
      <c r="O41" s="16"/>
      <c r="R41" s="183">
        <v>11</v>
      </c>
      <c r="S41" s="193"/>
      <c r="T41" s="65"/>
    </row>
    <row r="42" spans="2:20" ht="12" customHeight="1" x14ac:dyDescent="0.3">
      <c r="B42" s="67"/>
      <c r="C42" s="62"/>
      <c r="E42" s="16"/>
      <c r="G42" s="67"/>
      <c r="H42" s="62"/>
      <c r="I42" s="16"/>
      <c r="J42" s="16"/>
      <c r="L42" s="67"/>
      <c r="M42" s="62"/>
      <c r="N42" s="16"/>
      <c r="O42" s="16"/>
      <c r="S42" s="16"/>
      <c r="T42" s="65"/>
    </row>
    <row r="43" spans="2:20" ht="12" customHeight="1" x14ac:dyDescent="0.3">
      <c r="B43" s="67"/>
      <c r="C43" s="62"/>
      <c r="E43" s="16"/>
      <c r="G43" s="67"/>
      <c r="H43" s="62"/>
      <c r="I43" s="16"/>
      <c r="J43" s="16"/>
      <c r="L43" s="67"/>
      <c r="M43" s="62"/>
      <c r="N43" s="16"/>
      <c r="O43" s="16"/>
      <c r="S43" s="16"/>
      <c r="T43" s="65"/>
    </row>
    <row r="44" spans="2:20" ht="12" customHeight="1" x14ac:dyDescent="0.3">
      <c r="B44" s="67"/>
      <c r="C44" s="62"/>
      <c r="D44" s="16"/>
      <c r="E44" s="16"/>
      <c r="G44" s="67"/>
      <c r="H44" s="62"/>
      <c r="I44" s="16"/>
      <c r="J44" s="16"/>
      <c r="L44" s="67"/>
      <c r="M44" s="62"/>
      <c r="N44" s="16"/>
      <c r="O44" s="16"/>
      <c r="S44" s="16"/>
      <c r="T44" s="64"/>
    </row>
    <row r="45" spans="2:20" ht="12" customHeight="1" x14ac:dyDescent="0.3">
      <c r="B45" s="67"/>
      <c r="C45" s="62"/>
      <c r="D45" s="16"/>
      <c r="E45" s="16"/>
      <c r="G45" s="67"/>
      <c r="H45" s="62"/>
      <c r="I45" s="16"/>
      <c r="J45" s="16"/>
      <c r="L45" s="67"/>
      <c r="M45" s="62"/>
      <c r="N45" s="16"/>
      <c r="O45" s="16"/>
      <c r="S45" s="16"/>
      <c r="T45" s="66"/>
    </row>
    <row r="46" spans="2:20" ht="12" customHeight="1" x14ac:dyDescent="0.3">
      <c r="B46" s="67"/>
      <c r="C46" s="62"/>
      <c r="D46" s="16"/>
      <c r="E46" s="16"/>
      <c r="G46" s="67"/>
      <c r="H46" s="62"/>
      <c r="I46" s="16"/>
      <c r="J46" s="16"/>
      <c r="L46" s="67"/>
      <c r="M46" s="62"/>
      <c r="N46" s="16"/>
      <c r="O46" s="16"/>
      <c r="S46" s="16"/>
      <c r="T46" s="66"/>
    </row>
    <row r="47" spans="2:20" ht="12" customHeight="1" x14ac:dyDescent="0.3">
      <c r="B47" s="67"/>
      <c r="D47" s="16"/>
      <c r="E47" s="16"/>
      <c r="G47" s="67"/>
      <c r="I47" s="16"/>
      <c r="J47" s="16"/>
      <c r="L47" s="67"/>
      <c r="N47" s="16"/>
      <c r="O47" s="16"/>
      <c r="S47" s="16"/>
      <c r="T47" s="66"/>
    </row>
    <row r="48" spans="2:20" ht="12" customHeight="1" x14ac:dyDescent="0.3">
      <c r="B48" s="67"/>
      <c r="C48" s="16"/>
      <c r="D48" s="72"/>
      <c r="E48" s="72"/>
      <c r="G48" s="67"/>
      <c r="H48" s="16"/>
      <c r="I48" s="72"/>
      <c r="J48" s="72"/>
      <c r="L48" s="67"/>
      <c r="M48" s="16"/>
      <c r="N48" s="72"/>
      <c r="O48" s="72"/>
      <c r="S48" s="16"/>
      <c r="T48" s="66"/>
    </row>
    <row r="49" spans="2:19" ht="12" customHeight="1" x14ac:dyDescent="0.3">
      <c r="B49" s="67"/>
      <c r="C49" s="16"/>
      <c r="D49" s="72"/>
      <c r="E49" s="72"/>
      <c r="G49" s="67"/>
      <c r="H49" s="16"/>
      <c r="I49" s="72"/>
      <c r="J49" s="72"/>
      <c r="L49" s="67"/>
      <c r="M49" s="16"/>
      <c r="N49" s="72"/>
      <c r="O49" s="72"/>
      <c r="S49" s="16"/>
    </row>
    <row r="50" spans="2:19" ht="12" customHeight="1" x14ac:dyDescent="0.3">
      <c r="B50" s="67"/>
      <c r="C50" s="16"/>
      <c r="D50" s="72"/>
      <c r="E50" s="16"/>
      <c r="G50" s="67"/>
      <c r="H50" s="16"/>
      <c r="I50" s="72"/>
      <c r="J50" s="16"/>
      <c r="L50" s="67"/>
      <c r="M50" s="16"/>
      <c r="N50" s="72"/>
      <c r="O50" s="72"/>
      <c r="S50" s="16"/>
    </row>
    <row r="51" spans="2:19" ht="12" customHeight="1" x14ac:dyDescent="0.3">
      <c r="B51" s="67"/>
      <c r="C51" s="16"/>
      <c r="D51" s="72"/>
      <c r="E51" s="16"/>
      <c r="G51" s="67"/>
      <c r="H51" s="16"/>
      <c r="I51" s="72"/>
      <c r="J51" s="16"/>
      <c r="L51" s="67"/>
      <c r="M51" s="16"/>
      <c r="N51" s="72"/>
      <c r="O51" s="72"/>
      <c r="S51" s="16"/>
    </row>
    <row r="52" spans="2:19" ht="12" customHeight="1" x14ac:dyDescent="0.3">
      <c r="B52" s="67"/>
      <c r="C52" s="16"/>
      <c r="D52" s="72"/>
      <c r="E52" s="16"/>
      <c r="G52" s="67"/>
      <c r="H52" s="16"/>
      <c r="I52" s="72"/>
      <c r="J52" s="16"/>
      <c r="L52" s="67"/>
      <c r="M52" s="16"/>
      <c r="N52" s="72"/>
      <c r="O52" s="72"/>
      <c r="S52" s="16"/>
    </row>
    <row r="53" spans="2:19" ht="12" customHeight="1" x14ac:dyDescent="0.3">
      <c r="B53" s="67"/>
      <c r="C53" s="16"/>
      <c r="D53" s="72"/>
      <c r="E53" s="16"/>
      <c r="G53" s="67"/>
      <c r="H53" s="16"/>
      <c r="I53" s="72"/>
      <c r="J53" s="16"/>
      <c r="L53" s="67"/>
      <c r="M53" s="16"/>
      <c r="N53" s="72"/>
      <c r="O53" s="72"/>
    </row>
    <row r="54" spans="2:19" ht="12" customHeight="1" x14ac:dyDescent="0.3">
      <c r="B54" s="67"/>
      <c r="C54" s="16"/>
      <c r="D54" s="72"/>
      <c r="E54" s="72"/>
      <c r="G54" s="67"/>
      <c r="H54" s="16"/>
      <c r="I54" s="72"/>
      <c r="J54" s="72"/>
      <c r="L54" s="67"/>
      <c r="M54" s="16"/>
      <c r="N54" s="72"/>
      <c r="O54" s="72"/>
    </row>
    <row r="55" spans="2:19" ht="12" customHeight="1" x14ac:dyDescent="0.3">
      <c r="B55" s="67"/>
      <c r="C55" s="16"/>
      <c r="E55" s="72"/>
      <c r="G55" s="67"/>
      <c r="H55" s="16"/>
      <c r="J55" s="72"/>
      <c r="L55" s="67"/>
      <c r="M55" s="16"/>
      <c r="O55" s="72"/>
    </row>
  </sheetData>
  <mergeCells count="26">
    <mergeCell ref="V8:AA8"/>
    <mergeCell ref="B12:E12"/>
    <mergeCell ref="G12:J12"/>
    <mergeCell ref="L12:O12"/>
    <mergeCell ref="B21:E21"/>
    <mergeCell ref="G21:J21"/>
    <mergeCell ref="L21:O21"/>
    <mergeCell ref="I14:I15"/>
    <mergeCell ref="I16:I17"/>
    <mergeCell ref="I18:I19"/>
    <mergeCell ref="V2:AA2"/>
    <mergeCell ref="B3:E3"/>
    <mergeCell ref="G3:J3"/>
    <mergeCell ref="L3:O3"/>
    <mergeCell ref="V3:W3"/>
    <mergeCell ref="X3:Y3"/>
    <mergeCell ref="Z3:AA3"/>
    <mergeCell ref="B30:E30"/>
    <mergeCell ref="G30:J30"/>
    <mergeCell ref="L30:O30"/>
    <mergeCell ref="B39:E39"/>
    <mergeCell ref="G39:J39"/>
    <mergeCell ref="L39:O39"/>
    <mergeCell ref="N32:N33"/>
    <mergeCell ref="N34:N35"/>
    <mergeCell ref="N36:N37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3203-ACA2-47EE-B673-6E2A9B8EEA9B}">
  <dimension ref="B1:M17"/>
  <sheetViews>
    <sheetView zoomScale="150" zoomScaleNormal="150" workbookViewId="0">
      <selection activeCell="P13" sqref="P13"/>
    </sheetView>
  </sheetViews>
  <sheetFormatPr defaultColWidth="9.69921875" defaultRowHeight="13" x14ac:dyDescent="0.3"/>
  <cols>
    <col min="1" max="1" width="0.69921875" style="1" customWidth="1"/>
    <col min="2" max="3" width="2.69921875" style="1" customWidth="1"/>
    <col min="4" max="4" width="9.69921875" style="1"/>
    <col min="5" max="5" width="2.69921875" style="2" customWidth="1"/>
    <col min="6" max="6" width="2.69921875" style="1" customWidth="1"/>
    <col min="7" max="7" width="9.69921875" style="1" customWidth="1"/>
    <col min="8" max="9" width="2.69921875" style="1" customWidth="1"/>
    <col min="10" max="10" width="9.69921875" style="1" customWidth="1"/>
    <col min="11" max="12" width="2.69921875" style="1" customWidth="1"/>
    <col min="13" max="13" width="9.69921875" style="1" customWidth="1"/>
    <col min="14" max="14" width="0.69921875" style="1" customWidth="1"/>
    <col min="15" max="15" width="4.69921875" style="1" customWidth="1"/>
    <col min="16" max="25" width="6.69921875" style="1" customWidth="1"/>
    <col min="26" max="255" width="9.69921875" style="1"/>
    <col min="256" max="257" width="5.69921875" style="1" customWidth="1"/>
    <col min="258" max="258" width="11.69921875" style="1" customWidth="1"/>
    <col min="259" max="260" width="5.69921875" style="1" customWidth="1"/>
    <col min="261" max="261" width="11.69921875" style="1" customWidth="1"/>
    <col min="262" max="263" width="5.69921875" style="1" customWidth="1"/>
    <col min="264" max="264" width="11.69921875" style="1" customWidth="1"/>
    <col min="265" max="266" width="5.69921875" style="1" customWidth="1"/>
    <col min="267" max="267" width="11.69921875" style="1" customWidth="1"/>
    <col min="268" max="269" width="5.69921875" style="1" customWidth="1"/>
    <col min="270" max="270" width="11.69921875" style="1" customWidth="1"/>
    <col min="271" max="511" width="9.69921875" style="1"/>
    <col min="512" max="513" width="5.69921875" style="1" customWidth="1"/>
    <col min="514" max="514" width="11.69921875" style="1" customWidth="1"/>
    <col min="515" max="516" width="5.69921875" style="1" customWidth="1"/>
    <col min="517" max="517" width="11.69921875" style="1" customWidth="1"/>
    <col min="518" max="519" width="5.69921875" style="1" customWidth="1"/>
    <col min="520" max="520" width="11.69921875" style="1" customWidth="1"/>
    <col min="521" max="522" width="5.69921875" style="1" customWidth="1"/>
    <col min="523" max="523" width="11.69921875" style="1" customWidth="1"/>
    <col min="524" max="525" width="5.69921875" style="1" customWidth="1"/>
    <col min="526" max="526" width="11.69921875" style="1" customWidth="1"/>
    <col min="527" max="767" width="9.69921875" style="1"/>
    <col min="768" max="769" width="5.69921875" style="1" customWidth="1"/>
    <col min="770" max="770" width="11.69921875" style="1" customWidth="1"/>
    <col min="771" max="772" width="5.69921875" style="1" customWidth="1"/>
    <col min="773" max="773" width="11.69921875" style="1" customWidth="1"/>
    <col min="774" max="775" width="5.69921875" style="1" customWidth="1"/>
    <col min="776" max="776" width="11.69921875" style="1" customWidth="1"/>
    <col min="777" max="778" width="5.69921875" style="1" customWidth="1"/>
    <col min="779" max="779" width="11.69921875" style="1" customWidth="1"/>
    <col min="780" max="781" width="5.69921875" style="1" customWidth="1"/>
    <col min="782" max="782" width="11.69921875" style="1" customWidth="1"/>
    <col min="783" max="1023" width="9.69921875" style="1"/>
    <col min="1024" max="1025" width="5.69921875" style="1" customWidth="1"/>
    <col min="1026" max="1026" width="11.69921875" style="1" customWidth="1"/>
    <col min="1027" max="1028" width="5.69921875" style="1" customWidth="1"/>
    <col min="1029" max="1029" width="11.69921875" style="1" customWidth="1"/>
    <col min="1030" max="1031" width="5.69921875" style="1" customWidth="1"/>
    <col min="1032" max="1032" width="11.69921875" style="1" customWidth="1"/>
    <col min="1033" max="1034" width="5.69921875" style="1" customWidth="1"/>
    <col min="1035" max="1035" width="11.69921875" style="1" customWidth="1"/>
    <col min="1036" max="1037" width="5.69921875" style="1" customWidth="1"/>
    <col min="1038" max="1038" width="11.69921875" style="1" customWidth="1"/>
    <col min="1039" max="1279" width="9.69921875" style="1"/>
    <col min="1280" max="1281" width="5.69921875" style="1" customWidth="1"/>
    <col min="1282" max="1282" width="11.69921875" style="1" customWidth="1"/>
    <col min="1283" max="1284" width="5.69921875" style="1" customWidth="1"/>
    <col min="1285" max="1285" width="11.69921875" style="1" customWidth="1"/>
    <col min="1286" max="1287" width="5.69921875" style="1" customWidth="1"/>
    <col min="1288" max="1288" width="11.69921875" style="1" customWidth="1"/>
    <col min="1289" max="1290" width="5.69921875" style="1" customWidth="1"/>
    <col min="1291" max="1291" width="11.69921875" style="1" customWidth="1"/>
    <col min="1292" max="1293" width="5.69921875" style="1" customWidth="1"/>
    <col min="1294" max="1294" width="11.69921875" style="1" customWidth="1"/>
    <col min="1295" max="1535" width="9.69921875" style="1"/>
    <col min="1536" max="1537" width="5.69921875" style="1" customWidth="1"/>
    <col min="1538" max="1538" width="11.69921875" style="1" customWidth="1"/>
    <col min="1539" max="1540" width="5.69921875" style="1" customWidth="1"/>
    <col min="1541" max="1541" width="11.69921875" style="1" customWidth="1"/>
    <col min="1542" max="1543" width="5.69921875" style="1" customWidth="1"/>
    <col min="1544" max="1544" width="11.69921875" style="1" customWidth="1"/>
    <col min="1545" max="1546" width="5.69921875" style="1" customWidth="1"/>
    <col min="1547" max="1547" width="11.69921875" style="1" customWidth="1"/>
    <col min="1548" max="1549" width="5.69921875" style="1" customWidth="1"/>
    <col min="1550" max="1550" width="11.69921875" style="1" customWidth="1"/>
    <col min="1551" max="1791" width="9.69921875" style="1"/>
    <col min="1792" max="1793" width="5.69921875" style="1" customWidth="1"/>
    <col min="1794" max="1794" width="11.69921875" style="1" customWidth="1"/>
    <col min="1795" max="1796" width="5.69921875" style="1" customWidth="1"/>
    <col min="1797" max="1797" width="11.69921875" style="1" customWidth="1"/>
    <col min="1798" max="1799" width="5.69921875" style="1" customWidth="1"/>
    <col min="1800" max="1800" width="11.69921875" style="1" customWidth="1"/>
    <col min="1801" max="1802" width="5.69921875" style="1" customWidth="1"/>
    <col min="1803" max="1803" width="11.69921875" style="1" customWidth="1"/>
    <col min="1804" max="1805" width="5.69921875" style="1" customWidth="1"/>
    <col min="1806" max="1806" width="11.69921875" style="1" customWidth="1"/>
    <col min="1807" max="2047" width="9.69921875" style="1"/>
    <col min="2048" max="2049" width="5.69921875" style="1" customWidth="1"/>
    <col min="2050" max="2050" width="11.69921875" style="1" customWidth="1"/>
    <col min="2051" max="2052" width="5.69921875" style="1" customWidth="1"/>
    <col min="2053" max="2053" width="11.69921875" style="1" customWidth="1"/>
    <col min="2054" max="2055" width="5.69921875" style="1" customWidth="1"/>
    <col min="2056" max="2056" width="11.69921875" style="1" customWidth="1"/>
    <col min="2057" max="2058" width="5.69921875" style="1" customWidth="1"/>
    <col min="2059" max="2059" width="11.69921875" style="1" customWidth="1"/>
    <col min="2060" max="2061" width="5.69921875" style="1" customWidth="1"/>
    <col min="2062" max="2062" width="11.69921875" style="1" customWidth="1"/>
    <col min="2063" max="2303" width="9.69921875" style="1"/>
    <col min="2304" max="2305" width="5.69921875" style="1" customWidth="1"/>
    <col min="2306" max="2306" width="11.69921875" style="1" customWidth="1"/>
    <col min="2307" max="2308" width="5.69921875" style="1" customWidth="1"/>
    <col min="2309" max="2309" width="11.69921875" style="1" customWidth="1"/>
    <col min="2310" max="2311" width="5.69921875" style="1" customWidth="1"/>
    <col min="2312" max="2312" width="11.69921875" style="1" customWidth="1"/>
    <col min="2313" max="2314" width="5.69921875" style="1" customWidth="1"/>
    <col min="2315" max="2315" width="11.69921875" style="1" customWidth="1"/>
    <col min="2316" max="2317" width="5.69921875" style="1" customWidth="1"/>
    <col min="2318" max="2318" width="11.69921875" style="1" customWidth="1"/>
    <col min="2319" max="2559" width="9.69921875" style="1"/>
    <col min="2560" max="2561" width="5.69921875" style="1" customWidth="1"/>
    <col min="2562" max="2562" width="11.69921875" style="1" customWidth="1"/>
    <col min="2563" max="2564" width="5.69921875" style="1" customWidth="1"/>
    <col min="2565" max="2565" width="11.69921875" style="1" customWidth="1"/>
    <col min="2566" max="2567" width="5.69921875" style="1" customWidth="1"/>
    <col min="2568" max="2568" width="11.69921875" style="1" customWidth="1"/>
    <col min="2569" max="2570" width="5.69921875" style="1" customWidth="1"/>
    <col min="2571" max="2571" width="11.69921875" style="1" customWidth="1"/>
    <col min="2572" max="2573" width="5.69921875" style="1" customWidth="1"/>
    <col min="2574" max="2574" width="11.69921875" style="1" customWidth="1"/>
    <col min="2575" max="2815" width="9.69921875" style="1"/>
    <col min="2816" max="2817" width="5.69921875" style="1" customWidth="1"/>
    <col min="2818" max="2818" width="11.69921875" style="1" customWidth="1"/>
    <col min="2819" max="2820" width="5.69921875" style="1" customWidth="1"/>
    <col min="2821" max="2821" width="11.69921875" style="1" customWidth="1"/>
    <col min="2822" max="2823" width="5.69921875" style="1" customWidth="1"/>
    <col min="2824" max="2824" width="11.69921875" style="1" customWidth="1"/>
    <col min="2825" max="2826" width="5.69921875" style="1" customWidth="1"/>
    <col min="2827" max="2827" width="11.69921875" style="1" customWidth="1"/>
    <col min="2828" max="2829" width="5.69921875" style="1" customWidth="1"/>
    <col min="2830" max="2830" width="11.69921875" style="1" customWidth="1"/>
    <col min="2831" max="3071" width="9.69921875" style="1"/>
    <col min="3072" max="3073" width="5.69921875" style="1" customWidth="1"/>
    <col min="3074" max="3074" width="11.69921875" style="1" customWidth="1"/>
    <col min="3075" max="3076" width="5.69921875" style="1" customWidth="1"/>
    <col min="3077" max="3077" width="11.69921875" style="1" customWidth="1"/>
    <col min="3078" max="3079" width="5.69921875" style="1" customWidth="1"/>
    <col min="3080" max="3080" width="11.69921875" style="1" customWidth="1"/>
    <col min="3081" max="3082" width="5.69921875" style="1" customWidth="1"/>
    <col min="3083" max="3083" width="11.69921875" style="1" customWidth="1"/>
    <col min="3084" max="3085" width="5.69921875" style="1" customWidth="1"/>
    <col min="3086" max="3086" width="11.69921875" style="1" customWidth="1"/>
    <col min="3087" max="3327" width="9.69921875" style="1"/>
    <col min="3328" max="3329" width="5.69921875" style="1" customWidth="1"/>
    <col min="3330" max="3330" width="11.69921875" style="1" customWidth="1"/>
    <col min="3331" max="3332" width="5.69921875" style="1" customWidth="1"/>
    <col min="3333" max="3333" width="11.69921875" style="1" customWidth="1"/>
    <col min="3334" max="3335" width="5.69921875" style="1" customWidth="1"/>
    <col min="3336" max="3336" width="11.69921875" style="1" customWidth="1"/>
    <col min="3337" max="3338" width="5.69921875" style="1" customWidth="1"/>
    <col min="3339" max="3339" width="11.69921875" style="1" customWidth="1"/>
    <col min="3340" max="3341" width="5.69921875" style="1" customWidth="1"/>
    <col min="3342" max="3342" width="11.69921875" style="1" customWidth="1"/>
    <col min="3343" max="3583" width="9.69921875" style="1"/>
    <col min="3584" max="3585" width="5.69921875" style="1" customWidth="1"/>
    <col min="3586" max="3586" width="11.69921875" style="1" customWidth="1"/>
    <col min="3587" max="3588" width="5.69921875" style="1" customWidth="1"/>
    <col min="3589" max="3589" width="11.69921875" style="1" customWidth="1"/>
    <col min="3590" max="3591" width="5.69921875" style="1" customWidth="1"/>
    <col min="3592" max="3592" width="11.69921875" style="1" customWidth="1"/>
    <col min="3593" max="3594" width="5.69921875" style="1" customWidth="1"/>
    <col min="3595" max="3595" width="11.69921875" style="1" customWidth="1"/>
    <col min="3596" max="3597" width="5.69921875" style="1" customWidth="1"/>
    <col min="3598" max="3598" width="11.69921875" style="1" customWidth="1"/>
    <col min="3599" max="3839" width="9.69921875" style="1"/>
    <col min="3840" max="3841" width="5.69921875" style="1" customWidth="1"/>
    <col min="3842" max="3842" width="11.69921875" style="1" customWidth="1"/>
    <col min="3843" max="3844" width="5.69921875" style="1" customWidth="1"/>
    <col min="3845" max="3845" width="11.69921875" style="1" customWidth="1"/>
    <col min="3846" max="3847" width="5.69921875" style="1" customWidth="1"/>
    <col min="3848" max="3848" width="11.69921875" style="1" customWidth="1"/>
    <col min="3849" max="3850" width="5.69921875" style="1" customWidth="1"/>
    <col min="3851" max="3851" width="11.69921875" style="1" customWidth="1"/>
    <col min="3852" max="3853" width="5.69921875" style="1" customWidth="1"/>
    <col min="3854" max="3854" width="11.69921875" style="1" customWidth="1"/>
    <col min="3855" max="4095" width="9.69921875" style="1"/>
    <col min="4096" max="4097" width="5.69921875" style="1" customWidth="1"/>
    <col min="4098" max="4098" width="11.69921875" style="1" customWidth="1"/>
    <col min="4099" max="4100" width="5.69921875" style="1" customWidth="1"/>
    <col min="4101" max="4101" width="11.69921875" style="1" customWidth="1"/>
    <col min="4102" max="4103" width="5.69921875" style="1" customWidth="1"/>
    <col min="4104" max="4104" width="11.69921875" style="1" customWidth="1"/>
    <col min="4105" max="4106" width="5.69921875" style="1" customWidth="1"/>
    <col min="4107" max="4107" width="11.69921875" style="1" customWidth="1"/>
    <col min="4108" max="4109" width="5.69921875" style="1" customWidth="1"/>
    <col min="4110" max="4110" width="11.69921875" style="1" customWidth="1"/>
    <col min="4111" max="4351" width="9.69921875" style="1"/>
    <col min="4352" max="4353" width="5.69921875" style="1" customWidth="1"/>
    <col min="4354" max="4354" width="11.69921875" style="1" customWidth="1"/>
    <col min="4355" max="4356" width="5.69921875" style="1" customWidth="1"/>
    <col min="4357" max="4357" width="11.69921875" style="1" customWidth="1"/>
    <col min="4358" max="4359" width="5.69921875" style="1" customWidth="1"/>
    <col min="4360" max="4360" width="11.69921875" style="1" customWidth="1"/>
    <col min="4361" max="4362" width="5.69921875" style="1" customWidth="1"/>
    <col min="4363" max="4363" width="11.69921875" style="1" customWidth="1"/>
    <col min="4364" max="4365" width="5.69921875" style="1" customWidth="1"/>
    <col min="4366" max="4366" width="11.69921875" style="1" customWidth="1"/>
    <col min="4367" max="4607" width="9.69921875" style="1"/>
    <col min="4608" max="4609" width="5.69921875" style="1" customWidth="1"/>
    <col min="4610" max="4610" width="11.69921875" style="1" customWidth="1"/>
    <col min="4611" max="4612" width="5.69921875" style="1" customWidth="1"/>
    <col min="4613" max="4613" width="11.69921875" style="1" customWidth="1"/>
    <col min="4614" max="4615" width="5.69921875" style="1" customWidth="1"/>
    <col min="4616" max="4616" width="11.69921875" style="1" customWidth="1"/>
    <col min="4617" max="4618" width="5.69921875" style="1" customWidth="1"/>
    <col min="4619" max="4619" width="11.69921875" style="1" customWidth="1"/>
    <col min="4620" max="4621" width="5.69921875" style="1" customWidth="1"/>
    <col min="4622" max="4622" width="11.69921875" style="1" customWidth="1"/>
    <col min="4623" max="4863" width="9.69921875" style="1"/>
    <col min="4864" max="4865" width="5.69921875" style="1" customWidth="1"/>
    <col min="4866" max="4866" width="11.69921875" style="1" customWidth="1"/>
    <col min="4867" max="4868" width="5.69921875" style="1" customWidth="1"/>
    <col min="4869" max="4869" width="11.69921875" style="1" customWidth="1"/>
    <col min="4870" max="4871" width="5.69921875" style="1" customWidth="1"/>
    <col min="4872" max="4872" width="11.69921875" style="1" customWidth="1"/>
    <col min="4873" max="4874" width="5.69921875" style="1" customWidth="1"/>
    <col min="4875" max="4875" width="11.69921875" style="1" customWidth="1"/>
    <col min="4876" max="4877" width="5.69921875" style="1" customWidth="1"/>
    <col min="4878" max="4878" width="11.69921875" style="1" customWidth="1"/>
    <col min="4879" max="5119" width="9.69921875" style="1"/>
    <col min="5120" max="5121" width="5.69921875" style="1" customWidth="1"/>
    <col min="5122" max="5122" width="11.69921875" style="1" customWidth="1"/>
    <col min="5123" max="5124" width="5.69921875" style="1" customWidth="1"/>
    <col min="5125" max="5125" width="11.69921875" style="1" customWidth="1"/>
    <col min="5126" max="5127" width="5.69921875" style="1" customWidth="1"/>
    <col min="5128" max="5128" width="11.69921875" style="1" customWidth="1"/>
    <col min="5129" max="5130" width="5.69921875" style="1" customWidth="1"/>
    <col min="5131" max="5131" width="11.69921875" style="1" customWidth="1"/>
    <col min="5132" max="5133" width="5.69921875" style="1" customWidth="1"/>
    <col min="5134" max="5134" width="11.69921875" style="1" customWidth="1"/>
    <col min="5135" max="5375" width="9.69921875" style="1"/>
    <col min="5376" max="5377" width="5.69921875" style="1" customWidth="1"/>
    <col min="5378" max="5378" width="11.69921875" style="1" customWidth="1"/>
    <col min="5379" max="5380" width="5.69921875" style="1" customWidth="1"/>
    <col min="5381" max="5381" width="11.69921875" style="1" customWidth="1"/>
    <col min="5382" max="5383" width="5.69921875" style="1" customWidth="1"/>
    <col min="5384" max="5384" width="11.69921875" style="1" customWidth="1"/>
    <col min="5385" max="5386" width="5.69921875" style="1" customWidth="1"/>
    <col min="5387" max="5387" width="11.69921875" style="1" customWidth="1"/>
    <col min="5388" max="5389" width="5.69921875" style="1" customWidth="1"/>
    <col min="5390" max="5390" width="11.69921875" style="1" customWidth="1"/>
    <col min="5391" max="5631" width="9.69921875" style="1"/>
    <col min="5632" max="5633" width="5.69921875" style="1" customWidth="1"/>
    <col min="5634" max="5634" width="11.69921875" style="1" customWidth="1"/>
    <col min="5635" max="5636" width="5.69921875" style="1" customWidth="1"/>
    <col min="5637" max="5637" width="11.69921875" style="1" customWidth="1"/>
    <col min="5638" max="5639" width="5.69921875" style="1" customWidth="1"/>
    <col min="5640" max="5640" width="11.69921875" style="1" customWidth="1"/>
    <col min="5641" max="5642" width="5.69921875" style="1" customWidth="1"/>
    <col min="5643" max="5643" width="11.69921875" style="1" customWidth="1"/>
    <col min="5644" max="5645" width="5.69921875" style="1" customWidth="1"/>
    <col min="5646" max="5646" width="11.69921875" style="1" customWidth="1"/>
    <col min="5647" max="5887" width="9.69921875" style="1"/>
    <col min="5888" max="5889" width="5.69921875" style="1" customWidth="1"/>
    <col min="5890" max="5890" width="11.69921875" style="1" customWidth="1"/>
    <col min="5891" max="5892" width="5.69921875" style="1" customWidth="1"/>
    <col min="5893" max="5893" width="11.69921875" style="1" customWidth="1"/>
    <col min="5894" max="5895" width="5.69921875" style="1" customWidth="1"/>
    <col min="5896" max="5896" width="11.69921875" style="1" customWidth="1"/>
    <col min="5897" max="5898" width="5.69921875" style="1" customWidth="1"/>
    <col min="5899" max="5899" width="11.69921875" style="1" customWidth="1"/>
    <col min="5900" max="5901" width="5.69921875" style="1" customWidth="1"/>
    <col min="5902" max="5902" width="11.69921875" style="1" customWidth="1"/>
    <col min="5903" max="6143" width="9.69921875" style="1"/>
    <col min="6144" max="6145" width="5.69921875" style="1" customWidth="1"/>
    <col min="6146" max="6146" width="11.69921875" style="1" customWidth="1"/>
    <col min="6147" max="6148" width="5.69921875" style="1" customWidth="1"/>
    <col min="6149" max="6149" width="11.69921875" style="1" customWidth="1"/>
    <col min="6150" max="6151" width="5.69921875" style="1" customWidth="1"/>
    <col min="6152" max="6152" width="11.69921875" style="1" customWidth="1"/>
    <col min="6153" max="6154" width="5.69921875" style="1" customWidth="1"/>
    <col min="6155" max="6155" width="11.69921875" style="1" customWidth="1"/>
    <col min="6156" max="6157" width="5.69921875" style="1" customWidth="1"/>
    <col min="6158" max="6158" width="11.69921875" style="1" customWidth="1"/>
    <col min="6159" max="6399" width="9.69921875" style="1"/>
    <col min="6400" max="6401" width="5.69921875" style="1" customWidth="1"/>
    <col min="6402" max="6402" width="11.69921875" style="1" customWidth="1"/>
    <col min="6403" max="6404" width="5.69921875" style="1" customWidth="1"/>
    <col min="6405" max="6405" width="11.69921875" style="1" customWidth="1"/>
    <col min="6406" max="6407" width="5.69921875" style="1" customWidth="1"/>
    <col min="6408" max="6408" width="11.69921875" style="1" customWidth="1"/>
    <col min="6409" max="6410" width="5.69921875" style="1" customWidth="1"/>
    <col min="6411" max="6411" width="11.69921875" style="1" customWidth="1"/>
    <col min="6412" max="6413" width="5.69921875" style="1" customWidth="1"/>
    <col min="6414" max="6414" width="11.69921875" style="1" customWidth="1"/>
    <col min="6415" max="6655" width="9.69921875" style="1"/>
    <col min="6656" max="6657" width="5.69921875" style="1" customWidth="1"/>
    <col min="6658" max="6658" width="11.69921875" style="1" customWidth="1"/>
    <col min="6659" max="6660" width="5.69921875" style="1" customWidth="1"/>
    <col min="6661" max="6661" width="11.69921875" style="1" customWidth="1"/>
    <col min="6662" max="6663" width="5.69921875" style="1" customWidth="1"/>
    <col min="6664" max="6664" width="11.69921875" style="1" customWidth="1"/>
    <col min="6665" max="6666" width="5.69921875" style="1" customWidth="1"/>
    <col min="6667" max="6667" width="11.69921875" style="1" customWidth="1"/>
    <col min="6668" max="6669" width="5.69921875" style="1" customWidth="1"/>
    <col min="6670" max="6670" width="11.69921875" style="1" customWidth="1"/>
    <col min="6671" max="6911" width="9.69921875" style="1"/>
    <col min="6912" max="6913" width="5.69921875" style="1" customWidth="1"/>
    <col min="6914" max="6914" width="11.69921875" style="1" customWidth="1"/>
    <col min="6915" max="6916" width="5.69921875" style="1" customWidth="1"/>
    <col min="6917" max="6917" width="11.69921875" style="1" customWidth="1"/>
    <col min="6918" max="6919" width="5.69921875" style="1" customWidth="1"/>
    <col min="6920" max="6920" width="11.69921875" style="1" customWidth="1"/>
    <col min="6921" max="6922" width="5.69921875" style="1" customWidth="1"/>
    <col min="6923" max="6923" width="11.69921875" style="1" customWidth="1"/>
    <col min="6924" max="6925" width="5.69921875" style="1" customWidth="1"/>
    <col min="6926" max="6926" width="11.69921875" style="1" customWidth="1"/>
    <col min="6927" max="7167" width="9.69921875" style="1"/>
    <col min="7168" max="7169" width="5.69921875" style="1" customWidth="1"/>
    <col min="7170" max="7170" width="11.69921875" style="1" customWidth="1"/>
    <col min="7171" max="7172" width="5.69921875" style="1" customWidth="1"/>
    <col min="7173" max="7173" width="11.69921875" style="1" customWidth="1"/>
    <col min="7174" max="7175" width="5.69921875" style="1" customWidth="1"/>
    <col min="7176" max="7176" width="11.69921875" style="1" customWidth="1"/>
    <col min="7177" max="7178" width="5.69921875" style="1" customWidth="1"/>
    <col min="7179" max="7179" width="11.69921875" style="1" customWidth="1"/>
    <col min="7180" max="7181" width="5.69921875" style="1" customWidth="1"/>
    <col min="7182" max="7182" width="11.69921875" style="1" customWidth="1"/>
    <col min="7183" max="7423" width="9.69921875" style="1"/>
    <col min="7424" max="7425" width="5.69921875" style="1" customWidth="1"/>
    <col min="7426" max="7426" width="11.69921875" style="1" customWidth="1"/>
    <col min="7427" max="7428" width="5.69921875" style="1" customWidth="1"/>
    <col min="7429" max="7429" width="11.69921875" style="1" customWidth="1"/>
    <col min="7430" max="7431" width="5.69921875" style="1" customWidth="1"/>
    <col min="7432" max="7432" width="11.69921875" style="1" customWidth="1"/>
    <col min="7433" max="7434" width="5.69921875" style="1" customWidth="1"/>
    <col min="7435" max="7435" width="11.69921875" style="1" customWidth="1"/>
    <col min="7436" max="7437" width="5.69921875" style="1" customWidth="1"/>
    <col min="7438" max="7438" width="11.69921875" style="1" customWidth="1"/>
    <col min="7439" max="7679" width="9.69921875" style="1"/>
    <col min="7680" max="7681" width="5.69921875" style="1" customWidth="1"/>
    <col min="7682" max="7682" width="11.69921875" style="1" customWidth="1"/>
    <col min="7683" max="7684" width="5.69921875" style="1" customWidth="1"/>
    <col min="7685" max="7685" width="11.69921875" style="1" customWidth="1"/>
    <col min="7686" max="7687" width="5.69921875" style="1" customWidth="1"/>
    <col min="7688" max="7688" width="11.69921875" style="1" customWidth="1"/>
    <col min="7689" max="7690" width="5.69921875" style="1" customWidth="1"/>
    <col min="7691" max="7691" width="11.69921875" style="1" customWidth="1"/>
    <col min="7692" max="7693" width="5.69921875" style="1" customWidth="1"/>
    <col min="7694" max="7694" width="11.69921875" style="1" customWidth="1"/>
    <col min="7695" max="7935" width="9.69921875" style="1"/>
    <col min="7936" max="7937" width="5.69921875" style="1" customWidth="1"/>
    <col min="7938" max="7938" width="11.69921875" style="1" customWidth="1"/>
    <col min="7939" max="7940" width="5.69921875" style="1" customWidth="1"/>
    <col min="7941" max="7941" width="11.69921875" style="1" customWidth="1"/>
    <col min="7942" max="7943" width="5.69921875" style="1" customWidth="1"/>
    <col min="7944" max="7944" width="11.69921875" style="1" customWidth="1"/>
    <col min="7945" max="7946" width="5.69921875" style="1" customWidth="1"/>
    <col min="7947" max="7947" width="11.69921875" style="1" customWidth="1"/>
    <col min="7948" max="7949" width="5.69921875" style="1" customWidth="1"/>
    <col min="7950" max="7950" width="11.69921875" style="1" customWidth="1"/>
    <col min="7951" max="8191" width="9.69921875" style="1"/>
    <col min="8192" max="8193" width="5.69921875" style="1" customWidth="1"/>
    <col min="8194" max="8194" width="11.69921875" style="1" customWidth="1"/>
    <col min="8195" max="8196" width="5.69921875" style="1" customWidth="1"/>
    <col min="8197" max="8197" width="11.69921875" style="1" customWidth="1"/>
    <col min="8198" max="8199" width="5.69921875" style="1" customWidth="1"/>
    <col min="8200" max="8200" width="11.69921875" style="1" customWidth="1"/>
    <col min="8201" max="8202" width="5.69921875" style="1" customWidth="1"/>
    <col min="8203" max="8203" width="11.69921875" style="1" customWidth="1"/>
    <col min="8204" max="8205" width="5.69921875" style="1" customWidth="1"/>
    <col min="8206" max="8206" width="11.69921875" style="1" customWidth="1"/>
    <col min="8207" max="8447" width="9.69921875" style="1"/>
    <col min="8448" max="8449" width="5.69921875" style="1" customWidth="1"/>
    <col min="8450" max="8450" width="11.69921875" style="1" customWidth="1"/>
    <col min="8451" max="8452" width="5.69921875" style="1" customWidth="1"/>
    <col min="8453" max="8453" width="11.69921875" style="1" customWidth="1"/>
    <col min="8454" max="8455" width="5.69921875" style="1" customWidth="1"/>
    <col min="8456" max="8456" width="11.69921875" style="1" customWidth="1"/>
    <col min="8457" max="8458" width="5.69921875" style="1" customWidth="1"/>
    <col min="8459" max="8459" width="11.69921875" style="1" customWidth="1"/>
    <col min="8460" max="8461" width="5.69921875" style="1" customWidth="1"/>
    <col min="8462" max="8462" width="11.69921875" style="1" customWidth="1"/>
    <col min="8463" max="8703" width="9.69921875" style="1"/>
    <col min="8704" max="8705" width="5.69921875" style="1" customWidth="1"/>
    <col min="8706" max="8706" width="11.69921875" style="1" customWidth="1"/>
    <col min="8707" max="8708" width="5.69921875" style="1" customWidth="1"/>
    <col min="8709" max="8709" width="11.69921875" style="1" customWidth="1"/>
    <col min="8710" max="8711" width="5.69921875" style="1" customWidth="1"/>
    <col min="8712" max="8712" width="11.69921875" style="1" customWidth="1"/>
    <col min="8713" max="8714" width="5.69921875" style="1" customWidth="1"/>
    <col min="8715" max="8715" width="11.69921875" style="1" customWidth="1"/>
    <col min="8716" max="8717" width="5.69921875" style="1" customWidth="1"/>
    <col min="8718" max="8718" width="11.69921875" style="1" customWidth="1"/>
    <col min="8719" max="8959" width="9.69921875" style="1"/>
    <col min="8960" max="8961" width="5.69921875" style="1" customWidth="1"/>
    <col min="8962" max="8962" width="11.69921875" style="1" customWidth="1"/>
    <col min="8963" max="8964" width="5.69921875" style="1" customWidth="1"/>
    <col min="8965" max="8965" width="11.69921875" style="1" customWidth="1"/>
    <col min="8966" max="8967" width="5.69921875" style="1" customWidth="1"/>
    <col min="8968" max="8968" width="11.69921875" style="1" customWidth="1"/>
    <col min="8969" max="8970" width="5.69921875" style="1" customWidth="1"/>
    <col min="8971" max="8971" width="11.69921875" style="1" customWidth="1"/>
    <col min="8972" max="8973" width="5.69921875" style="1" customWidth="1"/>
    <col min="8974" max="8974" width="11.69921875" style="1" customWidth="1"/>
    <col min="8975" max="9215" width="9.69921875" style="1"/>
    <col min="9216" max="9217" width="5.69921875" style="1" customWidth="1"/>
    <col min="9218" max="9218" width="11.69921875" style="1" customWidth="1"/>
    <col min="9219" max="9220" width="5.69921875" style="1" customWidth="1"/>
    <col min="9221" max="9221" width="11.69921875" style="1" customWidth="1"/>
    <col min="9222" max="9223" width="5.69921875" style="1" customWidth="1"/>
    <col min="9224" max="9224" width="11.69921875" style="1" customWidth="1"/>
    <col min="9225" max="9226" width="5.69921875" style="1" customWidth="1"/>
    <col min="9227" max="9227" width="11.69921875" style="1" customWidth="1"/>
    <col min="9228" max="9229" width="5.69921875" style="1" customWidth="1"/>
    <col min="9230" max="9230" width="11.69921875" style="1" customWidth="1"/>
    <col min="9231" max="9471" width="9.69921875" style="1"/>
    <col min="9472" max="9473" width="5.69921875" style="1" customWidth="1"/>
    <col min="9474" max="9474" width="11.69921875" style="1" customWidth="1"/>
    <col min="9475" max="9476" width="5.69921875" style="1" customWidth="1"/>
    <col min="9477" max="9477" width="11.69921875" style="1" customWidth="1"/>
    <col min="9478" max="9479" width="5.69921875" style="1" customWidth="1"/>
    <col min="9480" max="9480" width="11.69921875" style="1" customWidth="1"/>
    <col min="9481" max="9482" width="5.69921875" style="1" customWidth="1"/>
    <col min="9483" max="9483" width="11.69921875" style="1" customWidth="1"/>
    <col min="9484" max="9485" width="5.69921875" style="1" customWidth="1"/>
    <col min="9486" max="9486" width="11.69921875" style="1" customWidth="1"/>
    <col min="9487" max="9727" width="9.69921875" style="1"/>
    <col min="9728" max="9729" width="5.69921875" style="1" customWidth="1"/>
    <col min="9730" max="9730" width="11.69921875" style="1" customWidth="1"/>
    <col min="9731" max="9732" width="5.69921875" style="1" customWidth="1"/>
    <col min="9733" max="9733" width="11.69921875" style="1" customWidth="1"/>
    <col min="9734" max="9735" width="5.69921875" style="1" customWidth="1"/>
    <col min="9736" max="9736" width="11.69921875" style="1" customWidth="1"/>
    <col min="9737" max="9738" width="5.69921875" style="1" customWidth="1"/>
    <col min="9739" max="9739" width="11.69921875" style="1" customWidth="1"/>
    <col min="9740" max="9741" width="5.69921875" style="1" customWidth="1"/>
    <col min="9742" max="9742" width="11.69921875" style="1" customWidth="1"/>
    <col min="9743" max="9983" width="9.69921875" style="1"/>
    <col min="9984" max="9985" width="5.69921875" style="1" customWidth="1"/>
    <col min="9986" max="9986" width="11.69921875" style="1" customWidth="1"/>
    <col min="9987" max="9988" width="5.69921875" style="1" customWidth="1"/>
    <col min="9989" max="9989" width="11.69921875" style="1" customWidth="1"/>
    <col min="9990" max="9991" width="5.69921875" style="1" customWidth="1"/>
    <col min="9992" max="9992" width="11.69921875" style="1" customWidth="1"/>
    <col min="9993" max="9994" width="5.69921875" style="1" customWidth="1"/>
    <col min="9995" max="9995" width="11.69921875" style="1" customWidth="1"/>
    <col min="9996" max="9997" width="5.69921875" style="1" customWidth="1"/>
    <col min="9998" max="9998" width="11.69921875" style="1" customWidth="1"/>
    <col min="9999" max="10239" width="9.69921875" style="1"/>
    <col min="10240" max="10241" width="5.69921875" style="1" customWidth="1"/>
    <col min="10242" max="10242" width="11.69921875" style="1" customWidth="1"/>
    <col min="10243" max="10244" width="5.69921875" style="1" customWidth="1"/>
    <col min="10245" max="10245" width="11.69921875" style="1" customWidth="1"/>
    <col min="10246" max="10247" width="5.69921875" style="1" customWidth="1"/>
    <col min="10248" max="10248" width="11.69921875" style="1" customWidth="1"/>
    <col min="10249" max="10250" width="5.69921875" style="1" customWidth="1"/>
    <col min="10251" max="10251" width="11.69921875" style="1" customWidth="1"/>
    <col min="10252" max="10253" width="5.69921875" style="1" customWidth="1"/>
    <col min="10254" max="10254" width="11.69921875" style="1" customWidth="1"/>
    <col min="10255" max="10495" width="9.69921875" style="1"/>
    <col min="10496" max="10497" width="5.69921875" style="1" customWidth="1"/>
    <col min="10498" max="10498" width="11.69921875" style="1" customWidth="1"/>
    <col min="10499" max="10500" width="5.69921875" style="1" customWidth="1"/>
    <col min="10501" max="10501" width="11.69921875" style="1" customWidth="1"/>
    <col min="10502" max="10503" width="5.69921875" style="1" customWidth="1"/>
    <col min="10504" max="10504" width="11.69921875" style="1" customWidth="1"/>
    <col min="10505" max="10506" width="5.69921875" style="1" customWidth="1"/>
    <col min="10507" max="10507" width="11.69921875" style="1" customWidth="1"/>
    <col min="10508" max="10509" width="5.69921875" style="1" customWidth="1"/>
    <col min="10510" max="10510" width="11.69921875" style="1" customWidth="1"/>
    <col min="10511" max="10751" width="9.69921875" style="1"/>
    <col min="10752" max="10753" width="5.69921875" style="1" customWidth="1"/>
    <col min="10754" max="10754" width="11.69921875" style="1" customWidth="1"/>
    <col min="10755" max="10756" width="5.69921875" style="1" customWidth="1"/>
    <col min="10757" max="10757" width="11.69921875" style="1" customWidth="1"/>
    <col min="10758" max="10759" width="5.69921875" style="1" customWidth="1"/>
    <col min="10760" max="10760" width="11.69921875" style="1" customWidth="1"/>
    <col min="10761" max="10762" width="5.69921875" style="1" customWidth="1"/>
    <col min="10763" max="10763" width="11.69921875" style="1" customWidth="1"/>
    <col min="10764" max="10765" width="5.69921875" style="1" customWidth="1"/>
    <col min="10766" max="10766" width="11.69921875" style="1" customWidth="1"/>
    <col min="10767" max="11007" width="9.69921875" style="1"/>
    <col min="11008" max="11009" width="5.69921875" style="1" customWidth="1"/>
    <col min="11010" max="11010" width="11.69921875" style="1" customWidth="1"/>
    <col min="11011" max="11012" width="5.69921875" style="1" customWidth="1"/>
    <col min="11013" max="11013" width="11.69921875" style="1" customWidth="1"/>
    <col min="11014" max="11015" width="5.69921875" style="1" customWidth="1"/>
    <col min="11016" max="11016" width="11.69921875" style="1" customWidth="1"/>
    <col min="11017" max="11018" width="5.69921875" style="1" customWidth="1"/>
    <col min="11019" max="11019" width="11.69921875" style="1" customWidth="1"/>
    <col min="11020" max="11021" width="5.69921875" style="1" customWidth="1"/>
    <col min="11022" max="11022" width="11.69921875" style="1" customWidth="1"/>
    <col min="11023" max="11263" width="9.69921875" style="1"/>
    <col min="11264" max="11265" width="5.69921875" style="1" customWidth="1"/>
    <col min="11266" max="11266" width="11.69921875" style="1" customWidth="1"/>
    <col min="11267" max="11268" width="5.69921875" style="1" customWidth="1"/>
    <col min="11269" max="11269" width="11.69921875" style="1" customWidth="1"/>
    <col min="11270" max="11271" width="5.69921875" style="1" customWidth="1"/>
    <col min="11272" max="11272" width="11.69921875" style="1" customWidth="1"/>
    <col min="11273" max="11274" width="5.69921875" style="1" customWidth="1"/>
    <col min="11275" max="11275" width="11.69921875" style="1" customWidth="1"/>
    <col min="11276" max="11277" width="5.69921875" style="1" customWidth="1"/>
    <col min="11278" max="11278" width="11.69921875" style="1" customWidth="1"/>
    <col min="11279" max="11519" width="9.69921875" style="1"/>
    <col min="11520" max="11521" width="5.69921875" style="1" customWidth="1"/>
    <col min="11522" max="11522" width="11.69921875" style="1" customWidth="1"/>
    <col min="11523" max="11524" width="5.69921875" style="1" customWidth="1"/>
    <col min="11525" max="11525" width="11.69921875" style="1" customWidth="1"/>
    <col min="11526" max="11527" width="5.69921875" style="1" customWidth="1"/>
    <col min="11528" max="11528" width="11.69921875" style="1" customWidth="1"/>
    <col min="11529" max="11530" width="5.69921875" style="1" customWidth="1"/>
    <col min="11531" max="11531" width="11.69921875" style="1" customWidth="1"/>
    <col min="11532" max="11533" width="5.69921875" style="1" customWidth="1"/>
    <col min="11534" max="11534" width="11.69921875" style="1" customWidth="1"/>
    <col min="11535" max="11775" width="9.69921875" style="1"/>
    <col min="11776" max="11777" width="5.69921875" style="1" customWidth="1"/>
    <col min="11778" max="11778" width="11.69921875" style="1" customWidth="1"/>
    <col min="11779" max="11780" width="5.69921875" style="1" customWidth="1"/>
    <col min="11781" max="11781" width="11.69921875" style="1" customWidth="1"/>
    <col min="11782" max="11783" width="5.69921875" style="1" customWidth="1"/>
    <col min="11784" max="11784" width="11.69921875" style="1" customWidth="1"/>
    <col min="11785" max="11786" width="5.69921875" style="1" customWidth="1"/>
    <col min="11787" max="11787" width="11.69921875" style="1" customWidth="1"/>
    <col min="11788" max="11789" width="5.69921875" style="1" customWidth="1"/>
    <col min="11790" max="11790" width="11.69921875" style="1" customWidth="1"/>
    <col min="11791" max="12031" width="9.69921875" style="1"/>
    <col min="12032" max="12033" width="5.69921875" style="1" customWidth="1"/>
    <col min="12034" max="12034" width="11.69921875" style="1" customWidth="1"/>
    <col min="12035" max="12036" width="5.69921875" style="1" customWidth="1"/>
    <col min="12037" max="12037" width="11.69921875" style="1" customWidth="1"/>
    <col min="12038" max="12039" width="5.69921875" style="1" customWidth="1"/>
    <col min="12040" max="12040" width="11.69921875" style="1" customWidth="1"/>
    <col min="12041" max="12042" width="5.69921875" style="1" customWidth="1"/>
    <col min="12043" max="12043" width="11.69921875" style="1" customWidth="1"/>
    <col min="12044" max="12045" width="5.69921875" style="1" customWidth="1"/>
    <col min="12046" max="12046" width="11.69921875" style="1" customWidth="1"/>
    <col min="12047" max="12287" width="9.69921875" style="1"/>
    <col min="12288" max="12289" width="5.69921875" style="1" customWidth="1"/>
    <col min="12290" max="12290" width="11.69921875" style="1" customWidth="1"/>
    <col min="12291" max="12292" width="5.69921875" style="1" customWidth="1"/>
    <col min="12293" max="12293" width="11.69921875" style="1" customWidth="1"/>
    <col min="12294" max="12295" width="5.69921875" style="1" customWidth="1"/>
    <col min="12296" max="12296" width="11.69921875" style="1" customWidth="1"/>
    <col min="12297" max="12298" width="5.69921875" style="1" customWidth="1"/>
    <col min="12299" max="12299" width="11.69921875" style="1" customWidth="1"/>
    <col min="12300" max="12301" width="5.69921875" style="1" customWidth="1"/>
    <col min="12302" max="12302" width="11.69921875" style="1" customWidth="1"/>
    <col min="12303" max="12543" width="9.69921875" style="1"/>
    <col min="12544" max="12545" width="5.69921875" style="1" customWidth="1"/>
    <col min="12546" max="12546" width="11.69921875" style="1" customWidth="1"/>
    <col min="12547" max="12548" width="5.69921875" style="1" customWidth="1"/>
    <col min="12549" max="12549" width="11.69921875" style="1" customWidth="1"/>
    <col min="12550" max="12551" width="5.69921875" style="1" customWidth="1"/>
    <col min="12552" max="12552" width="11.69921875" style="1" customWidth="1"/>
    <col min="12553" max="12554" width="5.69921875" style="1" customWidth="1"/>
    <col min="12555" max="12555" width="11.69921875" style="1" customWidth="1"/>
    <col min="12556" max="12557" width="5.69921875" style="1" customWidth="1"/>
    <col min="12558" max="12558" width="11.69921875" style="1" customWidth="1"/>
    <col min="12559" max="12799" width="9.69921875" style="1"/>
    <col min="12800" max="12801" width="5.69921875" style="1" customWidth="1"/>
    <col min="12802" max="12802" width="11.69921875" style="1" customWidth="1"/>
    <col min="12803" max="12804" width="5.69921875" style="1" customWidth="1"/>
    <col min="12805" max="12805" width="11.69921875" style="1" customWidth="1"/>
    <col min="12806" max="12807" width="5.69921875" style="1" customWidth="1"/>
    <col min="12808" max="12808" width="11.69921875" style="1" customWidth="1"/>
    <col min="12809" max="12810" width="5.69921875" style="1" customWidth="1"/>
    <col min="12811" max="12811" width="11.69921875" style="1" customWidth="1"/>
    <col min="12812" max="12813" width="5.69921875" style="1" customWidth="1"/>
    <col min="12814" max="12814" width="11.69921875" style="1" customWidth="1"/>
    <col min="12815" max="13055" width="9.69921875" style="1"/>
    <col min="13056" max="13057" width="5.69921875" style="1" customWidth="1"/>
    <col min="13058" max="13058" width="11.69921875" style="1" customWidth="1"/>
    <col min="13059" max="13060" width="5.69921875" style="1" customWidth="1"/>
    <col min="13061" max="13061" width="11.69921875" style="1" customWidth="1"/>
    <col min="13062" max="13063" width="5.69921875" style="1" customWidth="1"/>
    <col min="13064" max="13064" width="11.69921875" style="1" customWidth="1"/>
    <col min="13065" max="13066" width="5.69921875" style="1" customWidth="1"/>
    <col min="13067" max="13067" width="11.69921875" style="1" customWidth="1"/>
    <col min="13068" max="13069" width="5.69921875" style="1" customWidth="1"/>
    <col min="13070" max="13070" width="11.69921875" style="1" customWidth="1"/>
    <col min="13071" max="13311" width="9.69921875" style="1"/>
    <col min="13312" max="13313" width="5.69921875" style="1" customWidth="1"/>
    <col min="13314" max="13314" width="11.69921875" style="1" customWidth="1"/>
    <col min="13315" max="13316" width="5.69921875" style="1" customWidth="1"/>
    <col min="13317" max="13317" width="11.69921875" style="1" customWidth="1"/>
    <col min="13318" max="13319" width="5.69921875" style="1" customWidth="1"/>
    <col min="13320" max="13320" width="11.69921875" style="1" customWidth="1"/>
    <col min="13321" max="13322" width="5.69921875" style="1" customWidth="1"/>
    <col min="13323" max="13323" width="11.69921875" style="1" customWidth="1"/>
    <col min="13324" max="13325" width="5.69921875" style="1" customWidth="1"/>
    <col min="13326" max="13326" width="11.69921875" style="1" customWidth="1"/>
    <col min="13327" max="13567" width="9.69921875" style="1"/>
    <col min="13568" max="13569" width="5.69921875" style="1" customWidth="1"/>
    <col min="13570" max="13570" width="11.69921875" style="1" customWidth="1"/>
    <col min="13571" max="13572" width="5.69921875" style="1" customWidth="1"/>
    <col min="13573" max="13573" width="11.69921875" style="1" customWidth="1"/>
    <col min="13574" max="13575" width="5.69921875" style="1" customWidth="1"/>
    <col min="13576" max="13576" width="11.69921875" style="1" customWidth="1"/>
    <col min="13577" max="13578" width="5.69921875" style="1" customWidth="1"/>
    <col min="13579" max="13579" width="11.69921875" style="1" customWidth="1"/>
    <col min="13580" max="13581" width="5.69921875" style="1" customWidth="1"/>
    <col min="13582" max="13582" width="11.69921875" style="1" customWidth="1"/>
    <col min="13583" max="13823" width="9.69921875" style="1"/>
    <col min="13824" max="13825" width="5.69921875" style="1" customWidth="1"/>
    <col min="13826" max="13826" width="11.69921875" style="1" customWidth="1"/>
    <col min="13827" max="13828" width="5.69921875" style="1" customWidth="1"/>
    <col min="13829" max="13829" width="11.69921875" style="1" customWidth="1"/>
    <col min="13830" max="13831" width="5.69921875" style="1" customWidth="1"/>
    <col min="13832" max="13832" width="11.69921875" style="1" customWidth="1"/>
    <col min="13833" max="13834" width="5.69921875" style="1" customWidth="1"/>
    <col min="13835" max="13835" width="11.69921875" style="1" customWidth="1"/>
    <col min="13836" max="13837" width="5.69921875" style="1" customWidth="1"/>
    <col min="13838" max="13838" width="11.69921875" style="1" customWidth="1"/>
    <col min="13839" max="14079" width="9.69921875" style="1"/>
    <col min="14080" max="14081" width="5.69921875" style="1" customWidth="1"/>
    <col min="14082" max="14082" width="11.69921875" style="1" customWidth="1"/>
    <col min="14083" max="14084" width="5.69921875" style="1" customWidth="1"/>
    <col min="14085" max="14085" width="11.69921875" style="1" customWidth="1"/>
    <col min="14086" max="14087" width="5.69921875" style="1" customWidth="1"/>
    <col min="14088" max="14088" width="11.69921875" style="1" customWidth="1"/>
    <col min="14089" max="14090" width="5.69921875" style="1" customWidth="1"/>
    <col min="14091" max="14091" width="11.69921875" style="1" customWidth="1"/>
    <col min="14092" max="14093" width="5.69921875" style="1" customWidth="1"/>
    <col min="14094" max="14094" width="11.69921875" style="1" customWidth="1"/>
    <col min="14095" max="14335" width="9.69921875" style="1"/>
    <col min="14336" max="14337" width="5.69921875" style="1" customWidth="1"/>
    <col min="14338" max="14338" width="11.69921875" style="1" customWidth="1"/>
    <col min="14339" max="14340" width="5.69921875" style="1" customWidth="1"/>
    <col min="14341" max="14341" width="11.69921875" style="1" customWidth="1"/>
    <col min="14342" max="14343" width="5.69921875" style="1" customWidth="1"/>
    <col min="14344" max="14344" width="11.69921875" style="1" customWidth="1"/>
    <col min="14345" max="14346" width="5.69921875" style="1" customWidth="1"/>
    <col min="14347" max="14347" width="11.69921875" style="1" customWidth="1"/>
    <col min="14348" max="14349" width="5.69921875" style="1" customWidth="1"/>
    <col min="14350" max="14350" width="11.69921875" style="1" customWidth="1"/>
    <col min="14351" max="14591" width="9.69921875" style="1"/>
    <col min="14592" max="14593" width="5.69921875" style="1" customWidth="1"/>
    <col min="14594" max="14594" width="11.69921875" style="1" customWidth="1"/>
    <col min="14595" max="14596" width="5.69921875" style="1" customWidth="1"/>
    <col min="14597" max="14597" width="11.69921875" style="1" customWidth="1"/>
    <col min="14598" max="14599" width="5.69921875" style="1" customWidth="1"/>
    <col min="14600" max="14600" width="11.69921875" style="1" customWidth="1"/>
    <col min="14601" max="14602" width="5.69921875" style="1" customWidth="1"/>
    <col min="14603" max="14603" width="11.69921875" style="1" customWidth="1"/>
    <col min="14604" max="14605" width="5.69921875" style="1" customWidth="1"/>
    <col min="14606" max="14606" width="11.69921875" style="1" customWidth="1"/>
    <col min="14607" max="14847" width="9.69921875" style="1"/>
    <col min="14848" max="14849" width="5.69921875" style="1" customWidth="1"/>
    <col min="14850" max="14850" width="11.69921875" style="1" customWidth="1"/>
    <col min="14851" max="14852" width="5.69921875" style="1" customWidth="1"/>
    <col min="14853" max="14853" width="11.69921875" style="1" customWidth="1"/>
    <col min="14854" max="14855" width="5.69921875" style="1" customWidth="1"/>
    <col min="14856" max="14856" width="11.69921875" style="1" customWidth="1"/>
    <col min="14857" max="14858" width="5.69921875" style="1" customWidth="1"/>
    <col min="14859" max="14859" width="11.69921875" style="1" customWidth="1"/>
    <col min="14860" max="14861" width="5.69921875" style="1" customWidth="1"/>
    <col min="14862" max="14862" width="11.69921875" style="1" customWidth="1"/>
    <col min="14863" max="15103" width="9.69921875" style="1"/>
    <col min="15104" max="15105" width="5.69921875" style="1" customWidth="1"/>
    <col min="15106" max="15106" width="11.69921875" style="1" customWidth="1"/>
    <col min="15107" max="15108" width="5.69921875" style="1" customWidth="1"/>
    <col min="15109" max="15109" width="11.69921875" style="1" customWidth="1"/>
    <col min="15110" max="15111" width="5.69921875" style="1" customWidth="1"/>
    <col min="15112" max="15112" width="11.69921875" style="1" customWidth="1"/>
    <col min="15113" max="15114" width="5.69921875" style="1" customWidth="1"/>
    <col min="15115" max="15115" width="11.69921875" style="1" customWidth="1"/>
    <col min="15116" max="15117" width="5.69921875" style="1" customWidth="1"/>
    <col min="15118" max="15118" width="11.69921875" style="1" customWidth="1"/>
    <col min="15119" max="15359" width="9.69921875" style="1"/>
    <col min="15360" max="15361" width="5.69921875" style="1" customWidth="1"/>
    <col min="15362" max="15362" width="11.69921875" style="1" customWidth="1"/>
    <col min="15363" max="15364" width="5.69921875" style="1" customWidth="1"/>
    <col min="15365" max="15365" width="11.69921875" style="1" customWidth="1"/>
    <col min="15366" max="15367" width="5.69921875" style="1" customWidth="1"/>
    <col min="15368" max="15368" width="11.69921875" style="1" customWidth="1"/>
    <col min="15369" max="15370" width="5.69921875" style="1" customWidth="1"/>
    <col min="15371" max="15371" width="11.69921875" style="1" customWidth="1"/>
    <col min="15372" max="15373" width="5.69921875" style="1" customWidth="1"/>
    <col min="15374" max="15374" width="11.69921875" style="1" customWidth="1"/>
    <col min="15375" max="15615" width="9.69921875" style="1"/>
    <col min="15616" max="15617" width="5.69921875" style="1" customWidth="1"/>
    <col min="15618" max="15618" width="11.69921875" style="1" customWidth="1"/>
    <col min="15619" max="15620" width="5.69921875" style="1" customWidth="1"/>
    <col min="15621" max="15621" width="11.69921875" style="1" customWidth="1"/>
    <col min="15622" max="15623" width="5.69921875" style="1" customWidth="1"/>
    <col min="15624" max="15624" width="11.69921875" style="1" customWidth="1"/>
    <col min="15625" max="15626" width="5.69921875" style="1" customWidth="1"/>
    <col min="15627" max="15627" width="11.69921875" style="1" customWidth="1"/>
    <col min="15628" max="15629" width="5.69921875" style="1" customWidth="1"/>
    <col min="15630" max="15630" width="11.69921875" style="1" customWidth="1"/>
    <col min="15631" max="15871" width="9.69921875" style="1"/>
    <col min="15872" max="15873" width="5.69921875" style="1" customWidth="1"/>
    <col min="15874" max="15874" width="11.69921875" style="1" customWidth="1"/>
    <col min="15875" max="15876" width="5.69921875" style="1" customWidth="1"/>
    <col min="15877" max="15877" width="11.69921875" style="1" customWidth="1"/>
    <col min="15878" max="15879" width="5.69921875" style="1" customWidth="1"/>
    <col min="15880" max="15880" width="11.69921875" style="1" customWidth="1"/>
    <col min="15881" max="15882" width="5.69921875" style="1" customWidth="1"/>
    <col min="15883" max="15883" width="11.69921875" style="1" customWidth="1"/>
    <col min="15884" max="15885" width="5.69921875" style="1" customWidth="1"/>
    <col min="15886" max="15886" width="11.69921875" style="1" customWidth="1"/>
    <col min="15887" max="16127" width="9.69921875" style="1"/>
    <col min="16128" max="16129" width="5.69921875" style="1" customWidth="1"/>
    <col min="16130" max="16130" width="11.69921875" style="1" customWidth="1"/>
    <col min="16131" max="16132" width="5.69921875" style="1" customWidth="1"/>
    <col min="16133" max="16133" width="11.69921875" style="1" customWidth="1"/>
    <col min="16134" max="16135" width="5.69921875" style="1" customWidth="1"/>
    <col min="16136" max="16136" width="11.69921875" style="1" customWidth="1"/>
    <col min="16137" max="16138" width="5.69921875" style="1" customWidth="1"/>
    <col min="16139" max="16139" width="11.69921875" style="1" customWidth="1"/>
    <col min="16140" max="16141" width="5.69921875" style="1" customWidth="1"/>
    <col min="16142" max="16142" width="11.69921875" style="1" customWidth="1"/>
    <col min="16143" max="16384" width="9.69921875" style="1"/>
  </cols>
  <sheetData>
    <row r="1" spans="2:13" ht="3" customHeight="1" x14ac:dyDescent="0.3"/>
    <row r="2" spans="2:13" ht="16" thickBot="1" x14ac:dyDescent="0.35">
      <c r="B2" s="474">
        <v>2025</v>
      </c>
      <c r="C2" s="474"/>
      <c r="D2" s="474"/>
      <c r="E2" s="474"/>
      <c r="F2" s="474"/>
      <c r="G2" s="474"/>
      <c r="H2" s="474">
        <v>2026</v>
      </c>
      <c r="I2" s="474"/>
      <c r="J2" s="474"/>
      <c r="K2" s="474"/>
      <c r="L2" s="474"/>
      <c r="M2" s="474"/>
    </row>
    <row r="3" spans="2:13" ht="13.5" thickTop="1" x14ac:dyDescent="0.3">
      <c r="B3" s="7" t="s">
        <v>0</v>
      </c>
      <c r="C3" s="3" t="s">
        <v>1</v>
      </c>
      <c r="D3" s="4" t="s">
        <v>2</v>
      </c>
      <c r="E3" s="5" t="s">
        <v>0</v>
      </c>
      <c r="F3" s="3" t="s">
        <v>1</v>
      </c>
      <c r="G3" s="6" t="s">
        <v>2</v>
      </c>
      <c r="H3" s="7" t="s">
        <v>0</v>
      </c>
      <c r="I3" s="3" t="s">
        <v>1</v>
      </c>
      <c r="J3" s="4" t="s">
        <v>2</v>
      </c>
      <c r="K3" s="5" t="s">
        <v>0</v>
      </c>
      <c r="L3" s="3" t="s">
        <v>1</v>
      </c>
      <c r="M3" s="8" t="s">
        <v>2</v>
      </c>
    </row>
    <row r="4" spans="2:13" ht="9" customHeight="1" x14ac:dyDescent="0.3">
      <c r="B4" s="476">
        <v>7</v>
      </c>
      <c r="C4" s="9">
        <v>6</v>
      </c>
      <c r="D4" s="127" t="s">
        <v>63</v>
      </c>
      <c r="E4" s="480">
        <v>10</v>
      </c>
      <c r="F4" s="9">
        <v>5</v>
      </c>
      <c r="G4" s="11" t="s">
        <v>83</v>
      </c>
      <c r="H4" s="476">
        <v>1</v>
      </c>
      <c r="I4" s="9">
        <v>4</v>
      </c>
      <c r="J4" s="121" t="s">
        <v>4</v>
      </c>
      <c r="K4" s="481">
        <v>4</v>
      </c>
      <c r="L4" s="9">
        <v>5</v>
      </c>
      <c r="M4" s="126" t="s">
        <v>65</v>
      </c>
    </row>
    <row r="5" spans="2:13" ht="9" customHeight="1" x14ac:dyDescent="0.3">
      <c r="B5" s="476"/>
      <c r="C5" s="9">
        <v>13</v>
      </c>
      <c r="D5" s="129" t="s">
        <v>61</v>
      </c>
      <c r="E5" s="480"/>
      <c r="F5" s="9">
        <v>12</v>
      </c>
      <c r="G5" s="12" t="s">
        <v>60</v>
      </c>
      <c r="H5" s="476"/>
      <c r="I5" s="9">
        <v>11</v>
      </c>
      <c r="J5" s="121" t="s">
        <v>6</v>
      </c>
      <c r="K5" s="481"/>
      <c r="L5" s="9">
        <v>12</v>
      </c>
      <c r="M5" s="123" t="s">
        <v>64</v>
      </c>
    </row>
    <row r="6" spans="2:13" ht="9" customHeight="1" x14ac:dyDescent="0.3">
      <c r="B6" s="476"/>
      <c r="C6" s="9">
        <v>20</v>
      </c>
      <c r="D6" s="129" t="s">
        <v>61</v>
      </c>
      <c r="E6" s="480"/>
      <c r="F6" s="9">
        <v>19</v>
      </c>
      <c r="G6" s="121" t="s">
        <v>4</v>
      </c>
      <c r="H6" s="476"/>
      <c r="I6" s="9">
        <v>18</v>
      </c>
      <c r="J6" s="11" t="s">
        <v>5</v>
      </c>
      <c r="K6" s="481"/>
      <c r="L6" s="9">
        <v>19</v>
      </c>
      <c r="M6" s="123" t="s">
        <v>64</v>
      </c>
    </row>
    <row r="7" spans="2:13" ht="9" customHeight="1" x14ac:dyDescent="0.3">
      <c r="B7" s="476"/>
      <c r="C7" s="9">
        <v>27</v>
      </c>
      <c r="D7" s="129" t="s">
        <v>61</v>
      </c>
      <c r="E7" s="480"/>
      <c r="F7" s="9">
        <v>26</v>
      </c>
      <c r="G7" s="11" t="s">
        <v>84</v>
      </c>
      <c r="H7" s="476"/>
      <c r="I7" s="9">
        <v>25</v>
      </c>
      <c r="J7" s="11" t="s">
        <v>5</v>
      </c>
      <c r="K7" s="481"/>
      <c r="L7" s="9">
        <v>26</v>
      </c>
      <c r="M7" s="123" t="s">
        <v>64</v>
      </c>
    </row>
    <row r="8" spans="2:13" ht="9" customHeight="1" x14ac:dyDescent="0.3">
      <c r="B8" s="476">
        <v>8</v>
      </c>
      <c r="C8" s="9">
        <v>3</v>
      </c>
      <c r="D8" s="122" t="s">
        <v>57</v>
      </c>
      <c r="E8" s="471">
        <v>11</v>
      </c>
      <c r="F8" s="9">
        <v>2</v>
      </c>
      <c r="G8" s="121" t="s">
        <v>4</v>
      </c>
      <c r="H8" s="476">
        <v>2</v>
      </c>
      <c r="I8" s="9">
        <v>1</v>
      </c>
      <c r="J8" s="124" t="s">
        <v>65</v>
      </c>
      <c r="K8" s="471">
        <v>5</v>
      </c>
      <c r="L8" s="9">
        <v>3</v>
      </c>
      <c r="M8" s="124" t="s">
        <v>65</v>
      </c>
    </row>
    <row r="9" spans="2:13" ht="9" customHeight="1" x14ac:dyDescent="0.3">
      <c r="B9" s="476"/>
      <c r="C9" s="9">
        <v>10</v>
      </c>
      <c r="D9" s="122" t="s">
        <v>58</v>
      </c>
      <c r="E9" s="472"/>
      <c r="F9" s="9">
        <v>9</v>
      </c>
      <c r="G9" s="129" t="s">
        <v>62</v>
      </c>
      <c r="H9" s="476"/>
      <c r="I9" s="9">
        <v>8</v>
      </c>
      <c r="J9" s="124" t="s">
        <v>65</v>
      </c>
      <c r="K9" s="472"/>
      <c r="L9" s="9">
        <v>10</v>
      </c>
      <c r="M9" s="11" t="s">
        <v>3</v>
      </c>
    </row>
    <row r="10" spans="2:13" ht="9" customHeight="1" x14ac:dyDescent="0.3">
      <c r="B10" s="476"/>
      <c r="C10" s="9">
        <v>17</v>
      </c>
      <c r="D10" s="122" t="s">
        <v>58</v>
      </c>
      <c r="E10" s="472"/>
      <c r="F10" s="9">
        <v>16</v>
      </c>
      <c r="G10" s="129" t="s">
        <v>62</v>
      </c>
      <c r="H10" s="476"/>
      <c r="I10" s="9">
        <v>15</v>
      </c>
      <c r="J10" s="124" t="s">
        <v>65</v>
      </c>
      <c r="K10" s="472"/>
      <c r="L10" s="9">
        <v>17</v>
      </c>
      <c r="M10" s="127" t="s">
        <v>66</v>
      </c>
    </row>
    <row r="11" spans="2:13" ht="9" customHeight="1" x14ac:dyDescent="0.3">
      <c r="B11" s="476"/>
      <c r="C11" s="9">
        <v>24</v>
      </c>
      <c r="D11" s="122" t="s">
        <v>58</v>
      </c>
      <c r="E11" s="472"/>
      <c r="F11" s="9">
        <v>23</v>
      </c>
      <c r="G11" s="129" t="s">
        <v>62</v>
      </c>
      <c r="H11" s="476"/>
      <c r="I11" s="9">
        <v>22</v>
      </c>
      <c r="J11" s="124" t="s">
        <v>65</v>
      </c>
      <c r="K11" s="472"/>
      <c r="L11" s="9">
        <v>24</v>
      </c>
      <c r="M11" s="127" t="s">
        <v>66</v>
      </c>
    </row>
    <row r="12" spans="2:13" ht="9" customHeight="1" x14ac:dyDescent="0.3">
      <c r="B12" s="476"/>
      <c r="C12" s="9">
        <v>31</v>
      </c>
      <c r="D12" s="122" t="s">
        <v>59</v>
      </c>
      <c r="E12" s="475"/>
      <c r="F12" s="9">
        <v>30</v>
      </c>
      <c r="G12" s="121" t="s">
        <v>4</v>
      </c>
      <c r="H12" s="476">
        <v>3</v>
      </c>
      <c r="I12" s="9">
        <v>1</v>
      </c>
      <c r="J12" s="124" t="s">
        <v>65</v>
      </c>
      <c r="K12" s="475"/>
      <c r="L12" s="9">
        <v>31</v>
      </c>
      <c r="M12" s="127" t="s">
        <v>66</v>
      </c>
    </row>
    <row r="13" spans="2:13" ht="9" customHeight="1" x14ac:dyDescent="0.3">
      <c r="B13" s="477">
        <v>9</v>
      </c>
      <c r="C13" s="9">
        <v>7</v>
      </c>
      <c r="D13" s="121" t="s">
        <v>6</v>
      </c>
      <c r="E13" s="471">
        <v>12</v>
      </c>
      <c r="F13" s="9">
        <v>7</v>
      </c>
      <c r="G13" s="121" t="s">
        <v>4</v>
      </c>
      <c r="H13" s="476"/>
      <c r="I13" s="9">
        <v>8</v>
      </c>
      <c r="J13" s="124" t="s">
        <v>65</v>
      </c>
      <c r="K13" s="471">
        <v>6</v>
      </c>
      <c r="L13" s="9">
        <v>7</v>
      </c>
      <c r="M13" s="127" t="s">
        <v>66</v>
      </c>
    </row>
    <row r="14" spans="2:13" ht="9" customHeight="1" x14ac:dyDescent="0.3">
      <c r="B14" s="477"/>
      <c r="C14" s="9">
        <v>14</v>
      </c>
      <c r="D14" s="121" t="s">
        <v>4</v>
      </c>
      <c r="E14" s="472"/>
      <c r="F14" s="9">
        <v>14</v>
      </c>
      <c r="G14" s="121" t="s">
        <v>4</v>
      </c>
      <c r="H14" s="476"/>
      <c r="I14" s="9">
        <v>15</v>
      </c>
      <c r="J14" s="124" t="s">
        <v>65</v>
      </c>
      <c r="K14" s="472"/>
      <c r="L14" s="9">
        <v>14</v>
      </c>
      <c r="M14" s="127" t="s">
        <v>66</v>
      </c>
    </row>
    <row r="15" spans="2:13" ht="9" customHeight="1" x14ac:dyDescent="0.3">
      <c r="B15" s="477"/>
      <c r="C15" s="9">
        <v>21</v>
      </c>
      <c r="D15" s="121" t="s">
        <v>4</v>
      </c>
      <c r="E15" s="472"/>
      <c r="F15" s="9">
        <v>21</v>
      </c>
      <c r="G15" s="121" t="s">
        <v>4</v>
      </c>
      <c r="H15" s="476"/>
      <c r="I15" s="9">
        <v>22</v>
      </c>
      <c r="J15" s="124" t="s">
        <v>65</v>
      </c>
      <c r="K15" s="472"/>
      <c r="L15" s="9">
        <v>21</v>
      </c>
      <c r="M15" s="127" t="s">
        <v>66</v>
      </c>
    </row>
    <row r="16" spans="2:13" ht="9" customHeight="1" thickBot="1" x14ac:dyDescent="0.35">
      <c r="B16" s="478"/>
      <c r="C16" s="10">
        <v>28</v>
      </c>
      <c r="D16" s="144" t="s">
        <v>82</v>
      </c>
      <c r="E16" s="473"/>
      <c r="F16" s="10">
        <v>28</v>
      </c>
      <c r="G16" s="13" t="s">
        <v>4</v>
      </c>
      <c r="H16" s="479"/>
      <c r="I16" s="10">
        <v>29</v>
      </c>
      <c r="J16" s="125" t="s">
        <v>65</v>
      </c>
      <c r="K16" s="473"/>
      <c r="L16" s="10">
        <v>28</v>
      </c>
      <c r="M16" s="128" t="s">
        <v>66</v>
      </c>
    </row>
    <row r="17" ht="3" customHeight="1" thickTop="1" x14ac:dyDescent="0.3"/>
  </sheetData>
  <mergeCells count="14">
    <mergeCell ref="E13:E16"/>
    <mergeCell ref="B2:G2"/>
    <mergeCell ref="H2:M2"/>
    <mergeCell ref="K8:K12"/>
    <mergeCell ref="K13:K16"/>
    <mergeCell ref="B8:B12"/>
    <mergeCell ref="B13:B16"/>
    <mergeCell ref="H8:H11"/>
    <mergeCell ref="H12:H16"/>
    <mergeCell ref="E4:E7"/>
    <mergeCell ref="H4:H7"/>
    <mergeCell ref="K4:K7"/>
    <mergeCell ref="B4:B7"/>
    <mergeCell ref="E8:E12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7F7B-7F50-4938-B598-0BD16B44A5D1}">
  <dimension ref="A1:IP91"/>
  <sheetViews>
    <sheetView zoomScaleNormal="100" workbookViewId="0">
      <selection activeCell="AR58" sqref="AR58"/>
    </sheetView>
  </sheetViews>
  <sheetFormatPr defaultRowHeight="14.5" x14ac:dyDescent="0.3"/>
  <cols>
    <col min="1" max="1" width="3.09765625" style="74" customWidth="1"/>
    <col min="2" max="2" width="9.5" style="74" customWidth="1"/>
    <col min="3" max="3" width="4" style="74" customWidth="1"/>
    <col min="4" max="4" width="0.8984375" style="74" customWidth="1"/>
    <col min="5" max="6" width="4" style="74" customWidth="1"/>
    <col min="7" max="7" width="0.8984375" style="74" customWidth="1"/>
    <col min="8" max="9" width="4" style="74" customWidth="1"/>
    <col min="10" max="10" width="0.8984375" style="74" customWidth="1"/>
    <col min="11" max="12" width="4" style="74" customWidth="1"/>
    <col min="13" max="13" width="0.8984375" style="74" customWidth="1"/>
    <col min="14" max="15" width="4" style="74" customWidth="1"/>
    <col min="16" max="16" width="0.8984375" style="74" customWidth="1"/>
    <col min="17" max="18" width="4" style="74" customWidth="1"/>
    <col min="19" max="19" width="0.8984375" style="74" customWidth="1"/>
    <col min="20" max="21" width="4" style="74" customWidth="1"/>
    <col min="22" max="22" width="0.8984375" style="74" customWidth="1"/>
    <col min="23" max="24" width="4" style="74" customWidth="1"/>
    <col min="25" max="25" width="0.8984375" style="74" customWidth="1"/>
    <col min="26" max="27" width="4" style="74" customWidth="1"/>
    <col min="28" max="28" width="0.8984375" style="74" customWidth="1"/>
    <col min="29" max="30" width="4" style="74" customWidth="1"/>
    <col min="31" max="31" width="0.8984375" style="74" customWidth="1"/>
    <col min="32" max="33" width="4" style="74" customWidth="1"/>
    <col min="34" max="34" width="0.8984375" style="74" customWidth="1"/>
    <col min="35" max="36" width="4" style="74" customWidth="1"/>
    <col min="37" max="37" width="0.8984375" style="74" customWidth="1"/>
    <col min="38" max="39" width="4" style="74" customWidth="1"/>
    <col min="40" max="40" width="0.8984375" style="74" customWidth="1"/>
    <col min="41" max="42" width="4" style="74" customWidth="1"/>
    <col min="43" max="43" width="8" style="74" customWidth="1"/>
    <col min="44" max="44" width="7.296875" style="74" customWidth="1"/>
    <col min="45" max="45" width="8.59765625" style="74" customWidth="1"/>
    <col min="46" max="49" width="12" style="74" customWidth="1"/>
    <col min="50" max="50" width="0.8984375" style="75" customWidth="1"/>
    <col min="51" max="51" width="9.8984375" style="74" customWidth="1"/>
    <col min="52" max="250" width="8.796875" style="74"/>
    <col min="251" max="261" width="8.796875" style="76"/>
    <col min="262" max="262" width="3.09765625" style="76" customWidth="1"/>
    <col min="263" max="263" width="9.5" style="76" customWidth="1"/>
    <col min="264" max="264" width="4" style="76" customWidth="1"/>
    <col min="265" max="265" width="0.8984375" style="76" customWidth="1"/>
    <col min="266" max="267" width="4" style="76" customWidth="1"/>
    <col min="268" max="268" width="0.8984375" style="76" customWidth="1"/>
    <col min="269" max="270" width="4" style="76" customWidth="1"/>
    <col min="271" max="271" width="0.8984375" style="76" customWidth="1"/>
    <col min="272" max="273" width="4" style="76" customWidth="1"/>
    <col min="274" max="274" width="0.8984375" style="76" customWidth="1"/>
    <col min="275" max="276" width="4" style="76" customWidth="1"/>
    <col min="277" max="277" width="0.8984375" style="76" customWidth="1"/>
    <col min="278" max="279" width="4" style="76" customWidth="1"/>
    <col min="280" max="280" width="0.8984375" style="76" customWidth="1"/>
    <col min="281" max="282" width="4" style="76" customWidth="1"/>
    <col min="283" max="283" width="0.8984375" style="76" customWidth="1"/>
    <col min="284" max="285" width="4" style="76" customWidth="1"/>
    <col min="286" max="286" width="0.8984375" style="76" customWidth="1"/>
    <col min="287" max="288" width="4" style="76" customWidth="1"/>
    <col min="289" max="289" width="0.8984375" style="76" customWidth="1"/>
    <col min="290" max="291" width="4" style="76" customWidth="1"/>
    <col min="292" max="292" width="0.8984375" style="76" customWidth="1"/>
    <col min="293" max="294" width="4" style="76" customWidth="1"/>
    <col min="295" max="295" width="0.8984375" style="76" customWidth="1"/>
    <col min="296" max="298" width="4" style="76" customWidth="1"/>
    <col min="299" max="299" width="8" style="76" customWidth="1"/>
    <col min="300" max="300" width="3.59765625" style="76" customWidth="1"/>
    <col min="301" max="305" width="8.796875" style="76"/>
    <col min="306" max="307" width="9.8984375" style="76" customWidth="1"/>
    <col min="308" max="517" width="8.796875" style="76"/>
    <col min="518" max="518" width="3.09765625" style="76" customWidth="1"/>
    <col min="519" max="519" width="9.5" style="76" customWidth="1"/>
    <col min="520" max="520" width="4" style="76" customWidth="1"/>
    <col min="521" max="521" width="0.8984375" style="76" customWidth="1"/>
    <col min="522" max="523" width="4" style="76" customWidth="1"/>
    <col min="524" max="524" width="0.8984375" style="76" customWidth="1"/>
    <col min="525" max="526" width="4" style="76" customWidth="1"/>
    <col min="527" max="527" width="0.8984375" style="76" customWidth="1"/>
    <col min="528" max="529" width="4" style="76" customWidth="1"/>
    <col min="530" max="530" width="0.8984375" style="76" customWidth="1"/>
    <col min="531" max="532" width="4" style="76" customWidth="1"/>
    <col min="533" max="533" width="0.8984375" style="76" customWidth="1"/>
    <col min="534" max="535" width="4" style="76" customWidth="1"/>
    <col min="536" max="536" width="0.8984375" style="76" customWidth="1"/>
    <col min="537" max="538" width="4" style="76" customWidth="1"/>
    <col min="539" max="539" width="0.8984375" style="76" customWidth="1"/>
    <col min="540" max="541" width="4" style="76" customWidth="1"/>
    <col min="542" max="542" width="0.8984375" style="76" customWidth="1"/>
    <col min="543" max="544" width="4" style="76" customWidth="1"/>
    <col min="545" max="545" width="0.8984375" style="76" customWidth="1"/>
    <col min="546" max="547" width="4" style="76" customWidth="1"/>
    <col min="548" max="548" width="0.8984375" style="76" customWidth="1"/>
    <col min="549" max="550" width="4" style="76" customWidth="1"/>
    <col min="551" max="551" width="0.8984375" style="76" customWidth="1"/>
    <col min="552" max="554" width="4" style="76" customWidth="1"/>
    <col min="555" max="555" width="8" style="76" customWidth="1"/>
    <col min="556" max="556" width="3.59765625" style="76" customWidth="1"/>
    <col min="557" max="561" width="8.796875" style="76"/>
    <col min="562" max="563" width="9.8984375" style="76" customWidth="1"/>
    <col min="564" max="773" width="8.796875" style="76"/>
    <col min="774" max="774" width="3.09765625" style="76" customWidth="1"/>
    <col min="775" max="775" width="9.5" style="76" customWidth="1"/>
    <col min="776" max="776" width="4" style="76" customWidth="1"/>
    <col min="777" max="777" width="0.8984375" style="76" customWidth="1"/>
    <col min="778" max="779" width="4" style="76" customWidth="1"/>
    <col min="780" max="780" width="0.8984375" style="76" customWidth="1"/>
    <col min="781" max="782" width="4" style="76" customWidth="1"/>
    <col min="783" max="783" width="0.8984375" style="76" customWidth="1"/>
    <col min="784" max="785" width="4" style="76" customWidth="1"/>
    <col min="786" max="786" width="0.8984375" style="76" customWidth="1"/>
    <col min="787" max="788" width="4" style="76" customWidth="1"/>
    <col min="789" max="789" width="0.8984375" style="76" customWidth="1"/>
    <col min="790" max="791" width="4" style="76" customWidth="1"/>
    <col min="792" max="792" width="0.8984375" style="76" customWidth="1"/>
    <col min="793" max="794" width="4" style="76" customWidth="1"/>
    <col min="795" max="795" width="0.8984375" style="76" customWidth="1"/>
    <col min="796" max="797" width="4" style="76" customWidth="1"/>
    <col min="798" max="798" width="0.8984375" style="76" customWidth="1"/>
    <col min="799" max="800" width="4" style="76" customWidth="1"/>
    <col min="801" max="801" width="0.8984375" style="76" customWidth="1"/>
    <col min="802" max="803" width="4" style="76" customWidth="1"/>
    <col min="804" max="804" width="0.8984375" style="76" customWidth="1"/>
    <col min="805" max="806" width="4" style="76" customWidth="1"/>
    <col min="807" max="807" width="0.8984375" style="76" customWidth="1"/>
    <col min="808" max="810" width="4" style="76" customWidth="1"/>
    <col min="811" max="811" width="8" style="76" customWidth="1"/>
    <col min="812" max="812" width="3.59765625" style="76" customWidth="1"/>
    <col min="813" max="817" width="8.796875" style="76"/>
    <col min="818" max="819" width="9.8984375" style="76" customWidth="1"/>
    <col min="820" max="1029" width="8.796875" style="76"/>
    <col min="1030" max="1030" width="3.09765625" style="76" customWidth="1"/>
    <col min="1031" max="1031" width="9.5" style="76" customWidth="1"/>
    <col min="1032" max="1032" width="4" style="76" customWidth="1"/>
    <col min="1033" max="1033" width="0.8984375" style="76" customWidth="1"/>
    <col min="1034" max="1035" width="4" style="76" customWidth="1"/>
    <col min="1036" max="1036" width="0.8984375" style="76" customWidth="1"/>
    <col min="1037" max="1038" width="4" style="76" customWidth="1"/>
    <col min="1039" max="1039" width="0.8984375" style="76" customWidth="1"/>
    <col min="1040" max="1041" width="4" style="76" customWidth="1"/>
    <col min="1042" max="1042" width="0.8984375" style="76" customWidth="1"/>
    <col min="1043" max="1044" width="4" style="76" customWidth="1"/>
    <col min="1045" max="1045" width="0.8984375" style="76" customWidth="1"/>
    <col min="1046" max="1047" width="4" style="76" customWidth="1"/>
    <col min="1048" max="1048" width="0.8984375" style="76" customWidth="1"/>
    <col min="1049" max="1050" width="4" style="76" customWidth="1"/>
    <col min="1051" max="1051" width="0.8984375" style="76" customWidth="1"/>
    <col min="1052" max="1053" width="4" style="76" customWidth="1"/>
    <col min="1054" max="1054" width="0.8984375" style="76" customWidth="1"/>
    <col min="1055" max="1056" width="4" style="76" customWidth="1"/>
    <col min="1057" max="1057" width="0.8984375" style="76" customWidth="1"/>
    <col min="1058" max="1059" width="4" style="76" customWidth="1"/>
    <col min="1060" max="1060" width="0.8984375" style="76" customWidth="1"/>
    <col min="1061" max="1062" width="4" style="76" customWidth="1"/>
    <col min="1063" max="1063" width="0.8984375" style="76" customWidth="1"/>
    <col min="1064" max="1066" width="4" style="76" customWidth="1"/>
    <col min="1067" max="1067" width="8" style="76" customWidth="1"/>
    <col min="1068" max="1068" width="3.59765625" style="76" customWidth="1"/>
    <col min="1069" max="1073" width="8.796875" style="76"/>
    <col min="1074" max="1075" width="9.8984375" style="76" customWidth="1"/>
    <col min="1076" max="1285" width="8.796875" style="76"/>
    <col min="1286" max="1286" width="3.09765625" style="76" customWidth="1"/>
    <col min="1287" max="1287" width="9.5" style="76" customWidth="1"/>
    <col min="1288" max="1288" width="4" style="76" customWidth="1"/>
    <col min="1289" max="1289" width="0.8984375" style="76" customWidth="1"/>
    <col min="1290" max="1291" width="4" style="76" customWidth="1"/>
    <col min="1292" max="1292" width="0.8984375" style="76" customWidth="1"/>
    <col min="1293" max="1294" width="4" style="76" customWidth="1"/>
    <col min="1295" max="1295" width="0.8984375" style="76" customWidth="1"/>
    <col min="1296" max="1297" width="4" style="76" customWidth="1"/>
    <col min="1298" max="1298" width="0.8984375" style="76" customWidth="1"/>
    <col min="1299" max="1300" width="4" style="76" customWidth="1"/>
    <col min="1301" max="1301" width="0.8984375" style="76" customWidth="1"/>
    <col min="1302" max="1303" width="4" style="76" customWidth="1"/>
    <col min="1304" max="1304" width="0.8984375" style="76" customWidth="1"/>
    <col min="1305" max="1306" width="4" style="76" customWidth="1"/>
    <col min="1307" max="1307" width="0.8984375" style="76" customWidth="1"/>
    <col min="1308" max="1309" width="4" style="76" customWidth="1"/>
    <col min="1310" max="1310" width="0.8984375" style="76" customWidth="1"/>
    <col min="1311" max="1312" width="4" style="76" customWidth="1"/>
    <col min="1313" max="1313" width="0.8984375" style="76" customWidth="1"/>
    <col min="1314" max="1315" width="4" style="76" customWidth="1"/>
    <col min="1316" max="1316" width="0.8984375" style="76" customWidth="1"/>
    <col min="1317" max="1318" width="4" style="76" customWidth="1"/>
    <col min="1319" max="1319" width="0.8984375" style="76" customWidth="1"/>
    <col min="1320" max="1322" width="4" style="76" customWidth="1"/>
    <col min="1323" max="1323" width="8" style="76" customWidth="1"/>
    <col min="1324" max="1324" width="3.59765625" style="76" customWidth="1"/>
    <col min="1325" max="1329" width="8.796875" style="76"/>
    <col min="1330" max="1331" width="9.8984375" style="76" customWidth="1"/>
    <col min="1332" max="1541" width="8.796875" style="76"/>
    <col min="1542" max="1542" width="3.09765625" style="76" customWidth="1"/>
    <col min="1543" max="1543" width="9.5" style="76" customWidth="1"/>
    <col min="1544" max="1544" width="4" style="76" customWidth="1"/>
    <col min="1545" max="1545" width="0.8984375" style="76" customWidth="1"/>
    <col min="1546" max="1547" width="4" style="76" customWidth="1"/>
    <col min="1548" max="1548" width="0.8984375" style="76" customWidth="1"/>
    <col min="1549" max="1550" width="4" style="76" customWidth="1"/>
    <col min="1551" max="1551" width="0.8984375" style="76" customWidth="1"/>
    <col min="1552" max="1553" width="4" style="76" customWidth="1"/>
    <col min="1554" max="1554" width="0.8984375" style="76" customWidth="1"/>
    <col min="1555" max="1556" width="4" style="76" customWidth="1"/>
    <col min="1557" max="1557" width="0.8984375" style="76" customWidth="1"/>
    <col min="1558" max="1559" width="4" style="76" customWidth="1"/>
    <col min="1560" max="1560" width="0.8984375" style="76" customWidth="1"/>
    <col min="1561" max="1562" width="4" style="76" customWidth="1"/>
    <col min="1563" max="1563" width="0.8984375" style="76" customWidth="1"/>
    <col min="1564" max="1565" width="4" style="76" customWidth="1"/>
    <col min="1566" max="1566" width="0.8984375" style="76" customWidth="1"/>
    <col min="1567" max="1568" width="4" style="76" customWidth="1"/>
    <col min="1569" max="1569" width="0.8984375" style="76" customWidth="1"/>
    <col min="1570" max="1571" width="4" style="76" customWidth="1"/>
    <col min="1572" max="1572" width="0.8984375" style="76" customWidth="1"/>
    <col min="1573" max="1574" width="4" style="76" customWidth="1"/>
    <col min="1575" max="1575" width="0.8984375" style="76" customWidth="1"/>
    <col min="1576" max="1578" width="4" style="76" customWidth="1"/>
    <col min="1579" max="1579" width="8" style="76" customWidth="1"/>
    <col min="1580" max="1580" width="3.59765625" style="76" customWidth="1"/>
    <col min="1581" max="1585" width="8.796875" style="76"/>
    <col min="1586" max="1587" width="9.8984375" style="76" customWidth="1"/>
    <col min="1588" max="1797" width="8.796875" style="76"/>
    <col min="1798" max="1798" width="3.09765625" style="76" customWidth="1"/>
    <col min="1799" max="1799" width="9.5" style="76" customWidth="1"/>
    <col min="1800" max="1800" width="4" style="76" customWidth="1"/>
    <col min="1801" max="1801" width="0.8984375" style="76" customWidth="1"/>
    <col min="1802" max="1803" width="4" style="76" customWidth="1"/>
    <col min="1804" max="1804" width="0.8984375" style="76" customWidth="1"/>
    <col min="1805" max="1806" width="4" style="76" customWidth="1"/>
    <col min="1807" max="1807" width="0.8984375" style="76" customWidth="1"/>
    <col min="1808" max="1809" width="4" style="76" customWidth="1"/>
    <col min="1810" max="1810" width="0.8984375" style="76" customWidth="1"/>
    <col min="1811" max="1812" width="4" style="76" customWidth="1"/>
    <col min="1813" max="1813" width="0.8984375" style="76" customWidth="1"/>
    <col min="1814" max="1815" width="4" style="76" customWidth="1"/>
    <col min="1816" max="1816" width="0.8984375" style="76" customWidth="1"/>
    <col min="1817" max="1818" width="4" style="76" customWidth="1"/>
    <col min="1819" max="1819" width="0.8984375" style="76" customWidth="1"/>
    <col min="1820" max="1821" width="4" style="76" customWidth="1"/>
    <col min="1822" max="1822" width="0.8984375" style="76" customWidth="1"/>
    <col min="1823" max="1824" width="4" style="76" customWidth="1"/>
    <col min="1825" max="1825" width="0.8984375" style="76" customWidth="1"/>
    <col min="1826" max="1827" width="4" style="76" customWidth="1"/>
    <col min="1828" max="1828" width="0.8984375" style="76" customWidth="1"/>
    <col min="1829" max="1830" width="4" style="76" customWidth="1"/>
    <col min="1831" max="1831" width="0.8984375" style="76" customWidth="1"/>
    <col min="1832" max="1834" width="4" style="76" customWidth="1"/>
    <col min="1835" max="1835" width="8" style="76" customWidth="1"/>
    <col min="1836" max="1836" width="3.59765625" style="76" customWidth="1"/>
    <col min="1837" max="1841" width="8.796875" style="76"/>
    <col min="1842" max="1843" width="9.8984375" style="76" customWidth="1"/>
    <col min="1844" max="2053" width="8.796875" style="76"/>
    <col min="2054" max="2054" width="3.09765625" style="76" customWidth="1"/>
    <col min="2055" max="2055" width="9.5" style="76" customWidth="1"/>
    <col min="2056" max="2056" width="4" style="76" customWidth="1"/>
    <col min="2057" max="2057" width="0.8984375" style="76" customWidth="1"/>
    <col min="2058" max="2059" width="4" style="76" customWidth="1"/>
    <col min="2060" max="2060" width="0.8984375" style="76" customWidth="1"/>
    <col min="2061" max="2062" width="4" style="76" customWidth="1"/>
    <col min="2063" max="2063" width="0.8984375" style="76" customWidth="1"/>
    <col min="2064" max="2065" width="4" style="76" customWidth="1"/>
    <col min="2066" max="2066" width="0.8984375" style="76" customWidth="1"/>
    <col min="2067" max="2068" width="4" style="76" customWidth="1"/>
    <col min="2069" max="2069" width="0.8984375" style="76" customWidth="1"/>
    <col min="2070" max="2071" width="4" style="76" customWidth="1"/>
    <col min="2072" max="2072" width="0.8984375" style="76" customWidth="1"/>
    <col min="2073" max="2074" width="4" style="76" customWidth="1"/>
    <col min="2075" max="2075" width="0.8984375" style="76" customWidth="1"/>
    <col min="2076" max="2077" width="4" style="76" customWidth="1"/>
    <col min="2078" max="2078" width="0.8984375" style="76" customWidth="1"/>
    <col min="2079" max="2080" width="4" style="76" customWidth="1"/>
    <col min="2081" max="2081" width="0.8984375" style="76" customWidth="1"/>
    <col min="2082" max="2083" width="4" style="76" customWidth="1"/>
    <col min="2084" max="2084" width="0.8984375" style="76" customWidth="1"/>
    <col min="2085" max="2086" width="4" style="76" customWidth="1"/>
    <col min="2087" max="2087" width="0.8984375" style="76" customWidth="1"/>
    <col min="2088" max="2090" width="4" style="76" customWidth="1"/>
    <col min="2091" max="2091" width="8" style="76" customWidth="1"/>
    <col min="2092" max="2092" width="3.59765625" style="76" customWidth="1"/>
    <col min="2093" max="2097" width="8.796875" style="76"/>
    <col min="2098" max="2099" width="9.8984375" style="76" customWidth="1"/>
    <col min="2100" max="2309" width="8.796875" style="76"/>
    <col min="2310" max="2310" width="3.09765625" style="76" customWidth="1"/>
    <col min="2311" max="2311" width="9.5" style="76" customWidth="1"/>
    <col min="2312" max="2312" width="4" style="76" customWidth="1"/>
    <col min="2313" max="2313" width="0.8984375" style="76" customWidth="1"/>
    <col min="2314" max="2315" width="4" style="76" customWidth="1"/>
    <col min="2316" max="2316" width="0.8984375" style="76" customWidth="1"/>
    <col min="2317" max="2318" width="4" style="76" customWidth="1"/>
    <col min="2319" max="2319" width="0.8984375" style="76" customWidth="1"/>
    <col min="2320" max="2321" width="4" style="76" customWidth="1"/>
    <col min="2322" max="2322" width="0.8984375" style="76" customWidth="1"/>
    <col min="2323" max="2324" width="4" style="76" customWidth="1"/>
    <col min="2325" max="2325" width="0.8984375" style="76" customWidth="1"/>
    <col min="2326" max="2327" width="4" style="76" customWidth="1"/>
    <col min="2328" max="2328" width="0.8984375" style="76" customWidth="1"/>
    <col min="2329" max="2330" width="4" style="76" customWidth="1"/>
    <col min="2331" max="2331" width="0.8984375" style="76" customWidth="1"/>
    <col min="2332" max="2333" width="4" style="76" customWidth="1"/>
    <col min="2334" max="2334" width="0.8984375" style="76" customWidth="1"/>
    <col min="2335" max="2336" width="4" style="76" customWidth="1"/>
    <col min="2337" max="2337" width="0.8984375" style="76" customWidth="1"/>
    <col min="2338" max="2339" width="4" style="76" customWidth="1"/>
    <col min="2340" max="2340" width="0.8984375" style="76" customWidth="1"/>
    <col min="2341" max="2342" width="4" style="76" customWidth="1"/>
    <col min="2343" max="2343" width="0.8984375" style="76" customWidth="1"/>
    <col min="2344" max="2346" width="4" style="76" customWidth="1"/>
    <col min="2347" max="2347" width="8" style="76" customWidth="1"/>
    <col min="2348" max="2348" width="3.59765625" style="76" customWidth="1"/>
    <col min="2349" max="2353" width="8.796875" style="76"/>
    <col min="2354" max="2355" width="9.8984375" style="76" customWidth="1"/>
    <col min="2356" max="2565" width="8.796875" style="76"/>
    <col min="2566" max="2566" width="3.09765625" style="76" customWidth="1"/>
    <col min="2567" max="2567" width="9.5" style="76" customWidth="1"/>
    <col min="2568" max="2568" width="4" style="76" customWidth="1"/>
    <col min="2569" max="2569" width="0.8984375" style="76" customWidth="1"/>
    <col min="2570" max="2571" width="4" style="76" customWidth="1"/>
    <col min="2572" max="2572" width="0.8984375" style="76" customWidth="1"/>
    <col min="2573" max="2574" width="4" style="76" customWidth="1"/>
    <col min="2575" max="2575" width="0.8984375" style="76" customWidth="1"/>
    <col min="2576" max="2577" width="4" style="76" customWidth="1"/>
    <col min="2578" max="2578" width="0.8984375" style="76" customWidth="1"/>
    <col min="2579" max="2580" width="4" style="76" customWidth="1"/>
    <col min="2581" max="2581" width="0.8984375" style="76" customWidth="1"/>
    <col min="2582" max="2583" width="4" style="76" customWidth="1"/>
    <col min="2584" max="2584" width="0.8984375" style="76" customWidth="1"/>
    <col min="2585" max="2586" width="4" style="76" customWidth="1"/>
    <col min="2587" max="2587" width="0.8984375" style="76" customWidth="1"/>
    <col min="2588" max="2589" width="4" style="76" customWidth="1"/>
    <col min="2590" max="2590" width="0.8984375" style="76" customWidth="1"/>
    <col min="2591" max="2592" width="4" style="76" customWidth="1"/>
    <col min="2593" max="2593" width="0.8984375" style="76" customWidth="1"/>
    <col min="2594" max="2595" width="4" style="76" customWidth="1"/>
    <col min="2596" max="2596" width="0.8984375" style="76" customWidth="1"/>
    <col min="2597" max="2598" width="4" style="76" customWidth="1"/>
    <col min="2599" max="2599" width="0.8984375" style="76" customWidth="1"/>
    <col min="2600" max="2602" width="4" style="76" customWidth="1"/>
    <col min="2603" max="2603" width="8" style="76" customWidth="1"/>
    <col min="2604" max="2604" width="3.59765625" style="76" customWidth="1"/>
    <col min="2605" max="2609" width="8.796875" style="76"/>
    <col min="2610" max="2611" width="9.8984375" style="76" customWidth="1"/>
    <col min="2612" max="2821" width="8.796875" style="76"/>
    <col min="2822" max="2822" width="3.09765625" style="76" customWidth="1"/>
    <col min="2823" max="2823" width="9.5" style="76" customWidth="1"/>
    <col min="2824" max="2824" width="4" style="76" customWidth="1"/>
    <col min="2825" max="2825" width="0.8984375" style="76" customWidth="1"/>
    <col min="2826" max="2827" width="4" style="76" customWidth="1"/>
    <col min="2828" max="2828" width="0.8984375" style="76" customWidth="1"/>
    <col min="2829" max="2830" width="4" style="76" customWidth="1"/>
    <col min="2831" max="2831" width="0.8984375" style="76" customWidth="1"/>
    <col min="2832" max="2833" width="4" style="76" customWidth="1"/>
    <col min="2834" max="2834" width="0.8984375" style="76" customWidth="1"/>
    <col min="2835" max="2836" width="4" style="76" customWidth="1"/>
    <col min="2837" max="2837" width="0.8984375" style="76" customWidth="1"/>
    <col min="2838" max="2839" width="4" style="76" customWidth="1"/>
    <col min="2840" max="2840" width="0.8984375" style="76" customWidth="1"/>
    <col min="2841" max="2842" width="4" style="76" customWidth="1"/>
    <col min="2843" max="2843" width="0.8984375" style="76" customWidth="1"/>
    <col min="2844" max="2845" width="4" style="76" customWidth="1"/>
    <col min="2846" max="2846" width="0.8984375" style="76" customWidth="1"/>
    <col min="2847" max="2848" width="4" style="76" customWidth="1"/>
    <col min="2849" max="2849" width="0.8984375" style="76" customWidth="1"/>
    <col min="2850" max="2851" width="4" style="76" customWidth="1"/>
    <col min="2852" max="2852" width="0.8984375" style="76" customWidth="1"/>
    <col min="2853" max="2854" width="4" style="76" customWidth="1"/>
    <col min="2855" max="2855" width="0.8984375" style="76" customWidth="1"/>
    <col min="2856" max="2858" width="4" style="76" customWidth="1"/>
    <col min="2859" max="2859" width="8" style="76" customWidth="1"/>
    <col min="2860" max="2860" width="3.59765625" style="76" customWidth="1"/>
    <col min="2861" max="2865" width="8.796875" style="76"/>
    <col min="2866" max="2867" width="9.8984375" style="76" customWidth="1"/>
    <col min="2868" max="3077" width="8.796875" style="76"/>
    <col min="3078" max="3078" width="3.09765625" style="76" customWidth="1"/>
    <col min="3079" max="3079" width="9.5" style="76" customWidth="1"/>
    <col min="3080" max="3080" width="4" style="76" customWidth="1"/>
    <col min="3081" max="3081" width="0.8984375" style="76" customWidth="1"/>
    <col min="3082" max="3083" width="4" style="76" customWidth="1"/>
    <col min="3084" max="3084" width="0.8984375" style="76" customWidth="1"/>
    <col min="3085" max="3086" width="4" style="76" customWidth="1"/>
    <col min="3087" max="3087" width="0.8984375" style="76" customWidth="1"/>
    <col min="3088" max="3089" width="4" style="76" customWidth="1"/>
    <col min="3090" max="3090" width="0.8984375" style="76" customWidth="1"/>
    <col min="3091" max="3092" width="4" style="76" customWidth="1"/>
    <col min="3093" max="3093" width="0.8984375" style="76" customWidth="1"/>
    <col min="3094" max="3095" width="4" style="76" customWidth="1"/>
    <col min="3096" max="3096" width="0.8984375" style="76" customWidth="1"/>
    <col min="3097" max="3098" width="4" style="76" customWidth="1"/>
    <col min="3099" max="3099" width="0.8984375" style="76" customWidth="1"/>
    <col min="3100" max="3101" width="4" style="76" customWidth="1"/>
    <col min="3102" max="3102" width="0.8984375" style="76" customWidth="1"/>
    <col min="3103" max="3104" width="4" style="76" customWidth="1"/>
    <col min="3105" max="3105" width="0.8984375" style="76" customWidth="1"/>
    <col min="3106" max="3107" width="4" style="76" customWidth="1"/>
    <col min="3108" max="3108" width="0.8984375" style="76" customWidth="1"/>
    <col min="3109" max="3110" width="4" style="76" customWidth="1"/>
    <col min="3111" max="3111" width="0.8984375" style="76" customWidth="1"/>
    <col min="3112" max="3114" width="4" style="76" customWidth="1"/>
    <col min="3115" max="3115" width="8" style="76" customWidth="1"/>
    <col min="3116" max="3116" width="3.59765625" style="76" customWidth="1"/>
    <col min="3117" max="3121" width="8.796875" style="76"/>
    <col min="3122" max="3123" width="9.8984375" style="76" customWidth="1"/>
    <col min="3124" max="3333" width="8.796875" style="76"/>
    <col min="3334" max="3334" width="3.09765625" style="76" customWidth="1"/>
    <col min="3335" max="3335" width="9.5" style="76" customWidth="1"/>
    <col min="3336" max="3336" width="4" style="76" customWidth="1"/>
    <col min="3337" max="3337" width="0.8984375" style="76" customWidth="1"/>
    <col min="3338" max="3339" width="4" style="76" customWidth="1"/>
    <col min="3340" max="3340" width="0.8984375" style="76" customWidth="1"/>
    <col min="3341" max="3342" width="4" style="76" customWidth="1"/>
    <col min="3343" max="3343" width="0.8984375" style="76" customWidth="1"/>
    <col min="3344" max="3345" width="4" style="76" customWidth="1"/>
    <col min="3346" max="3346" width="0.8984375" style="76" customWidth="1"/>
    <col min="3347" max="3348" width="4" style="76" customWidth="1"/>
    <col min="3349" max="3349" width="0.8984375" style="76" customWidth="1"/>
    <col min="3350" max="3351" width="4" style="76" customWidth="1"/>
    <col min="3352" max="3352" width="0.8984375" style="76" customWidth="1"/>
    <col min="3353" max="3354" width="4" style="76" customWidth="1"/>
    <col min="3355" max="3355" width="0.8984375" style="76" customWidth="1"/>
    <col min="3356" max="3357" width="4" style="76" customWidth="1"/>
    <col min="3358" max="3358" width="0.8984375" style="76" customWidth="1"/>
    <col min="3359" max="3360" width="4" style="76" customWidth="1"/>
    <col min="3361" max="3361" width="0.8984375" style="76" customWidth="1"/>
    <col min="3362" max="3363" width="4" style="76" customWidth="1"/>
    <col min="3364" max="3364" width="0.8984375" style="76" customWidth="1"/>
    <col min="3365" max="3366" width="4" style="76" customWidth="1"/>
    <col min="3367" max="3367" width="0.8984375" style="76" customWidth="1"/>
    <col min="3368" max="3370" width="4" style="76" customWidth="1"/>
    <col min="3371" max="3371" width="8" style="76" customWidth="1"/>
    <col min="3372" max="3372" width="3.59765625" style="76" customWidth="1"/>
    <col min="3373" max="3377" width="8.796875" style="76"/>
    <col min="3378" max="3379" width="9.8984375" style="76" customWidth="1"/>
    <col min="3380" max="3589" width="8.796875" style="76"/>
    <col min="3590" max="3590" width="3.09765625" style="76" customWidth="1"/>
    <col min="3591" max="3591" width="9.5" style="76" customWidth="1"/>
    <col min="3592" max="3592" width="4" style="76" customWidth="1"/>
    <col min="3593" max="3593" width="0.8984375" style="76" customWidth="1"/>
    <col min="3594" max="3595" width="4" style="76" customWidth="1"/>
    <col min="3596" max="3596" width="0.8984375" style="76" customWidth="1"/>
    <col min="3597" max="3598" width="4" style="76" customWidth="1"/>
    <col min="3599" max="3599" width="0.8984375" style="76" customWidth="1"/>
    <col min="3600" max="3601" width="4" style="76" customWidth="1"/>
    <col min="3602" max="3602" width="0.8984375" style="76" customWidth="1"/>
    <col min="3603" max="3604" width="4" style="76" customWidth="1"/>
    <col min="3605" max="3605" width="0.8984375" style="76" customWidth="1"/>
    <col min="3606" max="3607" width="4" style="76" customWidth="1"/>
    <col min="3608" max="3608" width="0.8984375" style="76" customWidth="1"/>
    <col min="3609" max="3610" width="4" style="76" customWidth="1"/>
    <col min="3611" max="3611" width="0.8984375" style="76" customWidth="1"/>
    <col min="3612" max="3613" width="4" style="76" customWidth="1"/>
    <col min="3614" max="3614" width="0.8984375" style="76" customWidth="1"/>
    <col min="3615" max="3616" width="4" style="76" customWidth="1"/>
    <col min="3617" max="3617" width="0.8984375" style="76" customWidth="1"/>
    <col min="3618" max="3619" width="4" style="76" customWidth="1"/>
    <col min="3620" max="3620" width="0.8984375" style="76" customWidth="1"/>
    <col min="3621" max="3622" width="4" style="76" customWidth="1"/>
    <col min="3623" max="3623" width="0.8984375" style="76" customWidth="1"/>
    <col min="3624" max="3626" width="4" style="76" customWidth="1"/>
    <col min="3627" max="3627" width="8" style="76" customWidth="1"/>
    <col min="3628" max="3628" width="3.59765625" style="76" customWidth="1"/>
    <col min="3629" max="3633" width="8.796875" style="76"/>
    <col min="3634" max="3635" width="9.8984375" style="76" customWidth="1"/>
    <col min="3636" max="3845" width="8.796875" style="76"/>
    <col min="3846" max="3846" width="3.09765625" style="76" customWidth="1"/>
    <col min="3847" max="3847" width="9.5" style="76" customWidth="1"/>
    <col min="3848" max="3848" width="4" style="76" customWidth="1"/>
    <col min="3849" max="3849" width="0.8984375" style="76" customWidth="1"/>
    <col min="3850" max="3851" width="4" style="76" customWidth="1"/>
    <col min="3852" max="3852" width="0.8984375" style="76" customWidth="1"/>
    <col min="3853" max="3854" width="4" style="76" customWidth="1"/>
    <col min="3855" max="3855" width="0.8984375" style="76" customWidth="1"/>
    <col min="3856" max="3857" width="4" style="76" customWidth="1"/>
    <col min="3858" max="3858" width="0.8984375" style="76" customWidth="1"/>
    <col min="3859" max="3860" width="4" style="76" customWidth="1"/>
    <col min="3861" max="3861" width="0.8984375" style="76" customWidth="1"/>
    <col min="3862" max="3863" width="4" style="76" customWidth="1"/>
    <col min="3864" max="3864" width="0.8984375" style="76" customWidth="1"/>
    <col min="3865" max="3866" width="4" style="76" customWidth="1"/>
    <col min="3867" max="3867" width="0.8984375" style="76" customWidth="1"/>
    <col min="3868" max="3869" width="4" style="76" customWidth="1"/>
    <col min="3870" max="3870" width="0.8984375" style="76" customWidth="1"/>
    <col min="3871" max="3872" width="4" style="76" customWidth="1"/>
    <col min="3873" max="3873" width="0.8984375" style="76" customWidth="1"/>
    <col min="3874" max="3875" width="4" style="76" customWidth="1"/>
    <col min="3876" max="3876" width="0.8984375" style="76" customWidth="1"/>
    <col min="3877" max="3878" width="4" style="76" customWidth="1"/>
    <col min="3879" max="3879" width="0.8984375" style="76" customWidth="1"/>
    <col min="3880" max="3882" width="4" style="76" customWidth="1"/>
    <col min="3883" max="3883" width="8" style="76" customWidth="1"/>
    <col min="3884" max="3884" width="3.59765625" style="76" customWidth="1"/>
    <col min="3885" max="3889" width="8.796875" style="76"/>
    <col min="3890" max="3891" width="9.8984375" style="76" customWidth="1"/>
    <col min="3892" max="4101" width="8.796875" style="76"/>
    <col min="4102" max="4102" width="3.09765625" style="76" customWidth="1"/>
    <col min="4103" max="4103" width="9.5" style="76" customWidth="1"/>
    <col min="4104" max="4104" width="4" style="76" customWidth="1"/>
    <col min="4105" max="4105" width="0.8984375" style="76" customWidth="1"/>
    <col min="4106" max="4107" width="4" style="76" customWidth="1"/>
    <col min="4108" max="4108" width="0.8984375" style="76" customWidth="1"/>
    <col min="4109" max="4110" width="4" style="76" customWidth="1"/>
    <col min="4111" max="4111" width="0.8984375" style="76" customWidth="1"/>
    <col min="4112" max="4113" width="4" style="76" customWidth="1"/>
    <col min="4114" max="4114" width="0.8984375" style="76" customWidth="1"/>
    <col min="4115" max="4116" width="4" style="76" customWidth="1"/>
    <col min="4117" max="4117" width="0.8984375" style="76" customWidth="1"/>
    <col min="4118" max="4119" width="4" style="76" customWidth="1"/>
    <col min="4120" max="4120" width="0.8984375" style="76" customWidth="1"/>
    <col min="4121" max="4122" width="4" style="76" customWidth="1"/>
    <col min="4123" max="4123" width="0.8984375" style="76" customWidth="1"/>
    <col min="4124" max="4125" width="4" style="76" customWidth="1"/>
    <col min="4126" max="4126" width="0.8984375" style="76" customWidth="1"/>
    <col min="4127" max="4128" width="4" style="76" customWidth="1"/>
    <col min="4129" max="4129" width="0.8984375" style="76" customWidth="1"/>
    <col min="4130" max="4131" width="4" style="76" customWidth="1"/>
    <col min="4132" max="4132" width="0.8984375" style="76" customWidth="1"/>
    <col min="4133" max="4134" width="4" style="76" customWidth="1"/>
    <col min="4135" max="4135" width="0.8984375" style="76" customWidth="1"/>
    <col min="4136" max="4138" width="4" style="76" customWidth="1"/>
    <col min="4139" max="4139" width="8" style="76" customWidth="1"/>
    <col min="4140" max="4140" width="3.59765625" style="76" customWidth="1"/>
    <col min="4141" max="4145" width="8.796875" style="76"/>
    <col min="4146" max="4147" width="9.8984375" style="76" customWidth="1"/>
    <col min="4148" max="4357" width="8.796875" style="76"/>
    <col min="4358" max="4358" width="3.09765625" style="76" customWidth="1"/>
    <col min="4359" max="4359" width="9.5" style="76" customWidth="1"/>
    <col min="4360" max="4360" width="4" style="76" customWidth="1"/>
    <col min="4361" max="4361" width="0.8984375" style="76" customWidth="1"/>
    <col min="4362" max="4363" width="4" style="76" customWidth="1"/>
    <col min="4364" max="4364" width="0.8984375" style="76" customWidth="1"/>
    <col min="4365" max="4366" width="4" style="76" customWidth="1"/>
    <col min="4367" max="4367" width="0.8984375" style="76" customWidth="1"/>
    <col min="4368" max="4369" width="4" style="76" customWidth="1"/>
    <col min="4370" max="4370" width="0.8984375" style="76" customWidth="1"/>
    <col min="4371" max="4372" width="4" style="76" customWidth="1"/>
    <col min="4373" max="4373" width="0.8984375" style="76" customWidth="1"/>
    <col min="4374" max="4375" width="4" style="76" customWidth="1"/>
    <col min="4376" max="4376" width="0.8984375" style="76" customWidth="1"/>
    <col min="4377" max="4378" width="4" style="76" customWidth="1"/>
    <col min="4379" max="4379" width="0.8984375" style="76" customWidth="1"/>
    <col min="4380" max="4381" width="4" style="76" customWidth="1"/>
    <col min="4382" max="4382" width="0.8984375" style="76" customWidth="1"/>
    <col min="4383" max="4384" width="4" style="76" customWidth="1"/>
    <col min="4385" max="4385" width="0.8984375" style="76" customWidth="1"/>
    <col min="4386" max="4387" width="4" style="76" customWidth="1"/>
    <col min="4388" max="4388" width="0.8984375" style="76" customWidth="1"/>
    <col min="4389" max="4390" width="4" style="76" customWidth="1"/>
    <col min="4391" max="4391" width="0.8984375" style="76" customWidth="1"/>
    <col min="4392" max="4394" width="4" style="76" customWidth="1"/>
    <col min="4395" max="4395" width="8" style="76" customWidth="1"/>
    <col min="4396" max="4396" width="3.59765625" style="76" customWidth="1"/>
    <col min="4397" max="4401" width="8.796875" style="76"/>
    <col min="4402" max="4403" width="9.8984375" style="76" customWidth="1"/>
    <col min="4404" max="4613" width="8.796875" style="76"/>
    <col min="4614" max="4614" width="3.09765625" style="76" customWidth="1"/>
    <col min="4615" max="4615" width="9.5" style="76" customWidth="1"/>
    <col min="4616" max="4616" width="4" style="76" customWidth="1"/>
    <col min="4617" max="4617" width="0.8984375" style="76" customWidth="1"/>
    <col min="4618" max="4619" width="4" style="76" customWidth="1"/>
    <col min="4620" max="4620" width="0.8984375" style="76" customWidth="1"/>
    <col min="4621" max="4622" width="4" style="76" customWidth="1"/>
    <col min="4623" max="4623" width="0.8984375" style="76" customWidth="1"/>
    <col min="4624" max="4625" width="4" style="76" customWidth="1"/>
    <col min="4626" max="4626" width="0.8984375" style="76" customWidth="1"/>
    <col min="4627" max="4628" width="4" style="76" customWidth="1"/>
    <col min="4629" max="4629" width="0.8984375" style="76" customWidth="1"/>
    <col min="4630" max="4631" width="4" style="76" customWidth="1"/>
    <col min="4632" max="4632" width="0.8984375" style="76" customWidth="1"/>
    <col min="4633" max="4634" width="4" style="76" customWidth="1"/>
    <col min="4635" max="4635" width="0.8984375" style="76" customWidth="1"/>
    <col min="4636" max="4637" width="4" style="76" customWidth="1"/>
    <col min="4638" max="4638" width="0.8984375" style="76" customWidth="1"/>
    <col min="4639" max="4640" width="4" style="76" customWidth="1"/>
    <col min="4641" max="4641" width="0.8984375" style="76" customWidth="1"/>
    <col min="4642" max="4643" width="4" style="76" customWidth="1"/>
    <col min="4644" max="4644" width="0.8984375" style="76" customWidth="1"/>
    <col min="4645" max="4646" width="4" style="76" customWidth="1"/>
    <col min="4647" max="4647" width="0.8984375" style="76" customWidth="1"/>
    <col min="4648" max="4650" width="4" style="76" customWidth="1"/>
    <col min="4651" max="4651" width="8" style="76" customWidth="1"/>
    <col min="4652" max="4652" width="3.59765625" style="76" customWidth="1"/>
    <col min="4653" max="4657" width="8.796875" style="76"/>
    <col min="4658" max="4659" width="9.8984375" style="76" customWidth="1"/>
    <col min="4660" max="4869" width="8.796875" style="76"/>
    <col min="4870" max="4870" width="3.09765625" style="76" customWidth="1"/>
    <col min="4871" max="4871" width="9.5" style="76" customWidth="1"/>
    <col min="4872" max="4872" width="4" style="76" customWidth="1"/>
    <col min="4873" max="4873" width="0.8984375" style="76" customWidth="1"/>
    <col min="4874" max="4875" width="4" style="76" customWidth="1"/>
    <col min="4876" max="4876" width="0.8984375" style="76" customWidth="1"/>
    <col min="4877" max="4878" width="4" style="76" customWidth="1"/>
    <col min="4879" max="4879" width="0.8984375" style="76" customWidth="1"/>
    <col min="4880" max="4881" width="4" style="76" customWidth="1"/>
    <col min="4882" max="4882" width="0.8984375" style="76" customWidth="1"/>
    <col min="4883" max="4884" width="4" style="76" customWidth="1"/>
    <col min="4885" max="4885" width="0.8984375" style="76" customWidth="1"/>
    <col min="4886" max="4887" width="4" style="76" customWidth="1"/>
    <col min="4888" max="4888" width="0.8984375" style="76" customWidth="1"/>
    <col min="4889" max="4890" width="4" style="76" customWidth="1"/>
    <col min="4891" max="4891" width="0.8984375" style="76" customWidth="1"/>
    <col min="4892" max="4893" width="4" style="76" customWidth="1"/>
    <col min="4894" max="4894" width="0.8984375" style="76" customWidth="1"/>
    <col min="4895" max="4896" width="4" style="76" customWidth="1"/>
    <col min="4897" max="4897" width="0.8984375" style="76" customWidth="1"/>
    <col min="4898" max="4899" width="4" style="76" customWidth="1"/>
    <col min="4900" max="4900" width="0.8984375" style="76" customWidth="1"/>
    <col min="4901" max="4902" width="4" style="76" customWidth="1"/>
    <col min="4903" max="4903" width="0.8984375" style="76" customWidth="1"/>
    <col min="4904" max="4906" width="4" style="76" customWidth="1"/>
    <col min="4907" max="4907" width="8" style="76" customWidth="1"/>
    <col min="4908" max="4908" width="3.59765625" style="76" customWidth="1"/>
    <col min="4909" max="4913" width="8.796875" style="76"/>
    <col min="4914" max="4915" width="9.8984375" style="76" customWidth="1"/>
    <col min="4916" max="5125" width="8.796875" style="76"/>
    <col min="5126" max="5126" width="3.09765625" style="76" customWidth="1"/>
    <col min="5127" max="5127" width="9.5" style="76" customWidth="1"/>
    <col min="5128" max="5128" width="4" style="76" customWidth="1"/>
    <col min="5129" max="5129" width="0.8984375" style="76" customWidth="1"/>
    <col min="5130" max="5131" width="4" style="76" customWidth="1"/>
    <col min="5132" max="5132" width="0.8984375" style="76" customWidth="1"/>
    <col min="5133" max="5134" width="4" style="76" customWidth="1"/>
    <col min="5135" max="5135" width="0.8984375" style="76" customWidth="1"/>
    <col min="5136" max="5137" width="4" style="76" customWidth="1"/>
    <col min="5138" max="5138" width="0.8984375" style="76" customWidth="1"/>
    <col min="5139" max="5140" width="4" style="76" customWidth="1"/>
    <col min="5141" max="5141" width="0.8984375" style="76" customWidth="1"/>
    <col min="5142" max="5143" width="4" style="76" customWidth="1"/>
    <col min="5144" max="5144" width="0.8984375" style="76" customWidth="1"/>
    <col min="5145" max="5146" width="4" style="76" customWidth="1"/>
    <col min="5147" max="5147" width="0.8984375" style="76" customWidth="1"/>
    <col min="5148" max="5149" width="4" style="76" customWidth="1"/>
    <col min="5150" max="5150" width="0.8984375" style="76" customWidth="1"/>
    <col min="5151" max="5152" width="4" style="76" customWidth="1"/>
    <col min="5153" max="5153" width="0.8984375" style="76" customWidth="1"/>
    <col min="5154" max="5155" width="4" style="76" customWidth="1"/>
    <col min="5156" max="5156" width="0.8984375" style="76" customWidth="1"/>
    <col min="5157" max="5158" width="4" style="76" customWidth="1"/>
    <col min="5159" max="5159" width="0.8984375" style="76" customWidth="1"/>
    <col min="5160" max="5162" width="4" style="76" customWidth="1"/>
    <col min="5163" max="5163" width="8" style="76" customWidth="1"/>
    <col min="5164" max="5164" width="3.59765625" style="76" customWidth="1"/>
    <col min="5165" max="5169" width="8.796875" style="76"/>
    <col min="5170" max="5171" width="9.8984375" style="76" customWidth="1"/>
    <col min="5172" max="5381" width="8.796875" style="76"/>
    <col min="5382" max="5382" width="3.09765625" style="76" customWidth="1"/>
    <col min="5383" max="5383" width="9.5" style="76" customWidth="1"/>
    <col min="5384" max="5384" width="4" style="76" customWidth="1"/>
    <col min="5385" max="5385" width="0.8984375" style="76" customWidth="1"/>
    <col min="5386" max="5387" width="4" style="76" customWidth="1"/>
    <col min="5388" max="5388" width="0.8984375" style="76" customWidth="1"/>
    <col min="5389" max="5390" width="4" style="76" customWidth="1"/>
    <col min="5391" max="5391" width="0.8984375" style="76" customWidth="1"/>
    <col min="5392" max="5393" width="4" style="76" customWidth="1"/>
    <col min="5394" max="5394" width="0.8984375" style="76" customWidth="1"/>
    <col min="5395" max="5396" width="4" style="76" customWidth="1"/>
    <col min="5397" max="5397" width="0.8984375" style="76" customWidth="1"/>
    <col min="5398" max="5399" width="4" style="76" customWidth="1"/>
    <col min="5400" max="5400" width="0.8984375" style="76" customWidth="1"/>
    <col min="5401" max="5402" width="4" style="76" customWidth="1"/>
    <col min="5403" max="5403" width="0.8984375" style="76" customWidth="1"/>
    <col min="5404" max="5405" width="4" style="76" customWidth="1"/>
    <col min="5406" max="5406" width="0.8984375" style="76" customWidth="1"/>
    <col min="5407" max="5408" width="4" style="76" customWidth="1"/>
    <col min="5409" max="5409" width="0.8984375" style="76" customWidth="1"/>
    <col min="5410" max="5411" width="4" style="76" customWidth="1"/>
    <col min="5412" max="5412" width="0.8984375" style="76" customWidth="1"/>
    <col min="5413" max="5414" width="4" style="76" customWidth="1"/>
    <col min="5415" max="5415" width="0.8984375" style="76" customWidth="1"/>
    <col min="5416" max="5418" width="4" style="76" customWidth="1"/>
    <col min="5419" max="5419" width="8" style="76" customWidth="1"/>
    <col min="5420" max="5420" width="3.59765625" style="76" customWidth="1"/>
    <col min="5421" max="5425" width="8.796875" style="76"/>
    <col min="5426" max="5427" width="9.8984375" style="76" customWidth="1"/>
    <col min="5428" max="5637" width="8.796875" style="76"/>
    <col min="5638" max="5638" width="3.09765625" style="76" customWidth="1"/>
    <col min="5639" max="5639" width="9.5" style="76" customWidth="1"/>
    <col min="5640" max="5640" width="4" style="76" customWidth="1"/>
    <col min="5641" max="5641" width="0.8984375" style="76" customWidth="1"/>
    <col min="5642" max="5643" width="4" style="76" customWidth="1"/>
    <col min="5644" max="5644" width="0.8984375" style="76" customWidth="1"/>
    <col min="5645" max="5646" width="4" style="76" customWidth="1"/>
    <col min="5647" max="5647" width="0.8984375" style="76" customWidth="1"/>
    <col min="5648" max="5649" width="4" style="76" customWidth="1"/>
    <col min="5650" max="5650" width="0.8984375" style="76" customWidth="1"/>
    <col min="5651" max="5652" width="4" style="76" customWidth="1"/>
    <col min="5653" max="5653" width="0.8984375" style="76" customWidth="1"/>
    <col min="5654" max="5655" width="4" style="76" customWidth="1"/>
    <col min="5656" max="5656" width="0.8984375" style="76" customWidth="1"/>
    <col min="5657" max="5658" width="4" style="76" customWidth="1"/>
    <col min="5659" max="5659" width="0.8984375" style="76" customWidth="1"/>
    <col min="5660" max="5661" width="4" style="76" customWidth="1"/>
    <col min="5662" max="5662" width="0.8984375" style="76" customWidth="1"/>
    <col min="5663" max="5664" width="4" style="76" customWidth="1"/>
    <col min="5665" max="5665" width="0.8984375" style="76" customWidth="1"/>
    <col min="5666" max="5667" width="4" style="76" customWidth="1"/>
    <col min="5668" max="5668" width="0.8984375" style="76" customWidth="1"/>
    <col min="5669" max="5670" width="4" style="76" customWidth="1"/>
    <col min="5671" max="5671" width="0.8984375" style="76" customWidth="1"/>
    <col min="5672" max="5674" width="4" style="76" customWidth="1"/>
    <col min="5675" max="5675" width="8" style="76" customWidth="1"/>
    <col min="5676" max="5676" width="3.59765625" style="76" customWidth="1"/>
    <col min="5677" max="5681" width="8.796875" style="76"/>
    <col min="5682" max="5683" width="9.8984375" style="76" customWidth="1"/>
    <col min="5684" max="5893" width="8.796875" style="76"/>
    <col min="5894" max="5894" width="3.09765625" style="76" customWidth="1"/>
    <col min="5895" max="5895" width="9.5" style="76" customWidth="1"/>
    <col min="5896" max="5896" width="4" style="76" customWidth="1"/>
    <col min="5897" max="5897" width="0.8984375" style="76" customWidth="1"/>
    <col min="5898" max="5899" width="4" style="76" customWidth="1"/>
    <col min="5900" max="5900" width="0.8984375" style="76" customWidth="1"/>
    <col min="5901" max="5902" width="4" style="76" customWidth="1"/>
    <col min="5903" max="5903" width="0.8984375" style="76" customWidth="1"/>
    <col min="5904" max="5905" width="4" style="76" customWidth="1"/>
    <col min="5906" max="5906" width="0.8984375" style="76" customWidth="1"/>
    <col min="5907" max="5908" width="4" style="76" customWidth="1"/>
    <col min="5909" max="5909" width="0.8984375" style="76" customWidth="1"/>
    <col min="5910" max="5911" width="4" style="76" customWidth="1"/>
    <col min="5912" max="5912" width="0.8984375" style="76" customWidth="1"/>
    <col min="5913" max="5914" width="4" style="76" customWidth="1"/>
    <col min="5915" max="5915" width="0.8984375" style="76" customWidth="1"/>
    <col min="5916" max="5917" width="4" style="76" customWidth="1"/>
    <col min="5918" max="5918" width="0.8984375" style="76" customWidth="1"/>
    <col min="5919" max="5920" width="4" style="76" customWidth="1"/>
    <col min="5921" max="5921" width="0.8984375" style="76" customWidth="1"/>
    <col min="5922" max="5923" width="4" style="76" customWidth="1"/>
    <col min="5924" max="5924" width="0.8984375" style="76" customWidth="1"/>
    <col min="5925" max="5926" width="4" style="76" customWidth="1"/>
    <col min="5927" max="5927" width="0.8984375" style="76" customWidth="1"/>
    <col min="5928" max="5930" width="4" style="76" customWidth="1"/>
    <col min="5931" max="5931" width="8" style="76" customWidth="1"/>
    <col min="5932" max="5932" width="3.59765625" style="76" customWidth="1"/>
    <col min="5933" max="5937" width="8.796875" style="76"/>
    <col min="5938" max="5939" width="9.8984375" style="76" customWidth="1"/>
    <col min="5940" max="6149" width="8.796875" style="76"/>
    <col min="6150" max="6150" width="3.09765625" style="76" customWidth="1"/>
    <col min="6151" max="6151" width="9.5" style="76" customWidth="1"/>
    <col min="6152" max="6152" width="4" style="76" customWidth="1"/>
    <col min="6153" max="6153" width="0.8984375" style="76" customWidth="1"/>
    <col min="6154" max="6155" width="4" style="76" customWidth="1"/>
    <col min="6156" max="6156" width="0.8984375" style="76" customWidth="1"/>
    <col min="6157" max="6158" width="4" style="76" customWidth="1"/>
    <col min="6159" max="6159" width="0.8984375" style="76" customWidth="1"/>
    <col min="6160" max="6161" width="4" style="76" customWidth="1"/>
    <col min="6162" max="6162" width="0.8984375" style="76" customWidth="1"/>
    <col min="6163" max="6164" width="4" style="76" customWidth="1"/>
    <col min="6165" max="6165" width="0.8984375" style="76" customWidth="1"/>
    <col min="6166" max="6167" width="4" style="76" customWidth="1"/>
    <col min="6168" max="6168" width="0.8984375" style="76" customWidth="1"/>
    <col min="6169" max="6170" width="4" style="76" customWidth="1"/>
    <col min="6171" max="6171" width="0.8984375" style="76" customWidth="1"/>
    <col min="6172" max="6173" width="4" style="76" customWidth="1"/>
    <col min="6174" max="6174" width="0.8984375" style="76" customWidth="1"/>
    <col min="6175" max="6176" width="4" style="76" customWidth="1"/>
    <col min="6177" max="6177" width="0.8984375" style="76" customWidth="1"/>
    <col min="6178" max="6179" width="4" style="76" customWidth="1"/>
    <col min="6180" max="6180" width="0.8984375" style="76" customWidth="1"/>
    <col min="6181" max="6182" width="4" style="76" customWidth="1"/>
    <col min="6183" max="6183" width="0.8984375" style="76" customWidth="1"/>
    <col min="6184" max="6186" width="4" style="76" customWidth="1"/>
    <col min="6187" max="6187" width="8" style="76" customWidth="1"/>
    <col min="6188" max="6188" width="3.59765625" style="76" customWidth="1"/>
    <col min="6189" max="6193" width="8.796875" style="76"/>
    <col min="6194" max="6195" width="9.8984375" style="76" customWidth="1"/>
    <col min="6196" max="6405" width="8.796875" style="76"/>
    <col min="6406" max="6406" width="3.09765625" style="76" customWidth="1"/>
    <col min="6407" max="6407" width="9.5" style="76" customWidth="1"/>
    <col min="6408" max="6408" width="4" style="76" customWidth="1"/>
    <col min="6409" max="6409" width="0.8984375" style="76" customWidth="1"/>
    <col min="6410" max="6411" width="4" style="76" customWidth="1"/>
    <col min="6412" max="6412" width="0.8984375" style="76" customWidth="1"/>
    <col min="6413" max="6414" width="4" style="76" customWidth="1"/>
    <col min="6415" max="6415" width="0.8984375" style="76" customWidth="1"/>
    <col min="6416" max="6417" width="4" style="76" customWidth="1"/>
    <col min="6418" max="6418" width="0.8984375" style="76" customWidth="1"/>
    <col min="6419" max="6420" width="4" style="76" customWidth="1"/>
    <col min="6421" max="6421" width="0.8984375" style="76" customWidth="1"/>
    <col min="6422" max="6423" width="4" style="76" customWidth="1"/>
    <col min="6424" max="6424" width="0.8984375" style="76" customWidth="1"/>
    <col min="6425" max="6426" width="4" style="76" customWidth="1"/>
    <col min="6427" max="6427" width="0.8984375" style="76" customWidth="1"/>
    <col min="6428" max="6429" width="4" style="76" customWidth="1"/>
    <col min="6430" max="6430" width="0.8984375" style="76" customWidth="1"/>
    <col min="6431" max="6432" width="4" style="76" customWidth="1"/>
    <col min="6433" max="6433" width="0.8984375" style="76" customWidth="1"/>
    <col min="6434" max="6435" width="4" style="76" customWidth="1"/>
    <col min="6436" max="6436" width="0.8984375" style="76" customWidth="1"/>
    <col min="6437" max="6438" width="4" style="76" customWidth="1"/>
    <col min="6439" max="6439" width="0.8984375" style="76" customWidth="1"/>
    <col min="6440" max="6442" width="4" style="76" customWidth="1"/>
    <col min="6443" max="6443" width="8" style="76" customWidth="1"/>
    <col min="6444" max="6444" width="3.59765625" style="76" customWidth="1"/>
    <col min="6445" max="6449" width="8.796875" style="76"/>
    <col min="6450" max="6451" width="9.8984375" style="76" customWidth="1"/>
    <col min="6452" max="6661" width="8.796875" style="76"/>
    <col min="6662" max="6662" width="3.09765625" style="76" customWidth="1"/>
    <col min="6663" max="6663" width="9.5" style="76" customWidth="1"/>
    <col min="6664" max="6664" width="4" style="76" customWidth="1"/>
    <col min="6665" max="6665" width="0.8984375" style="76" customWidth="1"/>
    <col min="6666" max="6667" width="4" style="76" customWidth="1"/>
    <col min="6668" max="6668" width="0.8984375" style="76" customWidth="1"/>
    <col min="6669" max="6670" width="4" style="76" customWidth="1"/>
    <col min="6671" max="6671" width="0.8984375" style="76" customWidth="1"/>
    <col min="6672" max="6673" width="4" style="76" customWidth="1"/>
    <col min="6674" max="6674" width="0.8984375" style="76" customWidth="1"/>
    <col min="6675" max="6676" width="4" style="76" customWidth="1"/>
    <col min="6677" max="6677" width="0.8984375" style="76" customWidth="1"/>
    <col min="6678" max="6679" width="4" style="76" customWidth="1"/>
    <col min="6680" max="6680" width="0.8984375" style="76" customWidth="1"/>
    <col min="6681" max="6682" width="4" style="76" customWidth="1"/>
    <col min="6683" max="6683" width="0.8984375" style="76" customWidth="1"/>
    <col min="6684" max="6685" width="4" style="76" customWidth="1"/>
    <col min="6686" max="6686" width="0.8984375" style="76" customWidth="1"/>
    <col min="6687" max="6688" width="4" style="76" customWidth="1"/>
    <col min="6689" max="6689" width="0.8984375" style="76" customWidth="1"/>
    <col min="6690" max="6691" width="4" style="76" customWidth="1"/>
    <col min="6692" max="6692" width="0.8984375" style="76" customWidth="1"/>
    <col min="6693" max="6694" width="4" style="76" customWidth="1"/>
    <col min="6695" max="6695" width="0.8984375" style="76" customWidth="1"/>
    <col min="6696" max="6698" width="4" style="76" customWidth="1"/>
    <col min="6699" max="6699" width="8" style="76" customWidth="1"/>
    <col min="6700" max="6700" width="3.59765625" style="76" customWidth="1"/>
    <col min="6701" max="6705" width="8.796875" style="76"/>
    <col min="6706" max="6707" width="9.8984375" style="76" customWidth="1"/>
    <col min="6708" max="6917" width="8.796875" style="76"/>
    <col min="6918" max="6918" width="3.09765625" style="76" customWidth="1"/>
    <col min="6919" max="6919" width="9.5" style="76" customWidth="1"/>
    <col min="6920" max="6920" width="4" style="76" customWidth="1"/>
    <col min="6921" max="6921" width="0.8984375" style="76" customWidth="1"/>
    <col min="6922" max="6923" width="4" style="76" customWidth="1"/>
    <col min="6924" max="6924" width="0.8984375" style="76" customWidth="1"/>
    <col min="6925" max="6926" width="4" style="76" customWidth="1"/>
    <col min="6927" max="6927" width="0.8984375" style="76" customWidth="1"/>
    <col min="6928" max="6929" width="4" style="76" customWidth="1"/>
    <col min="6930" max="6930" width="0.8984375" style="76" customWidth="1"/>
    <col min="6931" max="6932" width="4" style="76" customWidth="1"/>
    <col min="6933" max="6933" width="0.8984375" style="76" customWidth="1"/>
    <col min="6934" max="6935" width="4" style="76" customWidth="1"/>
    <col min="6936" max="6936" width="0.8984375" style="76" customWidth="1"/>
    <col min="6937" max="6938" width="4" style="76" customWidth="1"/>
    <col min="6939" max="6939" width="0.8984375" style="76" customWidth="1"/>
    <col min="6940" max="6941" width="4" style="76" customWidth="1"/>
    <col min="6942" max="6942" width="0.8984375" style="76" customWidth="1"/>
    <col min="6943" max="6944" width="4" style="76" customWidth="1"/>
    <col min="6945" max="6945" width="0.8984375" style="76" customWidth="1"/>
    <col min="6946" max="6947" width="4" style="76" customWidth="1"/>
    <col min="6948" max="6948" width="0.8984375" style="76" customWidth="1"/>
    <col min="6949" max="6950" width="4" style="76" customWidth="1"/>
    <col min="6951" max="6951" width="0.8984375" style="76" customWidth="1"/>
    <col min="6952" max="6954" width="4" style="76" customWidth="1"/>
    <col min="6955" max="6955" width="8" style="76" customWidth="1"/>
    <col min="6956" max="6956" width="3.59765625" style="76" customWidth="1"/>
    <col min="6957" max="6961" width="8.796875" style="76"/>
    <col min="6962" max="6963" width="9.8984375" style="76" customWidth="1"/>
    <col min="6964" max="7173" width="8.796875" style="76"/>
    <col min="7174" max="7174" width="3.09765625" style="76" customWidth="1"/>
    <col min="7175" max="7175" width="9.5" style="76" customWidth="1"/>
    <col min="7176" max="7176" width="4" style="76" customWidth="1"/>
    <col min="7177" max="7177" width="0.8984375" style="76" customWidth="1"/>
    <col min="7178" max="7179" width="4" style="76" customWidth="1"/>
    <col min="7180" max="7180" width="0.8984375" style="76" customWidth="1"/>
    <col min="7181" max="7182" width="4" style="76" customWidth="1"/>
    <col min="7183" max="7183" width="0.8984375" style="76" customWidth="1"/>
    <col min="7184" max="7185" width="4" style="76" customWidth="1"/>
    <col min="7186" max="7186" width="0.8984375" style="76" customWidth="1"/>
    <col min="7187" max="7188" width="4" style="76" customWidth="1"/>
    <col min="7189" max="7189" width="0.8984375" style="76" customWidth="1"/>
    <col min="7190" max="7191" width="4" style="76" customWidth="1"/>
    <col min="7192" max="7192" width="0.8984375" style="76" customWidth="1"/>
    <col min="7193" max="7194" width="4" style="76" customWidth="1"/>
    <col min="7195" max="7195" width="0.8984375" style="76" customWidth="1"/>
    <col min="7196" max="7197" width="4" style="76" customWidth="1"/>
    <col min="7198" max="7198" width="0.8984375" style="76" customWidth="1"/>
    <col min="7199" max="7200" width="4" style="76" customWidth="1"/>
    <col min="7201" max="7201" width="0.8984375" style="76" customWidth="1"/>
    <col min="7202" max="7203" width="4" style="76" customWidth="1"/>
    <col min="7204" max="7204" width="0.8984375" style="76" customWidth="1"/>
    <col min="7205" max="7206" width="4" style="76" customWidth="1"/>
    <col min="7207" max="7207" width="0.8984375" style="76" customWidth="1"/>
    <col min="7208" max="7210" width="4" style="76" customWidth="1"/>
    <col min="7211" max="7211" width="8" style="76" customWidth="1"/>
    <col min="7212" max="7212" width="3.59765625" style="76" customWidth="1"/>
    <col min="7213" max="7217" width="8.796875" style="76"/>
    <col min="7218" max="7219" width="9.8984375" style="76" customWidth="1"/>
    <col min="7220" max="7429" width="8.796875" style="76"/>
    <col min="7430" max="7430" width="3.09765625" style="76" customWidth="1"/>
    <col min="7431" max="7431" width="9.5" style="76" customWidth="1"/>
    <col min="7432" max="7432" width="4" style="76" customWidth="1"/>
    <col min="7433" max="7433" width="0.8984375" style="76" customWidth="1"/>
    <col min="7434" max="7435" width="4" style="76" customWidth="1"/>
    <col min="7436" max="7436" width="0.8984375" style="76" customWidth="1"/>
    <col min="7437" max="7438" width="4" style="76" customWidth="1"/>
    <col min="7439" max="7439" width="0.8984375" style="76" customWidth="1"/>
    <col min="7440" max="7441" width="4" style="76" customWidth="1"/>
    <col min="7442" max="7442" width="0.8984375" style="76" customWidth="1"/>
    <col min="7443" max="7444" width="4" style="76" customWidth="1"/>
    <col min="7445" max="7445" width="0.8984375" style="76" customWidth="1"/>
    <col min="7446" max="7447" width="4" style="76" customWidth="1"/>
    <col min="7448" max="7448" width="0.8984375" style="76" customWidth="1"/>
    <col min="7449" max="7450" width="4" style="76" customWidth="1"/>
    <col min="7451" max="7451" width="0.8984375" style="76" customWidth="1"/>
    <col min="7452" max="7453" width="4" style="76" customWidth="1"/>
    <col min="7454" max="7454" width="0.8984375" style="76" customWidth="1"/>
    <col min="7455" max="7456" width="4" style="76" customWidth="1"/>
    <col min="7457" max="7457" width="0.8984375" style="76" customWidth="1"/>
    <col min="7458" max="7459" width="4" style="76" customWidth="1"/>
    <col min="7460" max="7460" width="0.8984375" style="76" customWidth="1"/>
    <col min="7461" max="7462" width="4" style="76" customWidth="1"/>
    <col min="7463" max="7463" width="0.8984375" style="76" customWidth="1"/>
    <col min="7464" max="7466" width="4" style="76" customWidth="1"/>
    <col min="7467" max="7467" width="8" style="76" customWidth="1"/>
    <col min="7468" max="7468" width="3.59765625" style="76" customWidth="1"/>
    <col min="7469" max="7473" width="8.796875" style="76"/>
    <col min="7474" max="7475" width="9.8984375" style="76" customWidth="1"/>
    <col min="7476" max="7685" width="8.796875" style="76"/>
    <col min="7686" max="7686" width="3.09765625" style="76" customWidth="1"/>
    <col min="7687" max="7687" width="9.5" style="76" customWidth="1"/>
    <col min="7688" max="7688" width="4" style="76" customWidth="1"/>
    <col min="7689" max="7689" width="0.8984375" style="76" customWidth="1"/>
    <col min="7690" max="7691" width="4" style="76" customWidth="1"/>
    <col min="7692" max="7692" width="0.8984375" style="76" customWidth="1"/>
    <col min="7693" max="7694" width="4" style="76" customWidth="1"/>
    <col min="7695" max="7695" width="0.8984375" style="76" customWidth="1"/>
    <col min="7696" max="7697" width="4" style="76" customWidth="1"/>
    <col min="7698" max="7698" width="0.8984375" style="76" customWidth="1"/>
    <col min="7699" max="7700" width="4" style="76" customWidth="1"/>
    <col min="7701" max="7701" width="0.8984375" style="76" customWidth="1"/>
    <col min="7702" max="7703" width="4" style="76" customWidth="1"/>
    <col min="7704" max="7704" width="0.8984375" style="76" customWidth="1"/>
    <col min="7705" max="7706" width="4" style="76" customWidth="1"/>
    <col min="7707" max="7707" width="0.8984375" style="76" customWidth="1"/>
    <col min="7708" max="7709" width="4" style="76" customWidth="1"/>
    <col min="7710" max="7710" width="0.8984375" style="76" customWidth="1"/>
    <col min="7711" max="7712" width="4" style="76" customWidth="1"/>
    <col min="7713" max="7713" width="0.8984375" style="76" customWidth="1"/>
    <col min="7714" max="7715" width="4" style="76" customWidth="1"/>
    <col min="7716" max="7716" width="0.8984375" style="76" customWidth="1"/>
    <col min="7717" max="7718" width="4" style="76" customWidth="1"/>
    <col min="7719" max="7719" width="0.8984375" style="76" customWidth="1"/>
    <col min="7720" max="7722" width="4" style="76" customWidth="1"/>
    <col min="7723" max="7723" width="8" style="76" customWidth="1"/>
    <col min="7724" max="7724" width="3.59765625" style="76" customWidth="1"/>
    <col min="7725" max="7729" width="8.796875" style="76"/>
    <col min="7730" max="7731" width="9.8984375" style="76" customWidth="1"/>
    <col min="7732" max="7941" width="8.796875" style="76"/>
    <col min="7942" max="7942" width="3.09765625" style="76" customWidth="1"/>
    <col min="7943" max="7943" width="9.5" style="76" customWidth="1"/>
    <col min="7944" max="7944" width="4" style="76" customWidth="1"/>
    <col min="7945" max="7945" width="0.8984375" style="76" customWidth="1"/>
    <col min="7946" max="7947" width="4" style="76" customWidth="1"/>
    <col min="7948" max="7948" width="0.8984375" style="76" customWidth="1"/>
    <col min="7949" max="7950" width="4" style="76" customWidth="1"/>
    <col min="7951" max="7951" width="0.8984375" style="76" customWidth="1"/>
    <col min="7952" max="7953" width="4" style="76" customWidth="1"/>
    <col min="7954" max="7954" width="0.8984375" style="76" customWidth="1"/>
    <col min="7955" max="7956" width="4" style="76" customWidth="1"/>
    <col min="7957" max="7957" width="0.8984375" style="76" customWidth="1"/>
    <col min="7958" max="7959" width="4" style="76" customWidth="1"/>
    <col min="7960" max="7960" width="0.8984375" style="76" customWidth="1"/>
    <col min="7961" max="7962" width="4" style="76" customWidth="1"/>
    <col min="7963" max="7963" width="0.8984375" style="76" customWidth="1"/>
    <col min="7964" max="7965" width="4" style="76" customWidth="1"/>
    <col min="7966" max="7966" width="0.8984375" style="76" customWidth="1"/>
    <col min="7967" max="7968" width="4" style="76" customWidth="1"/>
    <col min="7969" max="7969" width="0.8984375" style="76" customWidth="1"/>
    <col min="7970" max="7971" width="4" style="76" customWidth="1"/>
    <col min="7972" max="7972" width="0.8984375" style="76" customWidth="1"/>
    <col min="7973" max="7974" width="4" style="76" customWidth="1"/>
    <col min="7975" max="7975" width="0.8984375" style="76" customWidth="1"/>
    <col min="7976" max="7978" width="4" style="76" customWidth="1"/>
    <col min="7979" max="7979" width="8" style="76" customWidth="1"/>
    <col min="7980" max="7980" width="3.59765625" style="76" customWidth="1"/>
    <col min="7981" max="7985" width="8.796875" style="76"/>
    <col min="7986" max="7987" width="9.8984375" style="76" customWidth="1"/>
    <col min="7988" max="8197" width="8.796875" style="76"/>
    <col min="8198" max="8198" width="3.09765625" style="76" customWidth="1"/>
    <col min="8199" max="8199" width="9.5" style="76" customWidth="1"/>
    <col min="8200" max="8200" width="4" style="76" customWidth="1"/>
    <col min="8201" max="8201" width="0.8984375" style="76" customWidth="1"/>
    <col min="8202" max="8203" width="4" style="76" customWidth="1"/>
    <col min="8204" max="8204" width="0.8984375" style="76" customWidth="1"/>
    <col min="8205" max="8206" width="4" style="76" customWidth="1"/>
    <col min="8207" max="8207" width="0.8984375" style="76" customWidth="1"/>
    <col min="8208" max="8209" width="4" style="76" customWidth="1"/>
    <col min="8210" max="8210" width="0.8984375" style="76" customWidth="1"/>
    <col min="8211" max="8212" width="4" style="76" customWidth="1"/>
    <col min="8213" max="8213" width="0.8984375" style="76" customWidth="1"/>
    <col min="8214" max="8215" width="4" style="76" customWidth="1"/>
    <col min="8216" max="8216" width="0.8984375" style="76" customWidth="1"/>
    <col min="8217" max="8218" width="4" style="76" customWidth="1"/>
    <col min="8219" max="8219" width="0.8984375" style="76" customWidth="1"/>
    <col min="8220" max="8221" width="4" style="76" customWidth="1"/>
    <col min="8222" max="8222" width="0.8984375" style="76" customWidth="1"/>
    <col min="8223" max="8224" width="4" style="76" customWidth="1"/>
    <col min="8225" max="8225" width="0.8984375" style="76" customWidth="1"/>
    <col min="8226" max="8227" width="4" style="76" customWidth="1"/>
    <col min="8228" max="8228" width="0.8984375" style="76" customWidth="1"/>
    <col min="8229" max="8230" width="4" style="76" customWidth="1"/>
    <col min="8231" max="8231" width="0.8984375" style="76" customWidth="1"/>
    <col min="8232" max="8234" width="4" style="76" customWidth="1"/>
    <col min="8235" max="8235" width="8" style="76" customWidth="1"/>
    <col min="8236" max="8236" width="3.59765625" style="76" customWidth="1"/>
    <col min="8237" max="8241" width="8.796875" style="76"/>
    <col min="8242" max="8243" width="9.8984375" style="76" customWidth="1"/>
    <col min="8244" max="8453" width="8.796875" style="76"/>
    <col min="8454" max="8454" width="3.09765625" style="76" customWidth="1"/>
    <col min="8455" max="8455" width="9.5" style="76" customWidth="1"/>
    <col min="8456" max="8456" width="4" style="76" customWidth="1"/>
    <col min="8457" max="8457" width="0.8984375" style="76" customWidth="1"/>
    <col min="8458" max="8459" width="4" style="76" customWidth="1"/>
    <col min="8460" max="8460" width="0.8984375" style="76" customWidth="1"/>
    <col min="8461" max="8462" width="4" style="76" customWidth="1"/>
    <col min="8463" max="8463" width="0.8984375" style="76" customWidth="1"/>
    <col min="8464" max="8465" width="4" style="76" customWidth="1"/>
    <col min="8466" max="8466" width="0.8984375" style="76" customWidth="1"/>
    <col min="8467" max="8468" width="4" style="76" customWidth="1"/>
    <col min="8469" max="8469" width="0.8984375" style="76" customWidth="1"/>
    <col min="8470" max="8471" width="4" style="76" customWidth="1"/>
    <col min="8472" max="8472" width="0.8984375" style="76" customWidth="1"/>
    <col min="8473" max="8474" width="4" style="76" customWidth="1"/>
    <col min="8475" max="8475" width="0.8984375" style="76" customWidth="1"/>
    <col min="8476" max="8477" width="4" style="76" customWidth="1"/>
    <col min="8478" max="8478" width="0.8984375" style="76" customWidth="1"/>
    <col min="8479" max="8480" width="4" style="76" customWidth="1"/>
    <col min="8481" max="8481" width="0.8984375" style="76" customWidth="1"/>
    <col min="8482" max="8483" width="4" style="76" customWidth="1"/>
    <col min="8484" max="8484" width="0.8984375" style="76" customWidth="1"/>
    <col min="8485" max="8486" width="4" style="76" customWidth="1"/>
    <col min="8487" max="8487" width="0.8984375" style="76" customWidth="1"/>
    <col min="8488" max="8490" width="4" style="76" customWidth="1"/>
    <col min="8491" max="8491" width="8" style="76" customWidth="1"/>
    <col min="8492" max="8492" width="3.59765625" style="76" customWidth="1"/>
    <col min="8493" max="8497" width="8.796875" style="76"/>
    <col min="8498" max="8499" width="9.8984375" style="76" customWidth="1"/>
    <col min="8500" max="8709" width="8.796875" style="76"/>
    <col min="8710" max="8710" width="3.09765625" style="76" customWidth="1"/>
    <col min="8711" max="8711" width="9.5" style="76" customWidth="1"/>
    <col min="8712" max="8712" width="4" style="76" customWidth="1"/>
    <col min="8713" max="8713" width="0.8984375" style="76" customWidth="1"/>
    <col min="8714" max="8715" width="4" style="76" customWidth="1"/>
    <col min="8716" max="8716" width="0.8984375" style="76" customWidth="1"/>
    <col min="8717" max="8718" width="4" style="76" customWidth="1"/>
    <col min="8719" max="8719" width="0.8984375" style="76" customWidth="1"/>
    <col min="8720" max="8721" width="4" style="76" customWidth="1"/>
    <col min="8722" max="8722" width="0.8984375" style="76" customWidth="1"/>
    <col min="8723" max="8724" width="4" style="76" customWidth="1"/>
    <col min="8725" max="8725" width="0.8984375" style="76" customWidth="1"/>
    <col min="8726" max="8727" width="4" style="76" customWidth="1"/>
    <col min="8728" max="8728" width="0.8984375" style="76" customWidth="1"/>
    <col min="8729" max="8730" width="4" style="76" customWidth="1"/>
    <col min="8731" max="8731" width="0.8984375" style="76" customWidth="1"/>
    <col min="8732" max="8733" width="4" style="76" customWidth="1"/>
    <col min="8734" max="8734" width="0.8984375" style="76" customWidth="1"/>
    <col min="8735" max="8736" width="4" style="76" customWidth="1"/>
    <col min="8737" max="8737" width="0.8984375" style="76" customWidth="1"/>
    <col min="8738" max="8739" width="4" style="76" customWidth="1"/>
    <col min="8740" max="8740" width="0.8984375" style="76" customWidth="1"/>
    <col min="8741" max="8742" width="4" style="76" customWidth="1"/>
    <col min="8743" max="8743" width="0.8984375" style="76" customWidth="1"/>
    <col min="8744" max="8746" width="4" style="76" customWidth="1"/>
    <col min="8747" max="8747" width="8" style="76" customWidth="1"/>
    <col min="8748" max="8748" width="3.59765625" style="76" customWidth="1"/>
    <col min="8749" max="8753" width="8.796875" style="76"/>
    <col min="8754" max="8755" width="9.8984375" style="76" customWidth="1"/>
    <col min="8756" max="8965" width="8.796875" style="76"/>
    <col min="8966" max="8966" width="3.09765625" style="76" customWidth="1"/>
    <col min="8967" max="8967" width="9.5" style="76" customWidth="1"/>
    <col min="8968" max="8968" width="4" style="76" customWidth="1"/>
    <col min="8969" max="8969" width="0.8984375" style="76" customWidth="1"/>
    <col min="8970" max="8971" width="4" style="76" customWidth="1"/>
    <col min="8972" max="8972" width="0.8984375" style="76" customWidth="1"/>
    <col min="8973" max="8974" width="4" style="76" customWidth="1"/>
    <col min="8975" max="8975" width="0.8984375" style="76" customWidth="1"/>
    <col min="8976" max="8977" width="4" style="76" customWidth="1"/>
    <col min="8978" max="8978" width="0.8984375" style="76" customWidth="1"/>
    <col min="8979" max="8980" width="4" style="76" customWidth="1"/>
    <col min="8981" max="8981" width="0.8984375" style="76" customWidth="1"/>
    <col min="8982" max="8983" width="4" style="76" customWidth="1"/>
    <col min="8984" max="8984" width="0.8984375" style="76" customWidth="1"/>
    <col min="8985" max="8986" width="4" style="76" customWidth="1"/>
    <col min="8987" max="8987" width="0.8984375" style="76" customWidth="1"/>
    <col min="8988" max="8989" width="4" style="76" customWidth="1"/>
    <col min="8990" max="8990" width="0.8984375" style="76" customWidth="1"/>
    <col min="8991" max="8992" width="4" style="76" customWidth="1"/>
    <col min="8993" max="8993" width="0.8984375" style="76" customWidth="1"/>
    <col min="8994" max="8995" width="4" style="76" customWidth="1"/>
    <col min="8996" max="8996" width="0.8984375" style="76" customWidth="1"/>
    <col min="8997" max="8998" width="4" style="76" customWidth="1"/>
    <col min="8999" max="8999" width="0.8984375" style="76" customWidth="1"/>
    <col min="9000" max="9002" width="4" style="76" customWidth="1"/>
    <col min="9003" max="9003" width="8" style="76" customWidth="1"/>
    <col min="9004" max="9004" width="3.59765625" style="76" customWidth="1"/>
    <col min="9005" max="9009" width="8.796875" style="76"/>
    <col min="9010" max="9011" width="9.8984375" style="76" customWidth="1"/>
    <col min="9012" max="9221" width="8.796875" style="76"/>
    <col min="9222" max="9222" width="3.09765625" style="76" customWidth="1"/>
    <col min="9223" max="9223" width="9.5" style="76" customWidth="1"/>
    <col min="9224" max="9224" width="4" style="76" customWidth="1"/>
    <col min="9225" max="9225" width="0.8984375" style="76" customWidth="1"/>
    <col min="9226" max="9227" width="4" style="76" customWidth="1"/>
    <col min="9228" max="9228" width="0.8984375" style="76" customWidth="1"/>
    <col min="9229" max="9230" width="4" style="76" customWidth="1"/>
    <col min="9231" max="9231" width="0.8984375" style="76" customWidth="1"/>
    <col min="9232" max="9233" width="4" style="76" customWidth="1"/>
    <col min="9234" max="9234" width="0.8984375" style="76" customWidth="1"/>
    <col min="9235" max="9236" width="4" style="76" customWidth="1"/>
    <col min="9237" max="9237" width="0.8984375" style="76" customWidth="1"/>
    <col min="9238" max="9239" width="4" style="76" customWidth="1"/>
    <col min="9240" max="9240" width="0.8984375" style="76" customWidth="1"/>
    <col min="9241" max="9242" width="4" style="76" customWidth="1"/>
    <col min="9243" max="9243" width="0.8984375" style="76" customWidth="1"/>
    <col min="9244" max="9245" width="4" style="76" customWidth="1"/>
    <col min="9246" max="9246" width="0.8984375" style="76" customWidth="1"/>
    <col min="9247" max="9248" width="4" style="76" customWidth="1"/>
    <col min="9249" max="9249" width="0.8984375" style="76" customWidth="1"/>
    <col min="9250" max="9251" width="4" style="76" customWidth="1"/>
    <col min="9252" max="9252" width="0.8984375" style="76" customWidth="1"/>
    <col min="9253" max="9254" width="4" style="76" customWidth="1"/>
    <col min="9255" max="9255" width="0.8984375" style="76" customWidth="1"/>
    <col min="9256" max="9258" width="4" style="76" customWidth="1"/>
    <col min="9259" max="9259" width="8" style="76" customWidth="1"/>
    <col min="9260" max="9260" width="3.59765625" style="76" customWidth="1"/>
    <col min="9261" max="9265" width="8.796875" style="76"/>
    <col min="9266" max="9267" width="9.8984375" style="76" customWidth="1"/>
    <col min="9268" max="9477" width="8.796875" style="76"/>
    <col min="9478" max="9478" width="3.09765625" style="76" customWidth="1"/>
    <col min="9479" max="9479" width="9.5" style="76" customWidth="1"/>
    <col min="9480" max="9480" width="4" style="76" customWidth="1"/>
    <col min="9481" max="9481" width="0.8984375" style="76" customWidth="1"/>
    <col min="9482" max="9483" width="4" style="76" customWidth="1"/>
    <col min="9484" max="9484" width="0.8984375" style="76" customWidth="1"/>
    <col min="9485" max="9486" width="4" style="76" customWidth="1"/>
    <col min="9487" max="9487" width="0.8984375" style="76" customWidth="1"/>
    <col min="9488" max="9489" width="4" style="76" customWidth="1"/>
    <col min="9490" max="9490" width="0.8984375" style="76" customWidth="1"/>
    <col min="9491" max="9492" width="4" style="76" customWidth="1"/>
    <col min="9493" max="9493" width="0.8984375" style="76" customWidth="1"/>
    <col min="9494" max="9495" width="4" style="76" customWidth="1"/>
    <col min="9496" max="9496" width="0.8984375" style="76" customWidth="1"/>
    <col min="9497" max="9498" width="4" style="76" customWidth="1"/>
    <col min="9499" max="9499" width="0.8984375" style="76" customWidth="1"/>
    <col min="9500" max="9501" width="4" style="76" customWidth="1"/>
    <col min="9502" max="9502" width="0.8984375" style="76" customWidth="1"/>
    <col min="9503" max="9504" width="4" style="76" customWidth="1"/>
    <col min="9505" max="9505" width="0.8984375" style="76" customWidth="1"/>
    <col min="9506" max="9507" width="4" style="76" customWidth="1"/>
    <col min="9508" max="9508" width="0.8984375" style="76" customWidth="1"/>
    <col min="9509" max="9510" width="4" style="76" customWidth="1"/>
    <col min="9511" max="9511" width="0.8984375" style="76" customWidth="1"/>
    <col min="9512" max="9514" width="4" style="76" customWidth="1"/>
    <col min="9515" max="9515" width="8" style="76" customWidth="1"/>
    <col min="9516" max="9516" width="3.59765625" style="76" customWidth="1"/>
    <col min="9517" max="9521" width="8.796875" style="76"/>
    <col min="9522" max="9523" width="9.8984375" style="76" customWidth="1"/>
    <col min="9524" max="9733" width="8.796875" style="76"/>
    <col min="9734" max="9734" width="3.09765625" style="76" customWidth="1"/>
    <col min="9735" max="9735" width="9.5" style="76" customWidth="1"/>
    <col min="9736" max="9736" width="4" style="76" customWidth="1"/>
    <col min="9737" max="9737" width="0.8984375" style="76" customWidth="1"/>
    <col min="9738" max="9739" width="4" style="76" customWidth="1"/>
    <col min="9740" max="9740" width="0.8984375" style="76" customWidth="1"/>
    <col min="9741" max="9742" width="4" style="76" customWidth="1"/>
    <col min="9743" max="9743" width="0.8984375" style="76" customWidth="1"/>
    <col min="9744" max="9745" width="4" style="76" customWidth="1"/>
    <col min="9746" max="9746" width="0.8984375" style="76" customWidth="1"/>
    <col min="9747" max="9748" width="4" style="76" customWidth="1"/>
    <col min="9749" max="9749" width="0.8984375" style="76" customWidth="1"/>
    <col min="9750" max="9751" width="4" style="76" customWidth="1"/>
    <col min="9752" max="9752" width="0.8984375" style="76" customWidth="1"/>
    <col min="9753" max="9754" width="4" style="76" customWidth="1"/>
    <col min="9755" max="9755" width="0.8984375" style="76" customWidth="1"/>
    <col min="9756" max="9757" width="4" style="76" customWidth="1"/>
    <col min="9758" max="9758" width="0.8984375" style="76" customWidth="1"/>
    <col min="9759" max="9760" width="4" style="76" customWidth="1"/>
    <col min="9761" max="9761" width="0.8984375" style="76" customWidth="1"/>
    <col min="9762" max="9763" width="4" style="76" customWidth="1"/>
    <col min="9764" max="9764" width="0.8984375" style="76" customWidth="1"/>
    <col min="9765" max="9766" width="4" style="76" customWidth="1"/>
    <col min="9767" max="9767" width="0.8984375" style="76" customWidth="1"/>
    <col min="9768" max="9770" width="4" style="76" customWidth="1"/>
    <col min="9771" max="9771" width="8" style="76" customWidth="1"/>
    <col min="9772" max="9772" width="3.59765625" style="76" customWidth="1"/>
    <col min="9773" max="9777" width="8.796875" style="76"/>
    <col min="9778" max="9779" width="9.8984375" style="76" customWidth="1"/>
    <col min="9780" max="9989" width="8.796875" style="76"/>
    <col min="9990" max="9990" width="3.09765625" style="76" customWidth="1"/>
    <col min="9991" max="9991" width="9.5" style="76" customWidth="1"/>
    <col min="9992" max="9992" width="4" style="76" customWidth="1"/>
    <col min="9993" max="9993" width="0.8984375" style="76" customWidth="1"/>
    <col min="9994" max="9995" width="4" style="76" customWidth="1"/>
    <col min="9996" max="9996" width="0.8984375" style="76" customWidth="1"/>
    <col min="9997" max="9998" width="4" style="76" customWidth="1"/>
    <col min="9999" max="9999" width="0.8984375" style="76" customWidth="1"/>
    <col min="10000" max="10001" width="4" style="76" customWidth="1"/>
    <col min="10002" max="10002" width="0.8984375" style="76" customWidth="1"/>
    <col min="10003" max="10004" width="4" style="76" customWidth="1"/>
    <col min="10005" max="10005" width="0.8984375" style="76" customWidth="1"/>
    <col min="10006" max="10007" width="4" style="76" customWidth="1"/>
    <col min="10008" max="10008" width="0.8984375" style="76" customWidth="1"/>
    <col min="10009" max="10010" width="4" style="76" customWidth="1"/>
    <col min="10011" max="10011" width="0.8984375" style="76" customWidth="1"/>
    <col min="10012" max="10013" width="4" style="76" customWidth="1"/>
    <col min="10014" max="10014" width="0.8984375" style="76" customWidth="1"/>
    <col min="10015" max="10016" width="4" style="76" customWidth="1"/>
    <col min="10017" max="10017" width="0.8984375" style="76" customWidth="1"/>
    <col min="10018" max="10019" width="4" style="76" customWidth="1"/>
    <col min="10020" max="10020" width="0.8984375" style="76" customWidth="1"/>
    <col min="10021" max="10022" width="4" style="76" customWidth="1"/>
    <col min="10023" max="10023" width="0.8984375" style="76" customWidth="1"/>
    <col min="10024" max="10026" width="4" style="76" customWidth="1"/>
    <col min="10027" max="10027" width="8" style="76" customWidth="1"/>
    <col min="10028" max="10028" width="3.59765625" style="76" customWidth="1"/>
    <col min="10029" max="10033" width="8.796875" style="76"/>
    <col min="10034" max="10035" width="9.8984375" style="76" customWidth="1"/>
    <col min="10036" max="10245" width="8.796875" style="76"/>
    <col min="10246" max="10246" width="3.09765625" style="76" customWidth="1"/>
    <col min="10247" max="10247" width="9.5" style="76" customWidth="1"/>
    <col min="10248" max="10248" width="4" style="76" customWidth="1"/>
    <col min="10249" max="10249" width="0.8984375" style="76" customWidth="1"/>
    <col min="10250" max="10251" width="4" style="76" customWidth="1"/>
    <col min="10252" max="10252" width="0.8984375" style="76" customWidth="1"/>
    <col min="10253" max="10254" width="4" style="76" customWidth="1"/>
    <col min="10255" max="10255" width="0.8984375" style="76" customWidth="1"/>
    <col min="10256" max="10257" width="4" style="76" customWidth="1"/>
    <col min="10258" max="10258" width="0.8984375" style="76" customWidth="1"/>
    <col min="10259" max="10260" width="4" style="76" customWidth="1"/>
    <col min="10261" max="10261" width="0.8984375" style="76" customWidth="1"/>
    <col min="10262" max="10263" width="4" style="76" customWidth="1"/>
    <col min="10264" max="10264" width="0.8984375" style="76" customWidth="1"/>
    <col min="10265" max="10266" width="4" style="76" customWidth="1"/>
    <col min="10267" max="10267" width="0.8984375" style="76" customWidth="1"/>
    <col min="10268" max="10269" width="4" style="76" customWidth="1"/>
    <col min="10270" max="10270" width="0.8984375" style="76" customWidth="1"/>
    <col min="10271" max="10272" width="4" style="76" customWidth="1"/>
    <col min="10273" max="10273" width="0.8984375" style="76" customWidth="1"/>
    <col min="10274" max="10275" width="4" style="76" customWidth="1"/>
    <col min="10276" max="10276" width="0.8984375" style="76" customWidth="1"/>
    <col min="10277" max="10278" width="4" style="76" customWidth="1"/>
    <col min="10279" max="10279" width="0.8984375" style="76" customWidth="1"/>
    <col min="10280" max="10282" width="4" style="76" customWidth="1"/>
    <col min="10283" max="10283" width="8" style="76" customWidth="1"/>
    <col min="10284" max="10284" width="3.59765625" style="76" customWidth="1"/>
    <col min="10285" max="10289" width="8.796875" style="76"/>
    <col min="10290" max="10291" width="9.8984375" style="76" customWidth="1"/>
    <col min="10292" max="10501" width="8.796875" style="76"/>
    <col min="10502" max="10502" width="3.09765625" style="76" customWidth="1"/>
    <col min="10503" max="10503" width="9.5" style="76" customWidth="1"/>
    <col min="10504" max="10504" width="4" style="76" customWidth="1"/>
    <col min="10505" max="10505" width="0.8984375" style="76" customWidth="1"/>
    <col min="10506" max="10507" width="4" style="76" customWidth="1"/>
    <col min="10508" max="10508" width="0.8984375" style="76" customWidth="1"/>
    <col min="10509" max="10510" width="4" style="76" customWidth="1"/>
    <col min="10511" max="10511" width="0.8984375" style="76" customWidth="1"/>
    <col min="10512" max="10513" width="4" style="76" customWidth="1"/>
    <col min="10514" max="10514" width="0.8984375" style="76" customWidth="1"/>
    <col min="10515" max="10516" width="4" style="76" customWidth="1"/>
    <col min="10517" max="10517" width="0.8984375" style="76" customWidth="1"/>
    <col min="10518" max="10519" width="4" style="76" customWidth="1"/>
    <col min="10520" max="10520" width="0.8984375" style="76" customWidth="1"/>
    <col min="10521" max="10522" width="4" style="76" customWidth="1"/>
    <col min="10523" max="10523" width="0.8984375" style="76" customWidth="1"/>
    <col min="10524" max="10525" width="4" style="76" customWidth="1"/>
    <col min="10526" max="10526" width="0.8984375" style="76" customWidth="1"/>
    <col min="10527" max="10528" width="4" style="76" customWidth="1"/>
    <col min="10529" max="10529" width="0.8984375" style="76" customWidth="1"/>
    <col min="10530" max="10531" width="4" style="76" customWidth="1"/>
    <col min="10532" max="10532" width="0.8984375" style="76" customWidth="1"/>
    <col min="10533" max="10534" width="4" style="76" customWidth="1"/>
    <col min="10535" max="10535" width="0.8984375" style="76" customWidth="1"/>
    <col min="10536" max="10538" width="4" style="76" customWidth="1"/>
    <col min="10539" max="10539" width="8" style="76" customWidth="1"/>
    <col min="10540" max="10540" width="3.59765625" style="76" customWidth="1"/>
    <col min="10541" max="10545" width="8.796875" style="76"/>
    <col min="10546" max="10547" width="9.8984375" style="76" customWidth="1"/>
    <col min="10548" max="10757" width="8.796875" style="76"/>
    <col min="10758" max="10758" width="3.09765625" style="76" customWidth="1"/>
    <col min="10759" max="10759" width="9.5" style="76" customWidth="1"/>
    <col min="10760" max="10760" width="4" style="76" customWidth="1"/>
    <col min="10761" max="10761" width="0.8984375" style="76" customWidth="1"/>
    <col min="10762" max="10763" width="4" style="76" customWidth="1"/>
    <col min="10764" max="10764" width="0.8984375" style="76" customWidth="1"/>
    <col min="10765" max="10766" width="4" style="76" customWidth="1"/>
    <col min="10767" max="10767" width="0.8984375" style="76" customWidth="1"/>
    <col min="10768" max="10769" width="4" style="76" customWidth="1"/>
    <col min="10770" max="10770" width="0.8984375" style="76" customWidth="1"/>
    <col min="10771" max="10772" width="4" style="76" customWidth="1"/>
    <col min="10773" max="10773" width="0.8984375" style="76" customWidth="1"/>
    <col min="10774" max="10775" width="4" style="76" customWidth="1"/>
    <col min="10776" max="10776" width="0.8984375" style="76" customWidth="1"/>
    <col min="10777" max="10778" width="4" style="76" customWidth="1"/>
    <col min="10779" max="10779" width="0.8984375" style="76" customWidth="1"/>
    <col min="10780" max="10781" width="4" style="76" customWidth="1"/>
    <col min="10782" max="10782" width="0.8984375" style="76" customWidth="1"/>
    <col min="10783" max="10784" width="4" style="76" customWidth="1"/>
    <col min="10785" max="10785" width="0.8984375" style="76" customWidth="1"/>
    <col min="10786" max="10787" width="4" style="76" customWidth="1"/>
    <col min="10788" max="10788" width="0.8984375" style="76" customWidth="1"/>
    <col min="10789" max="10790" width="4" style="76" customWidth="1"/>
    <col min="10791" max="10791" width="0.8984375" style="76" customWidth="1"/>
    <col min="10792" max="10794" width="4" style="76" customWidth="1"/>
    <col min="10795" max="10795" width="8" style="76" customWidth="1"/>
    <col min="10796" max="10796" width="3.59765625" style="76" customWidth="1"/>
    <col min="10797" max="10801" width="8.796875" style="76"/>
    <col min="10802" max="10803" width="9.8984375" style="76" customWidth="1"/>
    <col min="10804" max="11013" width="8.796875" style="76"/>
    <col min="11014" max="11014" width="3.09765625" style="76" customWidth="1"/>
    <col min="11015" max="11015" width="9.5" style="76" customWidth="1"/>
    <col min="11016" max="11016" width="4" style="76" customWidth="1"/>
    <col min="11017" max="11017" width="0.8984375" style="76" customWidth="1"/>
    <col min="11018" max="11019" width="4" style="76" customWidth="1"/>
    <col min="11020" max="11020" width="0.8984375" style="76" customWidth="1"/>
    <col min="11021" max="11022" width="4" style="76" customWidth="1"/>
    <col min="11023" max="11023" width="0.8984375" style="76" customWidth="1"/>
    <col min="11024" max="11025" width="4" style="76" customWidth="1"/>
    <col min="11026" max="11026" width="0.8984375" style="76" customWidth="1"/>
    <col min="11027" max="11028" width="4" style="76" customWidth="1"/>
    <col min="11029" max="11029" width="0.8984375" style="76" customWidth="1"/>
    <col min="11030" max="11031" width="4" style="76" customWidth="1"/>
    <col min="11032" max="11032" width="0.8984375" style="76" customWidth="1"/>
    <col min="11033" max="11034" width="4" style="76" customWidth="1"/>
    <col min="11035" max="11035" width="0.8984375" style="76" customWidth="1"/>
    <col min="11036" max="11037" width="4" style="76" customWidth="1"/>
    <col min="11038" max="11038" width="0.8984375" style="76" customWidth="1"/>
    <col min="11039" max="11040" width="4" style="76" customWidth="1"/>
    <col min="11041" max="11041" width="0.8984375" style="76" customWidth="1"/>
    <col min="11042" max="11043" width="4" style="76" customWidth="1"/>
    <col min="11044" max="11044" width="0.8984375" style="76" customWidth="1"/>
    <col min="11045" max="11046" width="4" style="76" customWidth="1"/>
    <col min="11047" max="11047" width="0.8984375" style="76" customWidth="1"/>
    <col min="11048" max="11050" width="4" style="76" customWidth="1"/>
    <col min="11051" max="11051" width="8" style="76" customWidth="1"/>
    <col min="11052" max="11052" width="3.59765625" style="76" customWidth="1"/>
    <col min="11053" max="11057" width="8.796875" style="76"/>
    <col min="11058" max="11059" width="9.8984375" style="76" customWidth="1"/>
    <col min="11060" max="11269" width="8.796875" style="76"/>
    <col min="11270" max="11270" width="3.09765625" style="76" customWidth="1"/>
    <col min="11271" max="11271" width="9.5" style="76" customWidth="1"/>
    <col min="11272" max="11272" width="4" style="76" customWidth="1"/>
    <col min="11273" max="11273" width="0.8984375" style="76" customWidth="1"/>
    <col min="11274" max="11275" width="4" style="76" customWidth="1"/>
    <col min="11276" max="11276" width="0.8984375" style="76" customWidth="1"/>
    <col min="11277" max="11278" width="4" style="76" customWidth="1"/>
    <col min="11279" max="11279" width="0.8984375" style="76" customWidth="1"/>
    <col min="11280" max="11281" width="4" style="76" customWidth="1"/>
    <col min="11282" max="11282" width="0.8984375" style="76" customWidth="1"/>
    <col min="11283" max="11284" width="4" style="76" customWidth="1"/>
    <col min="11285" max="11285" width="0.8984375" style="76" customWidth="1"/>
    <col min="11286" max="11287" width="4" style="76" customWidth="1"/>
    <col min="11288" max="11288" width="0.8984375" style="76" customWidth="1"/>
    <col min="11289" max="11290" width="4" style="76" customWidth="1"/>
    <col min="11291" max="11291" width="0.8984375" style="76" customWidth="1"/>
    <col min="11292" max="11293" width="4" style="76" customWidth="1"/>
    <col min="11294" max="11294" width="0.8984375" style="76" customWidth="1"/>
    <col min="11295" max="11296" width="4" style="76" customWidth="1"/>
    <col min="11297" max="11297" width="0.8984375" style="76" customWidth="1"/>
    <col min="11298" max="11299" width="4" style="76" customWidth="1"/>
    <col min="11300" max="11300" width="0.8984375" style="76" customWidth="1"/>
    <col min="11301" max="11302" width="4" style="76" customWidth="1"/>
    <col min="11303" max="11303" width="0.8984375" style="76" customWidth="1"/>
    <col min="11304" max="11306" width="4" style="76" customWidth="1"/>
    <col min="11307" max="11307" width="8" style="76" customWidth="1"/>
    <col min="11308" max="11308" width="3.59765625" style="76" customWidth="1"/>
    <col min="11309" max="11313" width="8.796875" style="76"/>
    <col min="11314" max="11315" width="9.8984375" style="76" customWidth="1"/>
    <col min="11316" max="11525" width="8.796875" style="76"/>
    <col min="11526" max="11526" width="3.09765625" style="76" customWidth="1"/>
    <col min="11527" max="11527" width="9.5" style="76" customWidth="1"/>
    <col min="11528" max="11528" width="4" style="76" customWidth="1"/>
    <col min="11529" max="11529" width="0.8984375" style="76" customWidth="1"/>
    <col min="11530" max="11531" width="4" style="76" customWidth="1"/>
    <col min="11532" max="11532" width="0.8984375" style="76" customWidth="1"/>
    <col min="11533" max="11534" width="4" style="76" customWidth="1"/>
    <col min="11535" max="11535" width="0.8984375" style="76" customWidth="1"/>
    <col min="11536" max="11537" width="4" style="76" customWidth="1"/>
    <col min="11538" max="11538" width="0.8984375" style="76" customWidth="1"/>
    <col min="11539" max="11540" width="4" style="76" customWidth="1"/>
    <col min="11541" max="11541" width="0.8984375" style="76" customWidth="1"/>
    <col min="11542" max="11543" width="4" style="76" customWidth="1"/>
    <col min="11544" max="11544" width="0.8984375" style="76" customWidth="1"/>
    <col min="11545" max="11546" width="4" style="76" customWidth="1"/>
    <col min="11547" max="11547" width="0.8984375" style="76" customWidth="1"/>
    <col min="11548" max="11549" width="4" style="76" customWidth="1"/>
    <col min="11550" max="11550" width="0.8984375" style="76" customWidth="1"/>
    <col min="11551" max="11552" width="4" style="76" customWidth="1"/>
    <col min="11553" max="11553" width="0.8984375" style="76" customWidth="1"/>
    <col min="11554" max="11555" width="4" style="76" customWidth="1"/>
    <col min="11556" max="11556" width="0.8984375" style="76" customWidth="1"/>
    <col min="11557" max="11558" width="4" style="76" customWidth="1"/>
    <col min="11559" max="11559" width="0.8984375" style="76" customWidth="1"/>
    <col min="11560" max="11562" width="4" style="76" customWidth="1"/>
    <col min="11563" max="11563" width="8" style="76" customWidth="1"/>
    <col min="11564" max="11564" width="3.59765625" style="76" customWidth="1"/>
    <col min="11565" max="11569" width="8.796875" style="76"/>
    <col min="11570" max="11571" width="9.8984375" style="76" customWidth="1"/>
    <col min="11572" max="11781" width="8.796875" style="76"/>
    <col min="11782" max="11782" width="3.09765625" style="76" customWidth="1"/>
    <col min="11783" max="11783" width="9.5" style="76" customWidth="1"/>
    <col min="11784" max="11784" width="4" style="76" customWidth="1"/>
    <col min="11785" max="11785" width="0.8984375" style="76" customWidth="1"/>
    <col min="11786" max="11787" width="4" style="76" customWidth="1"/>
    <col min="11788" max="11788" width="0.8984375" style="76" customWidth="1"/>
    <col min="11789" max="11790" width="4" style="76" customWidth="1"/>
    <col min="11791" max="11791" width="0.8984375" style="76" customWidth="1"/>
    <col min="11792" max="11793" width="4" style="76" customWidth="1"/>
    <col min="11794" max="11794" width="0.8984375" style="76" customWidth="1"/>
    <col min="11795" max="11796" width="4" style="76" customWidth="1"/>
    <col min="11797" max="11797" width="0.8984375" style="76" customWidth="1"/>
    <col min="11798" max="11799" width="4" style="76" customWidth="1"/>
    <col min="11800" max="11800" width="0.8984375" style="76" customWidth="1"/>
    <col min="11801" max="11802" width="4" style="76" customWidth="1"/>
    <col min="11803" max="11803" width="0.8984375" style="76" customWidth="1"/>
    <col min="11804" max="11805" width="4" style="76" customWidth="1"/>
    <col min="11806" max="11806" width="0.8984375" style="76" customWidth="1"/>
    <col min="11807" max="11808" width="4" style="76" customWidth="1"/>
    <col min="11809" max="11809" width="0.8984375" style="76" customWidth="1"/>
    <col min="11810" max="11811" width="4" style="76" customWidth="1"/>
    <col min="11812" max="11812" width="0.8984375" style="76" customWidth="1"/>
    <col min="11813" max="11814" width="4" style="76" customWidth="1"/>
    <col min="11815" max="11815" width="0.8984375" style="76" customWidth="1"/>
    <col min="11816" max="11818" width="4" style="76" customWidth="1"/>
    <col min="11819" max="11819" width="8" style="76" customWidth="1"/>
    <col min="11820" max="11820" width="3.59765625" style="76" customWidth="1"/>
    <col min="11821" max="11825" width="8.796875" style="76"/>
    <col min="11826" max="11827" width="9.8984375" style="76" customWidth="1"/>
    <col min="11828" max="12037" width="8.796875" style="76"/>
    <col min="12038" max="12038" width="3.09765625" style="76" customWidth="1"/>
    <col min="12039" max="12039" width="9.5" style="76" customWidth="1"/>
    <col min="12040" max="12040" width="4" style="76" customWidth="1"/>
    <col min="12041" max="12041" width="0.8984375" style="76" customWidth="1"/>
    <col min="12042" max="12043" width="4" style="76" customWidth="1"/>
    <col min="12044" max="12044" width="0.8984375" style="76" customWidth="1"/>
    <col min="12045" max="12046" width="4" style="76" customWidth="1"/>
    <col min="12047" max="12047" width="0.8984375" style="76" customWidth="1"/>
    <col min="12048" max="12049" width="4" style="76" customWidth="1"/>
    <col min="12050" max="12050" width="0.8984375" style="76" customWidth="1"/>
    <col min="12051" max="12052" width="4" style="76" customWidth="1"/>
    <col min="12053" max="12053" width="0.8984375" style="76" customWidth="1"/>
    <col min="12054" max="12055" width="4" style="76" customWidth="1"/>
    <col min="12056" max="12056" width="0.8984375" style="76" customWidth="1"/>
    <col min="12057" max="12058" width="4" style="76" customWidth="1"/>
    <col min="12059" max="12059" width="0.8984375" style="76" customWidth="1"/>
    <col min="12060" max="12061" width="4" style="76" customWidth="1"/>
    <col min="12062" max="12062" width="0.8984375" style="76" customWidth="1"/>
    <col min="12063" max="12064" width="4" style="76" customWidth="1"/>
    <col min="12065" max="12065" width="0.8984375" style="76" customWidth="1"/>
    <col min="12066" max="12067" width="4" style="76" customWidth="1"/>
    <col min="12068" max="12068" width="0.8984375" style="76" customWidth="1"/>
    <col min="12069" max="12070" width="4" style="76" customWidth="1"/>
    <col min="12071" max="12071" width="0.8984375" style="76" customWidth="1"/>
    <col min="12072" max="12074" width="4" style="76" customWidth="1"/>
    <col min="12075" max="12075" width="8" style="76" customWidth="1"/>
    <col min="12076" max="12076" width="3.59765625" style="76" customWidth="1"/>
    <col min="12077" max="12081" width="8.796875" style="76"/>
    <col min="12082" max="12083" width="9.8984375" style="76" customWidth="1"/>
    <col min="12084" max="12293" width="8.796875" style="76"/>
    <col min="12294" max="12294" width="3.09765625" style="76" customWidth="1"/>
    <col min="12295" max="12295" width="9.5" style="76" customWidth="1"/>
    <col min="12296" max="12296" width="4" style="76" customWidth="1"/>
    <col min="12297" max="12297" width="0.8984375" style="76" customWidth="1"/>
    <col min="12298" max="12299" width="4" style="76" customWidth="1"/>
    <col min="12300" max="12300" width="0.8984375" style="76" customWidth="1"/>
    <col min="12301" max="12302" width="4" style="76" customWidth="1"/>
    <col min="12303" max="12303" width="0.8984375" style="76" customWidth="1"/>
    <col min="12304" max="12305" width="4" style="76" customWidth="1"/>
    <col min="12306" max="12306" width="0.8984375" style="76" customWidth="1"/>
    <col min="12307" max="12308" width="4" style="76" customWidth="1"/>
    <col min="12309" max="12309" width="0.8984375" style="76" customWidth="1"/>
    <col min="12310" max="12311" width="4" style="76" customWidth="1"/>
    <col min="12312" max="12312" width="0.8984375" style="76" customWidth="1"/>
    <col min="12313" max="12314" width="4" style="76" customWidth="1"/>
    <col min="12315" max="12315" width="0.8984375" style="76" customWidth="1"/>
    <col min="12316" max="12317" width="4" style="76" customWidth="1"/>
    <col min="12318" max="12318" width="0.8984375" style="76" customWidth="1"/>
    <col min="12319" max="12320" width="4" style="76" customWidth="1"/>
    <col min="12321" max="12321" width="0.8984375" style="76" customWidth="1"/>
    <col min="12322" max="12323" width="4" style="76" customWidth="1"/>
    <col min="12324" max="12324" width="0.8984375" style="76" customWidth="1"/>
    <col min="12325" max="12326" width="4" style="76" customWidth="1"/>
    <col min="12327" max="12327" width="0.8984375" style="76" customWidth="1"/>
    <col min="12328" max="12330" width="4" style="76" customWidth="1"/>
    <col min="12331" max="12331" width="8" style="76" customWidth="1"/>
    <col min="12332" max="12332" width="3.59765625" style="76" customWidth="1"/>
    <col min="12333" max="12337" width="8.796875" style="76"/>
    <col min="12338" max="12339" width="9.8984375" style="76" customWidth="1"/>
    <col min="12340" max="12549" width="8.796875" style="76"/>
    <col min="12550" max="12550" width="3.09765625" style="76" customWidth="1"/>
    <col min="12551" max="12551" width="9.5" style="76" customWidth="1"/>
    <col min="12552" max="12552" width="4" style="76" customWidth="1"/>
    <col min="12553" max="12553" width="0.8984375" style="76" customWidth="1"/>
    <col min="12554" max="12555" width="4" style="76" customWidth="1"/>
    <col min="12556" max="12556" width="0.8984375" style="76" customWidth="1"/>
    <col min="12557" max="12558" width="4" style="76" customWidth="1"/>
    <col min="12559" max="12559" width="0.8984375" style="76" customWidth="1"/>
    <col min="12560" max="12561" width="4" style="76" customWidth="1"/>
    <col min="12562" max="12562" width="0.8984375" style="76" customWidth="1"/>
    <col min="12563" max="12564" width="4" style="76" customWidth="1"/>
    <col min="12565" max="12565" width="0.8984375" style="76" customWidth="1"/>
    <col min="12566" max="12567" width="4" style="76" customWidth="1"/>
    <col min="12568" max="12568" width="0.8984375" style="76" customWidth="1"/>
    <col min="12569" max="12570" width="4" style="76" customWidth="1"/>
    <col min="12571" max="12571" width="0.8984375" style="76" customWidth="1"/>
    <col min="12572" max="12573" width="4" style="76" customWidth="1"/>
    <col min="12574" max="12574" width="0.8984375" style="76" customWidth="1"/>
    <col min="12575" max="12576" width="4" style="76" customWidth="1"/>
    <col min="12577" max="12577" width="0.8984375" style="76" customWidth="1"/>
    <col min="12578" max="12579" width="4" style="76" customWidth="1"/>
    <col min="12580" max="12580" width="0.8984375" style="76" customWidth="1"/>
    <col min="12581" max="12582" width="4" style="76" customWidth="1"/>
    <col min="12583" max="12583" width="0.8984375" style="76" customWidth="1"/>
    <col min="12584" max="12586" width="4" style="76" customWidth="1"/>
    <col min="12587" max="12587" width="8" style="76" customWidth="1"/>
    <col min="12588" max="12588" width="3.59765625" style="76" customWidth="1"/>
    <col min="12589" max="12593" width="8.796875" style="76"/>
    <col min="12594" max="12595" width="9.8984375" style="76" customWidth="1"/>
    <col min="12596" max="12805" width="8.796875" style="76"/>
    <col min="12806" max="12806" width="3.09765625" style="76" customWidth="1"/>
    <col min="12807" max="12807" width="9.5" style="76" customWidth="1"/>
    <col min="12808" max="12808" width="4" style="76" customWidth="1"/>
    <col min="12809" max="12809" width="0.8984375" style="76" customWidth="1"/>
    <col min="12810" max="12811" width="4" style="76" customWidth="1"/>
    <col min="12812" max="12812" width="0.8984375" style="76" customWidth="1"/>
    <col min="12813" max="12814" width="4" style="76" customWidth="1"/>
    <col min="12815" max="12815" width="0.8984375" style="76" customWidth="1"/>
    <col min="12816" max="12817" width="4" style="76" customWidth="1"/>
    <col min="12818" max="12818" width="0.8984375" style="76" customWidth="1"/>
    <col min="12819" max="12820" width="4" style="76" customWidth="1"/>
    <col min="12821" max="12821" width="0.8984375" style="76" customWidth="1"/>
    <col min="12822" max="12823" width="4" style="76" customWidth="1"/>
    <col min="12824" max="12824" width="0.8984375" style="76" customWidth="1"/>
    <col min="12825" max="12826" width="4" style="76" customWidth="1"/>
    <col min="12827" max="12827" width="0.8984375" style="76" customWidth="1"/>
    <col min="12828" max="12829" width="4" style="76" customWidth="1"/>
    <col min="12830" max="12830" width="0.8984375" style="76" customWidth="1"/>
    <col min="12831" max="12832" width="4" style="76" customWidth="1"/>
    <col min="12833" max="12833" width="0.8984375" style="76" customWidth="1"/>
    <col min="12834" max="12835" width="4" style="76" customWidth="1"/>
    <col min="12836" max="12836" width="0.8984375" style="76" customWidth="1"/>
    <col min="12837" max="12838" width="4" style="76" customWidth="1"/>
    <col min="12839" max="12839" width="0.8984375" style="76" customWidth="1"/>
    <col min="12840" max="12842" width="4" style="76" customWidth="1"/>
    <col min="12843" max="12843" width="8" style="76" customWidth="1"/>
    <col min="12844" max="12844" width="3.59765625" style="76" customWidth="1"/>
    <col min="12845" max="12849" width="8.796875" style="76"/>
    <col min="12850" max="12851" width="9.8984375" style="76" customWidth="1"/>
    <col min="12852" max="13061" width="8.796875" style="76"/>
    <col min="13062" max="13062" width="3.09765625" style="76" customWidth="1"/>
    <col min="13063" max="13063" width="9.5" style="76" customWidth="1"/>
    <col min="13064" max="13064" width="4" style="76" customWidth="1"/>
    <col min="13065" max="13065" width="0.8984375" style="76" customWidth="1"/>
    <col min="13066" max="13067" width="4" style="76" customWidth="1"/>
    <col min="13068" max="13068" width="0.8984375" style="76" customWidth="1"/>
    <col min="13069" max="13070" width="4" style="76" customWidth="1"/>
    <col min="13071" max="13071" width="0.8984375" style="76" customWidth="1"/>
    <col min="13072" max="13073" width="4" style="76" customWidth="1"/>
    <col min="13074" max="13074" width="0.8984375" style="76" customWidth="1"/>
    <col min="13075" max="13076" width="4" style="76" customWidth="1"/>
    <col min="13077" max="13077" width="0.8984375" style="76" customWidth="1"/>
    <col min="13078" max="13079" width="4" style="76" customWidth="1"/>
    <col min="13080" max="13080" width="0.8984375" style="76" customWidth="1"/>
    <col min="13081" max="13082" width="4" style="76" customWidth="1"/>
    <col min="13083" max="13083" width="0.8984375" style="76" customWidth="1"/>
    <col min="13084" max="13085" width="4" style="76" customWidth="1"/>
    <col min="13086" max="13086" width="0.8984375" style="76" customWidth="1"/>
    <col min="13087" max="13088" width="4" style="76" customWidth="1"/>
    <col min="13089" max="13089" width="0.8984375" style="76" customWidth="1"/>
    <col min="13090" max="13091" width="4" style="76" customWidth="1"/>
    <col min="13092" max="13092" width="0.8984375" style="76" customWidth="1"/>
    <col min="13093" max="13094" width="4" style="76" customWidth="1"/>
    <col min="13095" max="13095" width="0.8984375" style="76" customWidth="1"/>
    <col min="13096" max="13098" width="4" style="76" customWidth="1"/>
    <col min="13099" max="13099" width="8" style="76" customWidth="1"/>
    <col min="13100" max="13100" width="3.59765625" style="76" customWidth="1"/>
    <col min="13101" max="13105" width="8.796875" style="76"/>
    <col min="13106" max="13107" width="9.8984375" style="76" customWidth="1"/>
    <col min="13108" max="13317" width="8.796875" style="76"/>
    <col min="13318" max="13318" width="3.09765625" style="76" customWidth="1"/>
    <col min="13319" max="13319" width="9.5" style="76" customWidth="1"/>
    <col min="13320" max="13320" width="4" style="76" customWidth="1"/>
    <col min="13321" max="13321" width="0.8984375" style="76" customWidth="1"/>
    <col min="13322" max="13323" width="4" style="76" customWidth="1"/>
    <col min="13324" max="13324" width="0.8984375" style="76" customWidth="1"/>
    <col min="13325" max="13326" width="4" style="76" customWidth="1"/>
    <col min="13327" max="13327" width="0.8984375" style="76" customWidth="1"/>
    <col min="13328" max="13329" width="4" style="76" customWidth="1"/>
    <col min="13330" max="13330" width="0.8984375" style="76" customWidth="1"/>
    <col min="13331" max="13332" width="4" style="76" customWidth="1"/>
    <col min="13333" max="13333" width="0.8984375" style="76" customWidth="1"/>
    <col min="13334" max="13335" width="4" style="76" customWidth="1"/>
    <col min="13336" max="13336" width="0.8984375" style="76" customWidth="1"/>
    <col min="13337" max="13338" width="4" style="76" customWidth="1"/>
    <col min="13339" max="13339" width="0.8984375" style="76" customWidth="1"/>
    <col min="13340" max="13341" width="4" style="76" customWidth="1"/>
    <col min="13342" max="13342" width="0.8984375" style="76" customWidth="1"/>
    <col min="13343" max="13344" width="4" style="76" customWidth="1"/>
    <col min="13345" max="13345" width="0.8984375" style="76" customWidth="1"/>
    <col min="13346" max="13347" width="4" style="76" customWidth="1"/>
    <col min="13348" max="13348" width="0.8984375" style="76" customWidth="1"/>
    <col min="13349" max="13350" width="4" style="76" customWidth="1"/>
    <col min="13351" max="13351" width="0.8984375" style="76" customWidth="1"/>
    <col min="13352" max="13354" width="4" style="76" customWidth="1"/>
    <col min="13355" max="13355" width="8" style="76" customWidth="1"/>
    <col min="13356" max="13356" width="3.59765625" style="76" customWidth="1"/>
    <col min="13357" max="13361" width="8.796875" style="76"/>
    <col min="13362" max="13363" width="9.8984375" style="76" customWidth="1"/>
    <col min="13364" max="13573" width="8.796875" style="76"/>
    <col min="13574" max="13574" width="3.09765625" style="76" customWidth="1"/>
    <col min="13575" max="13575" width="9.5" style="76" customWidth="1"/>
    <col min="13576" max="13576" width="4" style="76" customWidth="1"/>
    <col min="13577" max="13577" width="0.8984375" style="76" customWidth="1"/>
    <col min="13578" max="13579" width="4" style="76" customWidth="1"/>
    <col min="13580" max="13580" width="0.8984375" style="76" customWidth="1"/>
    <col min="13581" max="13582" width="4" style="76" customWidth="1"/>
    <col min="13583" max="13583" width="0.8984375" style="76" customWidth="1"/>
    <col min="13584" max="13585" width="4" style="76" customWidth="1"/>
    <col min="13586" max="13586" width="0.8984375" style="76" customWidth="1"/>
    <col min="13587" max="13588" width="4" style="76" customWidth="1"/>
    <col min="13589" max="13589" width="0.8984375" style="76" customWidth="1"/>
    <col min="13590" max="13591" width="4" style="76" customWidth="1"/>
    <col min="13592" max="13592" width="0.8984375" style="76" customWidth="1"/>
    <col min="13593" max="13594" width="4" style="76" customWidth="1"/>
    <col min="13595" max="13595" width="0.8984375" style="76" customWidth="1"/>
    <col min="13596" max="13597" width="4" style="76" customWidth="1"/>
    <col min="13598" max="13598" width="0.8984375" style="76" customWidth="1"/>
    <col min="13599" max="13600" width="4" style="76" customWidth="1"/>
    <col min="13601" max="13601" width="0.8984375" style="76" customWidth="1"/>
    <col min="13602" max="13603" width="4" style="76" customWidth="1"/>
    <col min="13604" max="13604" width="0.8984375" style="76" customWidth="1"/>
    <col min="13605" max="13606" width="4" style="76" customWidth="1"/>
    <col min="13607" max="13607" width="0.8984375" style="76" customWidth="1"/>
    <col min="13608" max="13610" width="4" style="76" customWidth="1"/>
    <col min="13611" max="13611" width="8" style="76" customWidth="1"/>
    <col min="13612" max="13612" width="3.59765625" style="76" customWidth="1"/>
    <col min="13613" max="13617" width="8.796875" style="76"/>
    <col min="13618" max="13619" width="9.8984375" style="76" customWidth="1"/>
    <col min="13620" max="13829" width="8.796875" style="76"/>
    <col min="13830" max="13830" width="3.09765625" style="76" customWidth="1"/>
    <col min="13831" max="13831" width="9.5" style="76" customWidth="1"/>
    <col min="13832" max="13832" width="4" style="76" customWidth="1"/>
    <col min="13833" max="13833" width="0.8984375" style="76" customWidth="1"/>
    <col min="13834" max="13835" width="4" style="76" customWidth="1"/>
    <col min="13836" max="13836" width="0.8984375" style="76" customWidth="1"/>
    <col min="13837" max="13838" width="4" style="76" customWidth="1"/>
    <col min="13839" max="13839" width="0.8984375" style="76" customWidth="1"/>
    <col min="13840" max="13841" width="4" style="76" customWidth="1"/>
    <col min="13842" max="13842" width="0.8984375" style="76" customWidth="1"/>
    <col min="13843" max="13844" width="4" style="76" customWidth="1"/>
    <col min="13845" max="13845" width="0.8984375" style="76" customWidth="1"/>
    <col min="13846" max="13847" width="4" style="76" customWidth="1"/>
    <col min="13848" max="13848" width="0.8984375" style="76" customWidth="1"/>
    <col min="13849" max="13850" width="4" style="76" customWidth="1"/>
    <col min="13851" max="13851" width="0.8984375" style="76" customWidth="1"/>
    <col min="13852" max="13853" width="4" style="76" customWidth="1"/>
    <col min="13854" max="13854" width="0.8984375" style="76" customWidth="1"/>
    <col min="13855" max="13856" width="4" style="76" customWidth="1"/>
    <col min="13857" max="13857" width="0.8984375" style="76" customWidth="1"/>
    <col min="13858" max="13859" width="4" style="76" customWidth="1"/>
    <col min="13860" max="13860" width="0.8984375" style="76" customWidth="1"/>
    <col min="13861" max="13862" width="4" style="76" customWidth="1"/>
    <col min="13863" max="13863" width="0.8984375" style="76" customWidth="1"/>
    <col min="13864" max="13866" width="4" style="76" customWidth="1"/>
    <col min="13867" max="13867" width="8" style="76" customWidth="1"/>
    <col min="13868" max="13868" width="3.59765625" style="76" customWidth="1"/>
    <col min="13869" max="13873" width="8.796875" style="76"/>
    <col min="13874" max="13875" width="9.8984375" style="76" customWidth="1"/>
    <col min="13876" max="14085" width="8.796875" style="76"/>
    <col min="14086" max="14086" width="3.09765625" style="76" customWidth="1"/>
    <col min="14087" max="14087" width="9.5" style="76" customWidth="1"/>
    <col min="14088" max="14088" width="4" style="76" customWidth="1"/>
    <col min="14089" max="14089" width="0.8984375" style="76" customWidth="1"/>
    <col min="14090" max="14091" width="4" style="76" customWidth="1"/>
    <col min="14092" max="14092" width="0.8984375" style="76" customWidth="1"/>
    <col min="14093" max="14094" width="4" style="76" customWidth="1"/>
    <col min="14095" max="14095" width="0.8984375" style="76" customWidth="1"/>
    <col min="14096" max="14097" width="4" style="76" customWidth="1"/>
    <col min="14098" max="14098" width="0.8984375" style="76" customWidth="1"/>
    <col min="14099" max="14100" width="4" style="76" customWidth="1"/>
    <col min="14101" max="14101" width="0.8984375" style="76" customWidth="1"/>
    <col min="14102" max="14103" width="4" style="76" customWidth="1"/>
    <col min="14104" max="14104" width="0.8984375" style="76" customWidth="1"/>
    <col min="14105" max="14106" width="4" style="76" customWidth="1"/>
    <col min="14107" max="14107" width="0.8984375" style="76" customWidth="1"/>
    <col min="14108" max="14109" width="4" style="76" customWidth="1"/>
    <col min="14110" max="14110" width="0.8984375" style="76" customWidth="1"/>
    <col min="14111" max="14112" width="4" style="76" customWidth="1"/>
    <col min="14113" max="14113" width="0.8984375" style="76" customWidth="1"/>
    <col min="14114" max="14115" width="4" style="76" customWidth="1"/>
    <col min="14116" max="14116" width="0.8984375" style="76" customWidth="1"/>
    <col min="14117" max="14118" width="4" style="76" customWidth="1"/>
    <col min="14119" max="14119" width="0.8984375" style="76" customWidth="1"/>
    <col min="14120" max="14122" width="4" style="76" customWidth="1"/>
    <col min="14123" max="14123" width="8" style="76" customWidth="1"/>
    <col min="14124" max="14124" width="3.59765625" style="76" customWidth="1"/>
    <col min="14125" max="14129" width="8.796875" style="76"/>
    <col min="14130" max="14131" width="9.8984375" style="76" customWidth="1"/>
    <col min="14132" max="14341" width="8.796875" style="76"/>
    <col min="14342" max="14342" width="3.09765625" style="76" customWidth="1"/>
    <col min="14343" max="14343" width="9.5" style="76" customWidth="1"/>
    <col min="14344" max="14344" width="4" style="76" customWidth="1"/>
    <col min="14345" max="14345" width="0.8984375" style="76" customWidth="1"/>
    <col min="14346" max="14347" width="4" style="76" customWidth="1"/>
    <col min="14348" max="14348" width="0.8984375" style="76" customWidth="1"/>
    <col min="14349" max="14350" width="4" style="76" customWidth="1"/>
    <col min="14351" max="14351" width="0.8984375" style="76" customWidth="1"/>
    <col min="14352" max="14353" width="4" style="76" customWidth="1"/>
    <col min="14354" max="14354" width="0.8984375" style="76" customWidth="1"/>
    <col min="14355" max="14356" width="4" style="76" customWidth="1"/>
    <col min="14357" max="14357" width="0.8984375" style="76" customWidth="1"/>
    <col min="14358" max="14359" width="4" style="76" customWidth="1"/>
    <col min="14360" max="14360" width="0.8984375" style="76" customWidth="1"/>
    <col min="14361" max="14362" width="4" style="76" customWidth="1"/>
    <col min="14363" max="14363" width="0.8984375" style="76" customWidth="1"/>
    <col min="14364" max="14365" width="4" style="76" customWidth="1"/>
    <col min="14366" max="14366" width="0.8984375" style="76" customWidth="1"/>
    <col min="14367" max="14368" width="4" style="76" customWidth="1"/>
    <col min="14369" max="14369" width="0.8984375" style="76" customWidth="1"/>
    <col min="14370" max="14371" width="4" style="76" customWidth="1"/>
    <col min="14372" max="14372" width="0.8984375" style="76" customWidth="1"/>
    <col min="14373" max="14374" width="4" style="76" customWidth="1"/>
    <col min="14375" max="14375" width="0.8984375" style="76" customWidth="1"/>
    <col min="14376" max="14378" width="4" style="76" customWidth="1"/>
    <col min="14379" max="14379" width="8" style="76" customWidth="1"/>
    <col min="14380" max="14380" width="3.59765625" style="76" customWidth="1"/>
    <col min="14381" max="14385" width="8.796875" style="76"/>
    <col min="14386" max="14387" width="9.8984375" style="76" customWidth="1"/>
    <col min="14388" max="14597" width="8.796875" style="76"/>
    <col min="14598" max="14598" width="3.09765625" style="76" customWidth="1"/>
    <col min="14599" max="14599" width="9.5" style="76" customWidth="1"/>
    <col min="14600" max="14600" width="4" style="76" customWidth="1"/>
    <col min="14601" max="14601" width="0.8984375" style="76" customWidth="1"/>
    <col min="14602" max="14603" width="4" style="76" customWidth="1"/>
    <col min="14604" max="14604" width="0.8984375" style="76" customWidth="1"/>
    <col min="14605" max="14606" width="4" style="76" customWidth="1"/>
    <col min="14607" max="14607" width="0.8984375" style="76" customWidth="1"/>
    <col min="14608" max="14609" width="4" style="76" customWidth="1"/>
    <col min="14610" max="14610" width="0.8984375" style="76" customWidth="1"/>
    <col min="14611" max="14612" width="4" style="76" customWidth="1"/>
    <col min="14613" max="14613" width="0.8984375" style="76" customWidth="1"/>
    <col min="14614" max="14615" width="4" style="76" customWidth="1"/>
    <col min="14616" max="14616" width="0.8984375" style="76" customWidth="1"/>
    <col min="14617" max="14618" width="4" style="76" customWidth="1"/>
    <col min="14619" max="14619" width="0.8984375" style="76" customWidth="1"/>
    <col min="14620" max="14621" width="4" style="76" customWidth="1"/>
    <col min="14622" max="14622" width="0.8984375" style="76" customWidth="1"/>
    <col min="14623" max="14624" width="4" style="76" customWidth="1"/>
    <col min="14625" max="14625" width="0.8984375" style="76" customWidth="1"/>
    <col min="14626" max="14627" width="4" style="76" customWidth="1"/>
    <col min="14628" max="14628" width="0.8984375" style="76" customWidth="1"/>
    <col min="14629" max="14630" width="4" style="76" customWidth="1"/>
    <col min="14631" max="14631" width="0.8984375" style="76" customWidth="1"/>
    <col min="14632" max="14634" width="4" style="76" customWidth="1"/>
    <col min="14635" max="14635" width="8" style="76" customWidth="1"/>
    <col min="14636" max="14636" width="3.59765625" style="76" customWidth="1"/>
    <col min="14637" max="14641" width="8.796875" style="76"/>
    <col min="14642" max="14643" width="9.8984375" style="76" customWidth="1"/>
    <col min="14644" max="14853" width="8.796875" style="76"/>
    <col min="14854" max="14854" width="3.09765625" style="76" customWidth="1"/>
    <col min="14855" max="14855" width="9.5" style="76" customWidth="1"/>
    <col min="14856" max="14856" width="4" style="76" customWidth="1"/>
    <col min="14857" max="14857" width="0.8984375" style="76" customWidth="1"/>
    <col min="14858" max="14859" width="4" style="76" customWidth="1"/>
    <col min="14860" max="14860" width="0.8984375" style="76" customWidth="1"/>
    <col min="14861" max="14862" width="4" style="76" customWidth="1"/>
    <col min="14863" max="14863" width="0.8984375" style="76" customWidth="1"/>
    <col min="14864" max="14865" width="4" style="76" customWidth="1"/>
    <col min="14866" max="14866" width="0.8984375" style="76" customWidth="1"/>
    <col min="14867" max="14868" width="4" style="76" customWidth="1"/>
    <col min="14869" max="14869" width="0.8984375" style="76" customWidth="1"/>
    <col min="14870" max="14871" width="4" style="76" customWidth="1"/>
    <col min="14872" max="14872" width="0.8984375" style="76" customWidth="1"/>
    <col min="14873" max="14874" width="4" style="76" customWidth="1"/>
    <col min="14875" max="14875" width="0.8984375" style="76" customWidth="1"/>
    <col min="14876" max="14877" width="4" style="76" customWidth="1"/>
    <col min="14878" max="14878" width="0.8984375" style="76" customWidth="1"/>
    <col min="14879" max="14880" width="4" style="76" customWidth="1"/>
    <col min="14881" max="14881" width="0.8984375" style="76" customWidth="1"/>
    <col min="14882" max="14883" width="4" style="76" customWidth="1"/>
    <col min="14884" max="14884" width="0.8984375" style="76" customWidth="1"/>
    <col min="14885" max="14886" width="4" style="76" customWidth="1"/>
    <col min="14887" max="14887" width="0.8984375" style="76" customWidth="1"/>
    <col min="14888" max="14890" width="4" style="76" customWidth="1"/>
    <col min="14891" max="14891" width="8" style="76" customWidth="1"/>
    <col min="14892" max="14892" width="3.59765625" style="76" customWidth="1"/>
    <col min="14893" max="14897" width="8.796875" style="76"/>
    <col min="14898" max="14899" width="9.8984375" style="76" customWidth="1"/>
    <col min="14900" max="15109" width="8.796875" style="76"/>
    <col min="15110" max="15110" width="3.09765625" style="76" customWidth="1"/>
    <col min="15111" max="15111" width="9.5" style="76" customWidth="1"/>
    <col min="15112" max="15112" width="4" style="76" customWidth="1"/>
    <col min="15113" max="15113" width="0.8984375" style="76" customWidth="1"/>
    <col min="15114" max="15115" width="4" style="76" customWidth="1"/>
    <col min="15116" max="15116" width="0.8984375" style="76" customWidth="1"/>
    <col min="15117" max="15118" width="4" style="76" customWidth="1"/>
    <col min="15119" max="15119" width="0.8984375" style="76" customWidth="1"/>
    <col min="15120" max="15121" width="4" style="76" customWidth="1"/>
    <col min="15122" max="15122" width="0.8984375" style="76" customWidth="1"/>
    <col min="15123" max="15124" width="4" style="76" customWidth="1"/>
    <col min="15125" max="15125" width="0.8984375" style="76" customWidth="1"/>
    <col min="15126" max="15127" width="4" style="76" customWidth="1"/>
    <col min="15128" max="15128" width="0.8984375" style="76" customWidth="1"/>
    <col min="15129" max="15130" width="4" style="76" customWidth="1"/>
    <col min="15131" max="15131" width="0.8984375" style="76" customWidth="1"/>
    <col min="15132" max="15133" width="4" style="76" customWidth="1"/>
    <col min="15134" max="15134" width="0.8984375" style="76" customWidth="1"/>
    <col min="15135" max="15136" width="4" style="76" customWidth="1"/>
    <col min="15137" max="15137" width="0.8984375" style="76" customWidth="1"/>
    <col min="15138" max="15139" width="4" style="76" customWidth="1"/>
    <col min="15140" max="15140" width="0.8984375" style="76" customWidth="1"/>
    <col min="15141" max="15142" width="4" style="76" customWidth="1"/>
    <col min="15143" max="15143" width="0.8984375" style="76" customWidth="1"/>
    <col min="15144" max="15146" width="4" style="76" customWidth="1"/>
    <col min="15147" max="15147" width="8" style="76" customWidth="1"/>
    <col min="15148" max="15148" width="3.59765625" style="76" customWidth="1"/>
    <col min="15149" max="15153" width="8.796875" style="76"/>
    <col min="15154" max="15155" width="9.8984375" style="76" customWidth="1"/>
    <col min="15156" max="15365" width="8.796875" style="76"/>
    <col min="15366" max="15366" width="3.09765625" style="76" customWidth="1"/>
    <col min="15367" max="15367" width="9.5" style="76" customWidth="1"/>
    <col min="15368" max="15368" width="4" style="76" customWidth="1"/>
    <col min="15369" max="15369" width="0.8984375" style="76" customWidth="1"/>
    <col min="15370" max="15371" width="4" style="76" customWidth="1"/>
    <col min="15372" max="15372" width="0.8984375" style="76" customWidth="1"/>
    <col min="15373" max="15374" width="4" style="76" customWidth="1"/>
    <col min="15375" max="15375" width="0.8984375" style="76" customWidth="1"/>
    <col min="15376" max="15377" width="4" style="76" customWidth="1"/>
    <col min="15378" max="15378" width="0.8984375" style="76" customWidth="1"/>
    <col min="15379" max="15380" width="4" style="76" customWidth="1"/>
    <col min="15381" max="15381" width="0.8984375" style="76" customWidth="1"/>
    <col min="15382" max="15383" width="4" style="76" customWidth="1"/>
    <col min="15384" max="15384" width="0.8984375" style="76" customWidth="1"/>
    <col min="15385" max="15386" width="4" style="76" customWidth="1"/>
    <col min="15387" max="15387" width="0.8984375" style="76" customWidth="1"/>
    <col min="15388" max="15389" width="4" style="76" customWidth="1"/>
    <col min="15390" max="15390" width="0.8984375" style="76" customWidth="1"/>
    <col min="15391" max="15392" width="4" style="76" customWidth="1"/>
    <col min="15393" max="15393" width="0.8984375" style="76" customWidth="1"/>
    <col min="15394" max="15395" width="4" style="76" customWidth="1"/>
    <col min="15396" max="15396" width="0.8984375" style="76" customWidth="1"/>
    <col min="15397" max="15398" width="4" style="76" customWidth="1"/>
    <col min="15399" max="15399" width="0.8984375" style="76" customWidth="1"/>
    <col min="15400" max="15402" width="4" style="76" customWidth="1"/>
    <col min="15403" max="15403" width="8" style="76" customWidth="1"/>
    <col min="15404" max="15404" width="3.59765625" style="76" customWidth="1"/>
    <col min="15405" max="15409" width="8.796875" style="76"/>
    <col min="15410" max="15411" width="9.8984375" style="76" customWidth="1"/>
    <col min="15412" max="15621" width="8.796875" style="76"/>
    <col min="15622" max="15622" width="3.09765625" style="76" customWidth="1"/>
    <col min="15623" max="15623" width="9.5" style="76" customWidth="1"/>
    <col min="15624" max="15624" width="4" style="76" customWidth="1"/>
    <col min="15625" max="15625" width="0.8984375" style="76" customWidth="1"/>
    <col min="15626" max="15627" width="4" style="76" customWidth="1"/>
    <col min="15628" max="15628" width="0.8984375" style="76" customWidth="1"/>
    <col min="15629" max="15630" width="4" style="76" customWidth="1"/>
    <col min="15631" max="15631" width="0.8984375" style="76" customWidth="1"/>
    <col min="15632" max="15633" width="4" style="76" customWidth="1"/>
    <col min="15634" max="15634" width="0.8984375" style="76" customWidth="1"/>
    <col min="15635" max="15636" width="4" style="76" customWidth="1"/>
    <col min="15637" max="15637" width="0.8984375" style="76" customWidth="1"/>
    <col min="15638" max="15639" width="4" style="76" customWidth="1"/>
    <col min="15640" max="15640" width="0.8984375" style="76" customWidth="1"/>
    <col min="15641" max="15642" width="4" style="76" customWidth="1"/>
    <col min="15643" max="15643" width="0.8984375" style="76" customWidth="1"/>
    <col min="15644" max="15645" width="4" style="76" customWidth="1"/>
    <col min="15646" max="15646" width="0.8984375" style="76" customWidth="1"/>
    <col min="15647" max="15648" width="4" style="76" customWidth="1"/>
    <col min="15649" max="15649" width="0.8984375" style="76" customWidth="1"/>
    <col min="15650" max="15651" width="4" style="76" customWidth="1"/>
    <col min="15652" max="15652" width="0.8984375" style="76" customWidth="1"/>
    <col min="15653" max="15654" width="4" style="76" customWidth="1"/>
    <col min="15655" max="15655" width="0.8984375" style="76" customWidth="1"/>
    <col min="15656" max="15658" width="4" style="76" customWidth="1"/>
    <col min="15659" max="15659" width="8" style="76" customWidth="1"/>
    <col min="15660" max="15660" width="3.59765625" style="76" customWidth="1"/>
    <col min="15661" max="15665" width="8.796875" style="76"/>
    <col min="15666" max="15667" width="9.8984375" style="76" customWidth="1"/>
    <col min="15668" max="15877" width="8.796875" style="76"/>
    <col min="15878" max="15878" width="3.09765625" style="76" customWidth="1"/>
    <col min="15879" max="15879" width="9.5" style="76" customWidth="1"/>
    <col min="15880" max="15880" width="4" style="76" customWidth="1"/>
    <col min="15881" max="15881" width="0.8984375" style="76" customWidth="1"/>
    <col min="15882" max="15883" width="4" style="76" customWidth="1"/>
    <col min="15884" max="15884" width="0.8984375" style="76" customWidth="1"/>
    <col min="15885" max="15886" width="4" style="76" customWidth="1"/>
    <col min="15887" max="15887" width="0.8984375" style="76" customWidth="1"/>
    <col min="15888" max="15889" width="4" style="76" customWidth="1"/>
    <col min="15890" max="15890" width="0.8984375" style="76" customWidth="1"/>
    <col min="15891" max="15892" width="4" style="76" customWidth="1"/>
    <col min="15893" max="15893" width="0.8984375" style="76" customWidth="1"/>
    <col min="15894" max="15895" width="4" style="76" customWidth="1"/>
    <col min="15896" max="15896" width="0.8984375" style="76" customWidth="1"/>
    <col min="15897" max="15898" width="4" style="76" customWidth="1"/>
    <col min="15899" max="15899" width="0.8984375" style="76" customWidth="1"/>
    <col min="15900" max="15901" width="4" style="76" customWidth="1"/>
    <col min="15902" max="15902" width="0.8984375" style="76" customWidth="1"/>
    <col min="15903" max="15904" width="4" style="76" customWidth="1"/>
    <col min="15905" max="15905" width="0.8984375" style="76" customWidth="1"/>
    <col min="15906" max="15907" width="4" style="76" customWidth="1"/>
    <col min="15908" max="15908" width="0.8984375" style="76" customWidth="1"/>
    <col min="15909" max="15910" width="4" style="76" customWidth="1"/>
    <col min="15911" max="15911" width="0.8984375" style="76" customWidth="1"/>
    <col min="15912" max="15914" width="4" style="76" customWidth="1"/>
    <col min="15915" max="15915" width="8" style="76" customWidth="1"/>
    <col min="15916" max="15916" width="3.59765625" style="76" customWidth="1"/>
    <col min="15917" max="15921" width="8.796875" style="76"/>
    <col min="15922" max="15923" width="9.8984375" style="76" customWidth="1"/>
    <col min="15924" max="16133" width="8.796875" style="76"/>
    <col min="16134" max="16134" width="3.09765625" style="76" customWidth="1"/>
    <col min="16135" max="16135" width="9.5" style="76" customWidth="1"/>
    <col min="16136" max="16136" width="4" style="76" customWidth="1"/>
    <col min="16137" max="16137" width="0.8984375" style="76" customWidth="1"/>
    <col min="16138" max="16139" width="4" style="76" customWidth="1"/>
    <col min="16140" max="16140" width="0.8984375" style="76" customWidth="1"/>
    <col min="16141" max="16142" width="4" style="76" customWidth="1"/>
    <col min="16143" max="16143" width="0.8984375" style="76" customWidth="1"/>
    <col min="16144" max="16145" width="4" style="76" customWidth="1"/>
    <col min="16146" max="16146" width="0.8984375" style="76" customWidth="1"/>
    <col min="16147" max="16148" width="4" style="76" customWidth="1"/>
    <col min="16149" max="16149" width="0.8984375" style="76" customWidth="1"/>
    <col min="16150" max="16151" width="4" style="76" customWidth="1"/>
    <col min="16152" max="16152" width="0.8984375" style="76" customWidth="1"/>
    <col min="16153" max="16154" width="4" style="76" customWidth="1"/>
    <col min="16155" max="16155" width="0.8984375" style="76" customWidth="1"/>
    <col min="16156" max="16157" width="4" style="76" customWidth="1"/>
    <col min="16158" max="16158" width="0.8984375" style="76" customWidth="1"/>
    <col min="16159" max="16160" width="4" style="76" customWidth="1"/>
    <col min="16161" max="16161" width="0.8984375" style="76" customWidth="1"/>
    <col min="16162" max="16163" width="4" style="76" customWidth="1"/>
    <col min="16164" max="16164" width="0.8984375" style="76" customWidth="1"/>
    <col min="16165" max="16166" width="4" style="76" customWidth="1"/>
    <col min="16167" max="16167" width="0.8984375" style="76" customWidth="1"/>
    <col min="16168" max="16170" width="4" style="76" customWidth="1"/>
    <col min="16171" max="16171" width="8" style="76" customWidth="1"/>
    <col min="16172" max="16172" width="3.59765625" style="76" customWidth="1"/>
    <col min="16173" max="16177" width="8.796875" style="76"/>
    <col min="16178" max="16179" width="9.8984375" style="76" customWidth="1"/>
    <col min="16180" max="16384" width="8.796875" style="76"/>
  </cols>
  <sheetData>
    <row r="1" spans="2:49" ht="13" customHeight="1" thickBot="1" x14ac:dyDescent="0.35">
      <c r="AW1" s="98"/>
    </row>
    <row r="2" spans="2:49" ht="13" customHeight="1" thickTop="1" x14ac:dyDescent="0.3">
      <c r="B2" s="383"/>
      <c r="C2" s="482" t="str">
        <f>B3</f>
        <v>ASKEY</v>
      </c>
      <c r="D2" s="483"/>
      <c r="E2" s="514"/>
      <c r="F2" s="482" t="str">
        <f>B4</f>
        <v>搖滾鯉魚</v>
      </c>
      <c r="G2" s="483"/>
      <c r="H2" s="514"/>
      <c r="I2" s="482" t="str">
        <f>B5</f>
        <v>Revolution</v>
      </c>
      <c r="J2" s="483"/>
      <c r="K2" s="514"/>
      <c r="L2" s="482" t="str">
        <f>B6</f>
        <v>Freedom</v>
      </c>
      <c r="M2" s="483"/>
      <c r="N2" s="514"/>
      <c r="O2" s="482" t="str">
        <f>B7</f>
        <v>生生不息</v>
      </c>
      <c r="P2" s="483"/>
      <c r="Q2" s="514"/>
      <c r="R2" s="482" t="str">
        <f>B8</f>
        <v>ChengGong</v>
      </c>
      <c r="S2" s="483"/>
      <c r="T2" s="514"/>
      <c r="U2" s="482" t="str">
        <f>B9</f>
        <v>RANGERS</v>
      </c>
      <c r="V2" s="483"/>
      <c r="W2" s="514"/>
      <c r="X2" s="482" t="str">
        <f>B10</f>
        <v>JCB</v>
      </c>
      <c r="Y2" s="483"/>
      <c r="Z2" s="514"/>
      <c r="AA2" s="482" t="str">
        <f>B11</f>
        <v>謝師傅熱炒</v>
      </c>
      <c r="AB2" s="483"/>
      <c r="AC2" s="514"/>
      <c r="AD2" s="482" t="str">
        <f>B12</f>
        <v>XINGFU OB</v>
      </c>
      <c r="AE2" s="483"/>
      <c r="AF2" s="514"/>
      <c r="AG2" s="482" t="str">
        <f>B13</f>
        <v>詠意企業</v>
      </c>
      <c r="AH2" s="483"/>
      <c r="AI2" s="484"/>
      <c r="AJ2" s="77"/>
      <c r="AK2" s="77"/>
      <c r="AL2" s="77"/>
      <c r="AM2" s="77"/>
      <c r="AN2" s="77"/>
      <c r="AO2" s="77"/>
      <c r="AP2" s="77"/>
      <c r="AQ2" s="77"/>
      <c r="AR2" s="77"/>
    </row>
    <row r="3" spans="2:49" ht="13" customHeight="1" x14ac:dyDescent="0.3">
      <c r="B3" s="384" t="str">
        <f>籤號!R4</f>
        <v>ASKEY</v>
      </c>
      <c r="C3" s="501"/>
      <c r="D3" s="502"/>
      <c r="E3" s="503"/>
      <c r="F3" s="78"/>
      <c r="G3" s="79" t="s">
        <v>27</v>
      </c>
      <c r="H3" s="80"/>
      <c r="I3" s="78"/>
      <c r="J3" s="79" t="s">
        <v>27</v>
      </c>
      <c r="K3" s="80"/>
      <c r="L3" s="78"/>
      <c r="M3" s="79" t="s">
        <v>27</v>
      </c>
      <c r="N3" s="80"/>
      <c r="O3" s="78"/>
      <c r="P3" s="79" t="s">
        <v>27</v>
      </c>
      <c r="Q3" s="80"/>
      <c r="R3" s="81"/>
      <c r="S3" s="82" t="s">
        <v>27</v>
      </c>
      <c r="T3" s="83"/>
      <c r="U3" s="78"/>
      <c r="V3" s="79" t="s">
        <v>27</v>
      </c>
      <c r="W3" s="80"/>
      <c r="X3" s="78"/>
      <c r="Y3" s="79" t="s">
        <v>27</v>
      </c>
      <c r="Z3" s="80"/>
      <c r="AA3" s="78"/>
      <c r="AB3" s="79" t="s">
        <v>27</v>
      </c>
      <c r="AC3" s="80"/>
      <c r="AD3" s="78"/>
      <c r="AE3" s="79" t="s">
        <v>27</v>
      </c>
      <c r="AF3" s="80"/>
      <c r="AG3" s="78"/>
      <c r="AH3" s="79" t="s">
        <v>27</v>
      </c>
      <c r="AI3" s="84"/>
      <c r="AJ3" s="85"/>
      <c r="AK3" s="85"/>
      <c r="AL3" s="85"/>
      <c r="AM3" s="85"/>
      <c r="AN3" s="85"/>
      <c r="AO3" s="85"/>
      <c r="AP3" s="85"/>
      <c r="AQ3" s="86"/>
      <c r="AR3" s="86"/>
    </row>
    <row r="4" spans="2:49" ht="13" customHeight="1" x14ac:dyDescent="0.3">
      <c r="B4" s="385" t="str">
        <f>籤號!R5</f>
        <v>搖滾鯉魚</v>
      </c>
      <c r="C4" s="87">
        <f>H3</f>
        <v>0</v>
      </c>
      <c r="D4" s="79" t="s">
        <v>27</v>
      </c>
      <c r="E4" s="80">
        <f>F3</f>
        <v>0</v>
      </c>
      <c r="F4" s="501"/>
      <c r="G4" s="502"/>
      <c r="H4" s="503"/>
      <c r="I4" s="78"/>
      <c r="J4" s="79" t="s">
        <v>27</v>
      </c>
      <c r="K4" s="80"/>
      <c r="L4" s="78"/>
      <c r="M4" s="79" t="s">
        <v>27</v>
      </c>
      <c r="N4" s="80"/>
      <c r="O4" s="78"/>
      <c r="P4" s="79" t="s">
        <v>27</v>
      </c>
      <c r="Q4" s="80"/>
      <c r="R4" s="81"/>
      <c r="S4" s="82" t="s">
        <v>27</v>
      </c>
      <c r="T4" s="83"/>
      <c r="U4" s="78"/>
      <c r="V4" s="79" t="s">
        <v>27</v>
      </c>
      <c r="W4" s="80"/>
      <c r="X4" s="78"/>
      <c r="Y4" s="79" t="s">
        <v>27</v>
      </c>
      <c r="Z4" s="80"/>
      <c r="AA4" s="78"/>
      <c r="AB4" s="79" t="s">
        <v>27</v>
      </c>
      <c r="AC4" s="80"/>
      <c r="AD4" s="78"/>
      <c r="AE4" s="79" t="s">
        <v>27</v>
      </c>
      <c r="AF4" s="80"/>
      <c r="AG4" s="78"/>
      <c r="AH4" s="79" t="s">
        <v>27</v>
      </c>
      <c r="AI4" s="84"/>
      <c r="AJ4" s="85"/>
      <c r="AK4" s="85"/>
      <c r="AL4" s="85"/>
      <c r="AM4" s="85"/>
      <c r="AN4" s="85"/>
      <c r="AO4" s="85"/>
      <c r="AP4" s="85"/>
      <c r="AQ4" s="86"/>
      <c r="AR4" s="86"/>
    </row>
    <row r="5" spans="2:49" ht="13" customHeight="1" x14ac:dyDescent="0.3">
      <c r="B5" s="384" t="str">
        <f>籤號!R6</f>
        <v>Revolution</v>
      </c>
      <c r="C5" s="88">
        <f>K3</f>
        <v>0</v>
      </c>
      <c r="D5" s="79" t="s">
        <v>27</v>
      </c>
      <c r="E5" s="80">
        <f>I3</f>
        <v>0</v>
      </c>
      <c r="F5" s="78">
        <f>K4</f>
        <v>0</v>
      </c>
      <c r="G5" s="79"/>
      <c r="H5" s="80">
        <f>I4</f>
        <v>0</v>
      </c>
      <c r="I5" s="501"/>
      <c r="J5" s="502"/>
      <c r="K5" s="503"/>
      <c r="L5" s="78"/>
      <c r="M5" s="79" t="s">
        <v>27</v>
      </c>
      <c r="N5" s="80"/>
      <c r="O5" s="78"/>
      <c r="P5" s="79" t="s">
        <v>27</v>
      </c>
      <c r="Q5" s="80"/>
      <c r="R5" s="81"/>
      <c r="S5" s="82" t="s">
        <v>27</v>
      </c>
      <c r="T5" s="83"/>
      <c r="U5" s="78"/>
      <c r="V5" s="79" t="s">
        <v>27</v>
      </c>
      <c r="W5" s="80"/>
      <c r="X5" s="78"/>
      <c r="Y5" s="79" t="s">
        <v>27</v>
      </c>
      <c r="Z5" s="80"/>
      <c r="AA5" s="78"/>
      <c r="AB5" s="79" t="s">
        <v>27</v>
      </c>
      <c r="AC5" s="80"/>
      <c r="AD5" s="78"/>
      <c r="AE5" s="79" t="s">
        <v>27</v>
      </c>
      <c r="AF5" s="80"/>
      <c r="AG5" s="78"/>
      <c r="AH5" s="79" t="s">
        <v>27</v>
      </c>
      <c r="AI5" s="84"/>
      <c r="AJ5" s="85"/>
      <c r="AK5" s="85"/>
      <c r="AL5" s="85"/>
      <c r="AM5" s="85"/>
      <c r="AN5" s="85"/>
      <c r="AO5" s="85"/>
      <c r="AP5" s="85"/>
      <c r="AQ5" s="86"/>
      <c r="AR5" s="86"/>
      <c r="AW5" s="101"/>
    </row>
    <row r="6" spans="2:49" ht="13" customHeight="1" x14ac:dyDescent="0.3">
      <c r="B6" s="384" t="str">
        <f>籤號!R7</f>
        <v>Freedom</v>
      </c>
      <c r="C6" s="88">
        <f>N3</f>
        <v>0</v>
      </c>
      <c r="D6" s="79" t="s">
        <v>27</v>
      </c>
      <c r="E6" s="80">
        <f>L3</f>
        <v>0</v>
      </c>
      <c r="F6" s="78">
        <f>N4</f>
        <v>0</v>
      </c>
      <c r="G6" s="79" t="s">
        <v>27</v>
      </c>
      <c r="H6" s="80">
        <f>L4</f>
        <v>0</v>
      </c>
      <c r="I6" s="78">
        <f>N5</f>
        <v>0</v>
      </c>
      <c r="J6" s="79" t="s">
        <v>27</v>
      </c>
      <c r="K6" s="80">
        <f>L5</f>
        <v>0</v>
      </c>
      <c r="L6" s="501"/>
      <c r="M6" s="502"/>
      <c r="N6" s="503"/>
      <c r="O6" s="78"/>
      <c r="P6" s="79" t="s">
        <v>27</v>
      </c>
      <c r="Q6" s="80"/>
      <c r="R6" s="81"/>
      <c r="S6" s="82" t="s">
        <v>27</v>
      </c>
      <c r="T6" s="83"/>
      <c r="U6" s="78"/>
      <c r="V6" s="79" t="s">
        <v>27</v>
      </c>
      <c r="W6" s="80"/>
      <c r="X6" s="78"/>
      <c r="Y6" s="79" t="s">
        <v>27</v>
      </c>
      <c r="Z6" s="80"/>
      <c r="AA6" s="78"/>
      <c r="AB6" s="79" t="s">
        <v>27</v>
      </c>
      <c r="AC6" s="80"/>
      <c r="AD6" s="78"/>
      <c r="AE6" s="79" t="s">
        <v>27</v>
      </c>
      <c r="AF6" s="80"/>
      <c r="AG6" s="78"/>
      <c r="AH6" s="79" t="s">
        <v>27</v>
      </c>
      <c r="AI6" s="84"/>
      <c r="AJ6" s="85"/>
      <c r="AK6" s="85"/>
      <c r="AL6" s="85"/>
      <c r="AM6" s="85"/>
      <c r="AN6" s="85"/>
      <c r="AO6" s="85"/>
      <c r="AP6" s="85"/>
      <c r="AQ6" s="86"/>
      <c r="AR6" s="86"/>
      <c r="AW6" s="108"/>
    </row>
    <row r="7" spans="2:49" ht="13" customHeight="1" x14ac:dyDescent="0.3">
      <c r="B7" s="384" t="str">
        <f>籤號!R8</f>
        <v>生生不息</v>
      </c>
      <c r="C7" s="88">
        <f>Q3</f>
        <v>0</v>
      </c>
      <c r="D7" s="79" t="s">
        <v>27</v>
      </c>
      <c r="E7" s="80">
        <f>O3</f>
        <v>0</v>
      </c>
      <c r="F7" s="78">
        <f>Q4</f>
        <v>0</v>
      </c>
      <c r="G7" s="79" t="s">
        <v>27</v>
      </c>
      <c r="H7" s="80">
        <f>O4</f>
        <v>0</v>
      </c>
      <c r="I7" s="78">
        <f>Q5</f>
        <v>0</v>
      </c>
      <c r="J7" s="79" t="s">
        <v>27</v>
      </c>
      <c r="K7" s="80">
        <f>O5</f>
        <v>0</v>
      </c>
      <c r="L7" s="78">
        <f>Q6</f>
        <v>0</v>
      </c>
      <c r="M7" s="79" t="s">
        <v>27</v>
      </c>
      <c r="N7" s="80">
        <f>O6</f>
        <v>0</v>
      </c>
      <c r="O7" s="501"/>
      <c r="P7" s="502"/>
      <c r="Q7" s="503"/>
      <c r="R7" s="78"/>
      <c r="S7" s="79" t="s">
        <v>27</v>
      </c>
      <c r="T7" s="80"/>
      <c r="U7" s="78"/>
      <c r="V7" s="79" t="s">
        <v>27</v>
      </c>
      <c r="W7" s="80"/>
      <c r="X7" s="78"/>
      <c r="Y7" s="79" t="s">
        <v>27</v>
      </c>
      <c r="Z7" s="80"/>
      <c r="AA7" s="78"/>
      <c r="AB7" s="79" t="s">
        <v>27</v>
      </c>
      <c r="AC7" s="80"/>
      <c r="AD7" s="78"/>
      <c r="AE7" s="79" t="s">
        <v>27</v>
      </c>
      <c r="AF7" s="80"/>
      <c r="AG7" s="78"/>
      <c r="AH7" s="79" t="s">
        <v>27</v>
      </c>
      <c r="AI7" s="84"/>
      <c r="AJ7" s="85"/>
      <c r="AK7" s="85"/>
      <c r="AL7" s="85"/>
      <c r="AM7" s="85"/>
      <c r="AN7" s="85"/>
      <c r="AO7" s="85"/>
      <c r="AP7" s="85"/>
      <c r="AQ7" s="86"/>
      <c r="AR7" s="86"/>
      <c r="AW7" s="98"/>
    </row>
    <row r="8" spans="2:49" ht="13" customHeight="1" x14ac:dyDescent="0.3">
      <c r="B8" s="384" t="str">
        <f>籤號!R9</f>
        <v>ChengGong</v>
      </c>
      <c r="C8" s="88">
        <f>T3</f>
        <v>0</v>
      </c>
      <c r="D8" s="79" t="s">
        <v>27</v>
      </c>
      <c r="E8" s="80">
        <f>R3</f>
        <v>0</v>
      </c>
      <c r="F8" s="78">
        <f>T4</f>
        <v>0</v>
      </c>
      <c r="G8" s="79" t="s">
        <v>27</v>
      </c>
      <c r="H8" s="80">
        <f>R4</f>
        <v>0</v>
      </c>
      <c r="I8" s="78">
        <f>T5</f>
        <v>0</v>
      </c>
      <c r="J8" s="79" t="s">
        <v>27</v>
      </c>
      <c r="K8" s="80">
        <f>R5</f>
        <v>0</v>
      </c>
      <c r="L8" s="78">
        <f>T6</f>
        <v>0</v>
      </c>
      <c r="M8" s="79" t="s">
        <v>27</v>
      </c>
      <c r="N8" s="80">
        <f>R6</f>
        <v>0</v>
      </c>
      <c r="O8" s="78">
        <f>T7</f>
        <v>0</v>
      </c>
      <c r="P8" s="79" t="s">
        <v>27</v>
      </c>
      <c r="Q8" s="80">
        <f>R7</f>
        <v>0</v>
      </c>
      <c r="R8" s="501"/>
      <c r="S8" s="502"/>
      <c r="T8" s="503"/>
      <c r="U8" s="78"/>
      <c r="V8" s="79" t="s">
        <v>27</v>
      </c>
      <c r="W8" s="80"/>
      <c r="X8" s="78"/>
      <c r="Y8" s="79" t="s">
        <v>27</v>
      </c>
      <c r="Z8" s="80"/>
      <c r="AA8" s="78"/>
      <c r="AB8" s="79" t="s">
        <v>27</v>
      </c>
      <c r="AC8" s="80"/>
      <c r="AD8" s="78"/>
      <c r="AE8" s="79" t="s">
        <v>27</v>
      </c>
      <c r="AF8" s="80"/>
      <c r="AG8" s="78"/>
      <c r="AH8" s="79" t="s">
        <v>27</v>
      </c>
      <c r="AI8" s="84"/>
      <c r="AJ8" s="85"/>
      <c r="AK8" s="85"/>
      <c r="AL8" s="85"/>
      <c r="AM8" s="85"/>
      <c r="AN8" s="85"/>
      <c r="AO8" s="85"/>
      <c r="AP8" s="85"/>
      <c r="AQ8" s="86"/>
      <c r="AR8" s="86"/>
      <c r="AW8" s="98"/>
    </row>
    <row r="9" spans="2:49" ht="13" customHeight="1" x14ac:dyDescent="0.3">
      <c r="B9" s="384" t="str">
        <f>籤號!R10</f>
        <v>RANGERS</v>
      </c>
      <c r="C9" s="88">
        <f>W3</f>
        <v>0</v>
      </c>
      <c r="D9" s="79" t="s">
        <v>27</v>
      </c>
      <c r="E9" s="80">
        <f>U3</f>
        <v>0</v>
      </c>
      <c r="F9" s="78">
        <f>W4</f>
        <v>0</v>
      </c>
      <c r="G9" s="79" t="s">
        <v>27</v>
      </c>
      <c r="H9" s="80">
        <f>U4</f>
        <v>0</v>
      </c>
      <c r="I9" s="78">
        <f>W5</f>
        <v>0</v>
      </c>
      <c r="J9" s="79" t="s">
        <v>27</v>
      </c>
      <c r="K9" s="80">
        <f>U5</f>
        <v>0</v>
      </c>
      <c r="L9" s="78">
        <f>W6</f>
        <v>0</v>
      </c>
      <c r="M9" s="79" t="s">
        <v>27</v>
      </c>
      <c r="N9" s="80">
        <f>U6</f>
        <v>0</v>
      </c>
      <c r="O9" s="78">
        <f>W7</f>
        <v>0</v>
      </c>
      <c r="P9" s="79" t="s">
        <v>27</v>
      </c>
      <c r="Q9" s="80">
        <f>U7</f>
        <v>0</v>
      </c>
      <c r="R9" s="78">
        <f>W8</f>
        <v>0</v>
      </c>
      <c r="S9" s="79" t="s">
        <v>27</v>
      </c>
      <c r="T9" s="80">
        <f>U8</f>
        <v>0</v>
      </c>
      <c r="U9" s="501"/>
      <c r="V9" s="502"/>
      <c r="W9" s="503"/>
      <c r="X9" s="78"/>
      <c r="Y9" s="79" t="s">
        <v>27</v>
      </c>
      <c r="Z9" s="80"/>
      <c r="AA9" s="78"/>
      <c r="AB9" s="79" t="s">
        <v>27</v>
      </c>
      <c r="AC9" s="80"/>
      <c r="AD9" s="78"/>
      <c r="AE9" s="79" t="s">
        <v>27</v>
      </c>
      <c r="AF9" s="80"/>
      <c r="AG9" s="78"/>
      <c r="AH9" s="79" t="s">
        <v>27</v>
      </c>
      <c r="AI9" s="84"/>
      <c r="AJ9" s="85"/>
      <c r="AK9" s="85"/>
      <c r="AL9" s="85"/>
      <c r="AM9" s="85"/>
      <c r="AN9" s="85"/>
      <c r="AO9" s="85"/>
      <c r="AP9" s="85"/>
      <c r="AQ9" s="86"/>
      <c r="AR9" s="86"/>
    </row>
    <row r="10" spans="2:49" ht="13" customHeight="1" x14ac:dyDescent="0.3">
      <c r="B10" s="384" t="str">
        <f>籤號!R11</f>
        <v>JCB</v>
      </c>
      <c r="C10" s="88">
        <f>Z3</f>
        <v>0</v>
      </c>
      <c r="D10" s="79" t="s">
        <v>27</v>
      </c>
      <c r="E10" s="80">
        <f>X3</f>
        <v>0</v>
      </c>
      <c r="F10" s="78">
        <f>Z4</f>
        <v>0</v>
      </c>
      <c r="G10" s="79" t="s">
        <v>27</v>
      </c>
      <c r="H10" s="80">
        <f>X4</f>
        <v>0</v>
      </c>
      <c r="I10" s="78">
        <f>Z5</f>
        <v>0</v>
      </c>
      <c r="J10" s="79" t="s">
        <v>27</v>
      </c>
      <c r="K10" s="80">
        <f>X5</f>
        <v>0</v>
      </c>
      <c r="L10" s="78">
        <f>Z6</f>
        <v>0</v>
      </c>
      <c r="M10" s="79" t="s">
        <v>27</v>
      </c>
      <c r="N10" s="80">
        <f>X6</f>
        <v>0</v>
      </c>
      <c r="O10" s="78">
        <f>Z7</f>
        <v>0</v>
      </c>
      <c r="P10" s="79" t="s">
        <v>27</v>
      </c>
      <c r="Q10" s="80">
        <f>X7</f>
        <v>0</v>
      </c>
      <c r="R10" s="78">
        <f>Z8</f>
        <v>0</v>
      </c>
      <c r="S10" s="79" t="s">
        <v>27</v>
      </c>
      <c r="T10" s="80">
        <f>X8</f>
        <v>0</v>
      </c>
      <c r="U10" s="78">
        <f>Z9</f>
        <v>0</v>
      </c>
      <c r="V10" s="79" t="s">
        <v>27</v>
      </c>
      <c r="W10" s="80">
        <f>X9</f>
        <v>0</v>
      </c>
      <c r="X10" s="501"/>
      <c r="Y10" s="502"/>
      <c r="Z10" s="503"/>
      <c r="AA10" s="78"/>
      <c r="AB10" s="79" t="s">
        <v>27</v>
      </c>
      <c r="AC10" s="80"/>
      <c r="AD10" s="78"/>
      <c r="AE10" s="79" t="s">
        <v>27</v>
      </c>
      <c r="AF10" s="80"/>
      <c r="AG10" s="78"/>
      <c r="AH10" s="79" t="s">
        <v>27</v>
      </c>
      <c r="AI10" s="84"/>
      <c r="AJ10" s="85"/>
      <c r="AK10" s="85"/>
      <c r="AL10" s="85"/>
      <c r="AM10" s="85"/>
      <c r="AN10" s="85"/>
      <c r="AO10" s="85"/>
      <c r="AP10" s="85"/>
      <c r="AQ10" s="86"/>
      <c r="AR10" s="86"/>
    </row>
    <row r="11" spans="2:49" ht="13" customHeight="1" x14ac:dyDescent="0.3">
      <c r="B11" s="384" t="str">
        <f>籤號!R12</f>
        <v>謝師傅熱炒</v>
      </c>
      <c r="C11" s="88">
        <f>AC3</f>
        <v>0</v>
      </c>
      <c r="D11" s="79" t="s">
        <v>27</v>
      </c>
      <c r="E11" s="80">
        <f>AA3</f>
        <v>0</v>
      </c>
      <c r="F11" s="78">
        <f>AC4</f>
        <v>0</v>
      </c>
      <c r="G11" s="79" t="s">
        <v>27</v>
      </c>
      <c r="H11" s="80">
        <f>AA4</f>
        <v>0</v>
      </c>
      <c r="I11" s="78">
        <f>AC5</f>
        <v>0</v>
      </c>
      <c r="J11" s="79" t="s">
        <v>27</v>
      </c>
      <c r="K11" s="80">
        <f>AA5</f>
        <v>0</v>
      </c>
      <c r="L11" s="78">
        <f>AC6</f>
        <v>0</v>
      </c>
      <c r="M11" s="79" t="s">
        <v>27</v>
      </c>
      <c r="N11" s="80">
        <f>AA6</f>
        <v>0</v>
      </c>
      <c r="O11" s="78">
        <f>AC7</f>
        <v>0</v>
      </c>
      <c r="P11" s="79" t="s">
        <v>27</v>
      </c>
      <c r="Q11" s="80">
        <f>AA7</f>
        <v>0</v>
      </c>
      <c r="R11" s="78">
        <f>AC8</f>
        <v>0</v>
      </c>
      <c r="S11" s="79" t="s">
        <v>27</v>
      </c>
      <c r="T11" s="80">
        <f>AA8</f>
        <v>0</v>
      </c>
      <c r="U11" s="78">
        <f>AC9</f>
        <v>0</v>
      </c>
      <c r="V11" s="79" t="s">
        <v>27</v>
      </c>
      <c r="W11" s="80">
        <f>AA9</f>
        <v>0</v>
      </c>
      <c r="X11" s="78">
        <f>AC10</f>
        <v>0</v>
      </c>
      <c r="Y11" s="79" t="s">
        <v>27</v>
      </c>
      <c r="Z11" s="80">
        <f>AA10</f>
        <v>0</v>
      </c>
      <c r="AA11" s="501"/>
      <c r="AB11" s="502"/>
      <c r="AC11" s="503"/>
      <c r="AD11" s="78"/>
      <c r="AE11" s="79" t="s">
        <v>27</v>
      </c>
      <c r="AF11" s="80"/>
      <c r="AG11" s="78"/>
      <c r="AH11" s="79" t="s">
        <v>27</v>
      </c>
      <c r="AI11" s="84"/>
      <c r="AJ11" s="85"/>
      <c r="AK11" s="85"/>
      <c r="AL11" s="85"/>
      <c r="AM11" s="85"/>
      <c r="AN11" s="85"/>
      <c r="AO11" s="85"/>
      <c r="AP11" s="85"/>
      <c r="AQ11" s="86"/>
      <c r="AR11" s="86"/>
    </row>
    <row r="12" spans="2:49" ht="13" customHeight="1" x14ac:dyDescent="0.3">
      <c r="B12" s="385" t="str">
        <f>籤號!R13</f>
        <v>XINGFU OB</v>
      </c>
      <c r="C12" s="87">
        <f>AF3</f>
        <v>0</v>
      </c>
      <c r="D12" s="79" t="s">
        <v>27</v>
      </c>
      <c r="E12" s="80">
        <f>AD3</f>
        <v>0</v>
      </c>
      <c r="F12" s="78">
        <f>AF4</f>
        <v>0</v>
      </c>
      <c r="G12" s="79" t="s">
        <v>27</v>
      </c>
      <c r="H12" s="80">
        <f>AD4</f>
        <v>0</v>
      </c>
      <c r="I12" s="78">
        <f>AF5</f>
        <v>0</v>
      </c>
      <c r="J12" s="79" t="s">
        <v>27</v>
      </c>
      <c r="K12" s="80">
        <f>AD5</f>
        <v>0</v>
      </c>
      <c r="L12" s="78">
        <f>AF6</f>
        <v>0</v>
      </c>
      <c r="M12" s="79" t="s">
        <v>27</v>
      </c>
      <c r="N12" s="80">
        <f>AD6</f>
        <v>0</v>
      </c>
      <c r="O12" s="78">
        <f>AF7</f>
        <v>0</v>
      </c>
      <c r="P12" s="79" t="s">
        <v>27</v>
      </c>
      <c r="Q12" s="80">
        <f>AD7</f>
        <v>0</v>
      </c>
      <c r="R12" s="78">
        <f>AF8</f>
        <v>0</v>
      </c>
      <c r="S12" s="79" t="s">
        <v>27</v>
      </c>
      <c r="T12" s="80">
        <f>AD8</f>
        <v>0</v>
      </c>
      <c r="U12" s="78">
        <f>AF9</f>
        <v>0</v>
      </c>
      <c r="V12" s="79" t="s">
        <v>27</v>
      </c>
      <c r="W12" s="80">
        <f>AD9</f>
        <v>0</v>
      </c>
      <c r="X12" s="78">
        <f>AF10</f>
        <v>0</v>
      </c>
      <c r="Y12" s="79" t="s">
        <v>27</v>
      </c>
      <c r="Z12" s="80">
        <f>AD10</f>
        <v>0</v>
      </c>
      <c r="AA12" s="78">
        <f>AF11</f>
        <v>0</v>
      </c>
      <c r="AB12" s="79" t="s">
        <v>27</v>
      </c>
      <c r="AC12" s="80">
        <f>AD11</f>
        <v>0</v>
      </c>
      <c r="AD12" s="501"/>
      <c r="AE12" s="502"/>
      <c r="AF12" s="503"/>
      <c r="AG12" s="78"/>
      <c r="AH12" s="79" t="s">
        <v>27</v>
      </c>
      <c r="AI12" s="84"/>
      <c r="AJ12" s="85"/>
      <c r="AK12" s="85"/>
      <c r="AL12" s="85"/>
      <c r="AM12" s="85"/>
      <c r="AN12" s="85"/>
      <c r="AO12" s="85"/>
      <c r="AP12" s="85"/>
      <c r="AQ12" s="86"/>
      <c r="AR12" s="86"/>
    </row>
    <row r="13" spans="2:49" ht="13" customHeight="1" thickBot="1" x14ac:dyDescent="0.35">
      <c r="B13" s="386" t="str">
        <f>籤號!R14</f>
        <v>詠意企業</v>
      </c>
      <c r="C13" s="89">
        <f>AI3</f>
        <v>0</v>
      </c>
      <c r="D13" s="90" t="s">
        <v>27</v>
      </c>
      <c r="E13" s="91">
        <f>AG3</f>
        <v>0</v>
      </c>
      <c r="F13" s="92">
        <f>AI4</f>
        <v>0</v>
      </c>
      <c r="G13" s="90" t="s">
        <v>27</v>
      </c>
      <c r="H13" s="91">
        <f>AG4</f>
        <v>0</v>
      </c>
      <c r="I13" s="92">
        <f>AI5</f>
        <v>0</v>
      </c>
      <c r="J13" s="90" t="s">
        <v>27</v>
      </c>
      <c r="K13" s="91">
        <f>AG5</f>
        <v>0</v>
      </c>
      <c r="L13" s="92">
        <f>AI6</f>
        <v>0</v>
      </c>
      <c r="M13" s="90" t="s">
        <v>27</v>
      </c>
      <c r="N13" s="91">
        <f>AG6</f>
        <v>0</v>
      </c>
      <c r="O13" s="92">
        <f>AI7</f>
        <v>0</v>
      </c>
      <c r="P13" s="90" t="s">
        <v>27</v>
      </c>
      <c r="Q13" s="91">
        <f>AG7</f>
        <v>0</v>
      </c>
      <c r="R13" s="92">
        <f>AI8</f>
        <v>0</v>
      </c>
      <c r="S13" s="90" t="s">
        <v>27</v>
      </c>
      <c r="T13" s="91">
        <f>AG8</f>
        <v>0</v>
      </c>
      <c r="U13" s="92">
        <f>AI9</f>
        <v>0</v>
      </c>
      <c r="V13" s="90" t="s">
        <v>27</v>
      </c>
      <c r="W13" s="91">
        <f>AG9</f>
        <v>0</v>
      </c>
      <c r="X13" s="92">
        <f>AI10</f>
        <v>0</v>
      </c>
      <c r="Y13" s="90" t="s">
        <v>27</v>
      </c>
      <c r="Z13" s="91">
        <f>AG10</f>
        <v>0</v>
      </c>
      <c r="AA13" s="92">
        <f>AI11</f>
        <v>0</v>
      </c>
      <c r="AB13" s="90" t="s">
        <v>27</v>
      </c>
      <c r="AC13" s="91">
        <f>AG11</f>
        <v>0</v>
      </c>
      <c r="AD13" s="92">
        <f>AI12</f>
        <v>0</v>
      </c>
      <c r="AE13" s="90" t="s">
        <v>27</v>
      </c>
      <c r="AF13" s="91">
        <f>AG12</f>
        <v>0</v>
      </c>
      <c r="AG13" s="504"/>
      <c r="AH13" s="505"/>
      <c r="AI13" s="506"/>
      <c r="AJ13" s="85"/>
      <c r="AK13" s="85"/>
      <c r="AL13" s="85"/>
      <c r="AM13" s="85"/>
      <c r="AN13" s="85"/>
      <c r="AO13" s="85"/>
      <c r="AP13" s="85"/>
      <c r="AQ13" s="86"/>
      <c r="AR13" s="86"/>
      <c r="AW13" s="108"/>
    </row>
    <row r="14" spans="2:49" ht="13" customHeight="1" x14ac:dyDescent="0.3">
      <c r="B14" s="93" t="s">
        <v>46</v>
      </c>
      <c r="C14" s="497"/>
      <c r="D14" s="498"/>
      <c r="E14" s="499"/>
      <c r="F14" s="497"/>
      <c r="G14" s="498"/>
      <c r="H14" s="499"/>
      <c r="I14" s="497"/>
      <c r="J14" s="498"/>
      <c r="K14" s="499"/>
      <c r="L14" s="497"/>
      <c r="M14" s="498"/>
      <c r="N14" s="499"/>
      <c r="O14" s="497"/>
      <c r="P14" s="498"/>
      <c r="Q14" s="499"/>
      <c r="R14" s="497"/>
      <c r="S14" s="498"/>
      <c r="T14" s="499"/>
      <c r="U14" s="497"/>
      <c r="V14" s="498"/>
      <c r="W14" s="499"/>
      <c r="X14" s="497"/>
      <c r="Y14" s="498"/>
      <c r="Z14" s="499"/>
      <c r="AA14" s="497"/>
      <c r="AB14" s="498"/>
      <c r="AC14" s="499"/>
      <c r="AD14" s="497"/>
      <c r="AE14" s="498"/>
      <c r="AF14" s="499"/>
      <c r="AG14" s="497"/>
      <c r="AH14" s="498"/>
      <c r="AI14" s="500"/>
      <c r="AJ14" s="85"/>
      <c r="AK14" s="85"/>
      <c r="AL14" s="85"/>
      <c r="AM14" s="85"/>
      <c r="AN14" s="85"/>
      <c r="AO14" s="85"/>
      <c r="AP14" s="85"/>
      <c r="AQ14" s="77">
        <f>SUM(A14:AI14)</f>
        <v>0</v>
      </c>
      <c r="AR14" s="77"/>
      <c r="AW14" s="98"/>
    </row>
    <row r="15" spans="2:49" ht="13" customHeight="1" x14ac:dyDescent="0.3">
      <c r="B15" s="94" t="s">
        <v>47</v>
      </c>
      <c r="C15" s="488"/>
      <c r="D15" s="489"/>
      <c r="E15" s="490"/>
      <c r="F15" s="488"/>
      <c r="G15" s="489"/>
      <c r="H15" s="490"/>
      <c r="I15" s="488"/>
      <c r="J15" s="489"/>
      <c r="K15" s="490"/>
      <c r="L15" s="488"/>
      <c r="M15" s="489"/>
      <c r="N15" s="490"/>
      <c r="O15" s="488"/>
      <c r="P15" s="489"/>
      <c r="Q15" s="490"/>
      <c r="R15" s="488"/>
      <c r="S15" s="489"/>
      <c r="T15" s="490"/>
      <c r="U15" s="488"/>
      <c r="V15" s="489"/>
      <c r="W15" s="490"/>
      <c r="X15" s="488"/>
      <c r="Y15" s="489"/>
      <c r="Z15" s="490"/>
      <c r="AA15" s="488"/>
      <c r="AB15" s="489"/>
      <c r="AC15" s="490"/>
      <c r="AD15" s="488"/>
      <c r="AE15" s="489"/>
      <c r="AF15" s="490"/>
      <c r="AG15" s="488"/>
      <c r="AH15" s="489"/>
      <c r="AI15" s="491"/>
      <c r="AJ15" s="85"/>
      <c r="AK15" s="85"/>
      <c r="AL15" s="85"/>
      <c r="AM15" s="85"/>
      <c r="AN15" s="85"/>
      <c r="AO15" s="85"/>
      <c r="AP15" s="85"/>
      <c r="AQ15" s="77">
        <f>SUM(A15:AI15)</f>
        <v>0</v>
      </c>
      <c r="AR15" s="77"/>
    </row>
    <row r="16" spans="2:49" ht="13" customHeight="1" x14ac:dyDescent="0.3">
      <c r="B16" s="94" t="s">
        <v>49</v>
      </c>
      <c r="C16" s="488"/>
      <c r="D16" s="489"/>
      <c r="E16" s="490"/>
      <c r="F16" s="488"/>
      <c r="G16" s="489"/>
      <c r="H16" s="490"/>
      <c r="I16" s="488"/>
      <c r="J16" s="489"/>
      <c r="K16" s="490"/>
      <c r="L16" s="488"/>
      <c r="M16" s="489"/>
      <c r="N16" s="490"/>
      <c r="O16" s="488"/>
      <c r="P16" s="489"/>
      <c r="Q16" s="490"/>
      <c r="R16" s="488"/>
      <c r="S16" s="489"/>
      <c r="T16" s="490"/>
      <c r="U16" s="488"/>
      <c r="V16" s="489"/>
      <c r="W16" s="490"/>
      <c r="X16" s="488"/>
      <c r="Y16" s="489"/>
      <c r="Z16" s="490"/>
      <c r="AA16" s="488"/>
      <c r="AB16" s="489"/>
      <c r="AC16" s="490"/>
      <c r="AD16" s="488"/>
      <c r="AE16" s="489"/>
      <c r="AF16" s="490"/>
      <c r="AG16" s="488"/>
      <c r="AH16" s="489"/>
      <c r="AI16" s="491"/>
      <c r="AJ16" s="85"/>
      <c r="AK16" s="85"/>
      <c r="AL16" s="85"/>
      <c r="AM16" s="85"/>
      <c r="AN16" s="85"/>
      <c r="AO16" s="85"/>
      <c r="AP16" s="85"/>
      <c r="AQ16" s="77">
        <f>SUM(A16:AI16)</f>
        <v>0</v>
      </c>
      <c r="AR16" s="77"/>
    </row>
    <row r="17" spans="2:49" ht="13" customHeight="1" x14ac:dyDescent="0.3">
      <c r="B17" s="94" t="s">
        <v>51</v>
      </c>
      <c r="C17" s="488"/>
      <c r="D17" s="489"/>
      <c r="E17" s="490"/>
      <c r="F17" s="488"/>
      <c r="G17" s="489"/>
      <c r="H17" s="490"/>
      <c r="I17" s="488"/>
      <c r="J17" s="489"/>
      <c r="K17" s="490"/>
      <c r="L17" s="488"/>
      <c r="M17" s="489"/>
      <c r="N17" s="490"/>
      <c r="O17" s="488"/>
      <c r="P17" s="489"/>
      <c r="Q17" s="490"/>
      <c r="R17" s="488"/>
      <c r="S17" s="489"/>
      <c r="T17" s="490"/>
      <c r="U17" s="488"/>
      <c r="V17" s="489"/>
      <c r="W17" s="490"/>
      <c r="X17" s="488"/>
      <c r="Y17" s="489"/>
      <c r="Z17" s="490"/>
      <c r="AA17" s="488"/>
      <c r="AB17" s="489"/>
      <c r="AC17" s="490"/>
      <c r="AD17" s="488"/>
      <c r="AE17" s="489"/>
      <c r="AF17" s="490"/>
      <c r="AG17" s="488"/>
      <c r="AH17" s="489"/>
      <c r="AI17" s="491"/>
      <c r="AJ17" s="85"/>
      <c r="AK17" s="85"/>
      <c r="AL17" s="85"/>
      <c r="AM17" s="85"/>
      <c r="AN17" s="85"/>
      <c r="AO17" s="85"/>
      <c r="AP17" s="85"/>
      <c r="AQ17" s="77">
        <f>SUM(A17:AI17)</f>
        <v>0</v>
      </c>
      <c r="AR17" s="77"/>
    </row>
    <row r="18" spans="2:49" ht="13" customHeight="1" x14ac:dyDescent="0.3">
      <c r="B18" s="94" t="s">
        <v>53</v>
      </c>
      <c r="C18" s="488"/>
      <c r="D18" s="489"/>
      <c r="E18" s="490"/>
      <c r="F18" s="488"/>
      <c r="G18" s="489"/>
      <c r="H18" s="490"/>
      <c r="I18" s="488"/>
      <c r="J18" s="489"/>
      <c r="K18" s="490"/>
      <c r="L18" s="488"/>
      <c r="M18" s="489"/>
      <c r="N18" s="490"/>
      <c r="O18" s="488"/>
      <c r="P18" s="489"/>
      <c r="Q18" s="490"/>
      <c r="R18" s="488"/>
      <c r="S18" s="489"/>
      <c r="T18" s="490"/>
      <c r="U18" s="488"/>
      <c r="V18" s="489"/>
      <c r="W18" s="490"/>
      <c r="X18" s="488"/>
      <c r="Y18" s="489"/>
      <c r="Z18" s="490"/>
      <c r="AA18" s="488"/>
      <c r="AB18" s="489"/>
      <c r="AC18" s="490"/>
      <c r="AD18" s="488"/>
      <c r="AE18" s="489"/>
      <c r="AF18" s="490"/>
      <c r="AG18" s="488"/>
      <c r="AH18" s="489"/>
      <c r="AI18" s="491"/>
      <c r="AJ18" s="85"/>
      <c r="AK18" s="85"/>
      <c r="AL18" s="85"/>
      <c r="AM18" s="85"/>
      <c r="AN18" s="85"/>
      <c r="AO18" s="85"/>
      <c r="AP18" s="85"/>
      <c r="AQ18" s="77">
        <f>SUM(AQ15:AQ17)</f>
        <v>0</v>
      </c>
      <c r="AR18" s="77"/>
    </row>
    <row r="19" spans="2:49" ht="13" customHeight="1" thickBot="1" x14ac:dyDescent="0.35">
      <c r="B19" s="97" t="s">
        <v>55</v>
      </c>
      <c r="C19" s="485"/>
      <c r="D19" s="486"/>
      <c r="E19" s="487"/>
      <c r="F19" s="485"/>
      <c r="G19" s="486"/>
      <c r="H19" s="487"/>
      <c r="I19" s="485"/>
      <c r="J19" s="486"/>
      <c r="K19" s="487"/>
      <c r="L19" s="485"/>
      <c r="M19" s="486"/>
      <c r="N19" s="487"/>
      <c r="O19" s="485"/>
      <c r="P19" s="486"/>
      <c r="Q19" s="487"/>
      <c r="R19" s="485"/>
      <c r="S19" s="486"/>
      <c r="T19" s="487"/>
      <c r="U19" s="485"/>
      <c r="V19" s="486"/>
      <c r="W19" s="487"/>
      <c r="X19" s="485"/>
      <c r="Y19" s="486"/>
      <c r="Z19" s="487"/>
      <c r="AA19" s="485"/>
      <c r="AB19" s="486"/>
      <c r="AC19" s="487"/>
      <c r="AD19" s="485"/>
      <c r="AE19" s="486"/>
      <c r="AF19" s="487"/>
      <c r="AG19" s="485"/>
      <c r="AH19" s="486"/>
      <c r="AI19" s="507"/>
      <c r="AJ19" s="368"/>
      <c r="AK19" s="368"/>
      <c r="AL19" s="368"/>
      <c r="AM19" s="85"/>
      <c r="AN19" s="85"/>
      <c r="AO19" s="85"/>
      <c r="AP19" s="85"/>
      <c r="AQ19" s="77"/>
      <c r="AR19" s="77"/>
      <c r="AS19" s="108"/>
      <c r="AT19" s="108"/>
      <c r="AU19" s="108"/>
      <c r="AV19" s="108"/>
      <c r="AW19" s="108"/>
    </row>
    <row r="20" spans="2:49" ht="13" customHeight="1" thickTop="1" x14ac:dyDescent="0.3">
      <c r="B20" s="77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85"/>
      <c r="AN20" s="85"/>
      <c r="AO20" s="85"/>
      <c r="AP20" s="85"/>
      <c r="AQ20" s="77"/>
      <c r="AR20" s="77"/>
      <c r="AS20" s="108"/>
      <c r="AT20" s="108"/>
      <c r="AU20" s="108"/>
      <c r="AV20" s="108"/>
      <c r="AW20" s="108"/>
    </row>
    <row r="21" spans="2:49" ht="13" customHeight="1" thickBot="1" x14ac:dyDescent="0.35">
      <c r="AW21" s="98"/>
    </row>
    <row r="22" spans="2:49" ht="13" customHeight="1" thickTop="1" x14ac:dyDescent="0.3">
      <c r="B22" s="380"/>
      <c r="C22" s="515" t="str">
        <f>籤號!U4</f>
        <v>21bros</v>
      </c>
      <c r="D22" s="516"/>
      <c r="E22" s="517"/>
      <c r="F22" s="515" t="str">
        <f>籤號!U5</f>
        <v>Village Bears</v>
      </c>
      <c r="G22" s="516"/>
      <c r="H22" s="517"/>
      <c r="I22" s="515" t="str">
        <f>籤號!U6</f>
        <v>泰順</v>
      </c>
      <c r="J22" s="516"/>
      <c r="K22" s="517"/>
      <c r="L22" s="515" t="str">
        <f>籤號!U7</f>
        <v>Polaris</v>
      </c>
      <c r="M22" s="516"/>
      <c r="N22" s="517"/>
      <c r="O22" s="515" t="str">
        <f>籤號!U8</f>
        <v>Windstorm</v>
      </c>
      <c r="P22" s="516"/>
      <c r="Q22" s="517"/>
      <c r="R22" s="515" t="str">
        <f>籤號!U9</f>
        <v>DT</v>
      </c>
      <c r="S22" s="516"/>
      <c r="T22" s="517"/>
      <c r="U22" s="515" t="str">
        <f>籤號!U10</f>
        <v>北醫</v>
      </c>
      <c r="V22" s="516"/>
      <c r="W22" s="517"/>
      <c r="X22" s="515" t="str">
        <f>籤號!U11</f>
        <v>Kiwi奇果</v>
      </c>
      <c r="Y22" s="516"/>
      <c r="Z22" s="517"/>
      <c r="AA22" s="515" t="str">
        <f>籤號!U12</f>
        <v>ARES</v>
      </c>
      <c r="AB22" s="516"/>
      <c r="AC22" s="517"/>
      <c r="AD22" s="515" t="str">
        <f>籤號!U13</f>
        <v>植昆Seniores</v>
      </c>
      <c r="AE22" s="516"/>
      <c r="AF22" s="516"/>
      <c r="AG22" s="515" t="str">
        <f>籤號!U14</f>
        <v>GIGABYTE</v>
      </c>
      <c r="AH22" s="516"/>
      <c r="AI22" s="517"/>
      <c r="AJ22" s="515" t="str">
        <f>籤號!U15</f>
        <v>WHIRLWIND </v>
      </c>
      <c r="AK22" s="516"/>
      <c r="AL22" s="517"/>
      <c r="AM22" s="515" t="str">
        <f>籤號!U16</f>
        <v>Falcon</v>
      </c>
      <c r="AN22" s="516"/>
      <c r="AO22" s="525"/>
      <c r="AP22" s="77"/>
      <c r="AQ22" s="77"/>
      <c r="AR22" s="77"/>
    </row>
    <row r="23" spans="2:49" ht="13" customHeight="1" x14ac:dyDescent="0.3">
      <c r="B23" s="381" t="str">
        <f>C22</f>
        <v>21bros</v>
      </c>
      <c r="C23" s="508"/>
      <c r="D23" s="509"/>
      <c r="E23" s="510"/>
      <c r="F23" s="78"/>
      <c r="G23" s="79" t="s">
        <v>27</v>
      </c>
      <c r="H23" s="80"/>
      <c r="I23" s="78"/>
      <c r="J23" s="79" t="s">
        <v>27</v>
      </c>
      <c r="K23" s="80"/>
      <c r="L23" s="78"/>
      <c r="M23" s="79" t="s">
        <v>27</v>
      </c>
      <c r="N23" s="80"/>
      <c r="O23" s="78"/>
      <c r="P23" s="79" t="s">
        <v>27</v>
      </c>
      <c r="Q23" s="80"/>
      <c r="R23" s="81"/>
      <c r="S23" s="82" t="s">
        <v>27</v>
      </c>
      <c r="T23" s="83"/>
      <c r="U23" s="78"/>
      <c r="V23" s="79" t="s">
        <v>27</v>
      </c>
      <c r="W23" s="80"/>
      <c r="X23" s="78"/>
      <c r="Y23" s="79" t="s">
        <v>27</v>
      </c>
      <c r="Z23" s="80"/>
      <c r="AA23" s="78"/>
      <c r="AB23" s="79" t="s">
        <v>27</v>
      </c>
      <c r="AC23" s="80"/>
      <c r="AD23" s="102"/>
      <c r="AE23" s="79" t="s">
        <v>27</v>
      </c>
      <c r="AF23" s="103"/>
      <c r="AG23" s="102"/>
      <c r="AH23" s="79" t="s">
        <v>27</v>
      </c>
      <c r="AI23" s="369"/>
      <c r="AJ23" s="78"/>
      <c r="AK23" s="79" t="s">
        <v>27</v>
      </c>
      <c r="AL23" s="80"/>
      <c r="AM23" s="78"/>
      <c r="AN23" s="79" t="s">
        <v>27</v>
      </c>
      <c r="AO23" s="84"/>
      <c r="AP23" s="85"/>
      <c r="AQ23" s="85"/>
      <c r="AR23" s="86"/>
    </row>
    <row r="24" spans="2:49" ht="13" customHeight="1" x14ac:dyDescent="0.3">
      <c r="B24" s="381" t="str">
        <f>F22</f>
        <v>Village Bears</v>
      </c>
      <c r="C24" s="87">
        <f>H23</f>
        <v>0</v>
      </c>
      <c r="D24" s="79" t="s">
        <v>27</v>
      </c>
      <c r="E24" s="80">
        <f>F23</f>
        <v>0</v>
      </c>
      <c r="F24" s="508"/>
      <c r="G24" s="509"/>
      <c r="H24" s="510"/>
      <c r="I24" s="78"/>
      <c r="J24" s="79" t="s">
        <v>27</v>
      </c>
      <c r="K24" s="80"/>
      <c r="L24" s="78"/>
      <c r="M24" s="79" t="s">
        <v>27</v>
      </c>
      <c r="N24" s="80"/>
      <c r="O24" s="78"/>
      <c r="P24" s="79" t="s">
        <v>27</v>
      </c>
      <c r="Q24" s="80"/>
      <c r="R24" s="81"/>
      <c r="S24" s="82" t="s">
        <v>27</v>
      </c>
      <c r="T24" s="83"/>
      <c r="U24" s="78"/>
      <c r="V24" s="79" t="s">
        <v>27</v>
      </c>
      <c r="W24" s="80"/>
      <c r="X24" s="78"/>
      <c r="Y24" s="79" t="s">
        <v>27</v>
      </c>
      <c r="Z24" s="80"/>
      <c r="AA24" s="78"/>
      <c r="AB24" s="79" t="s">
        <v>27</v>
      </c>
      <c r="AC24" s="80"/>
      <c r="AD24" s="102"/>
      <c r="AE24" s="79" t="s">
        <v>27</v>
      </c>
      <c r="AF24" s="103"/>
      <c r="AG24" s="102"/>
      <c r="AH24" s="79" t="s">
        <v>27</v>
      </c>
      <c r="AI24" s="369"/>
      <c r="AJ24" s="78"/>
      <c r="AK24" s="79" t="s">
        <v>27</v>
      </c>
      <c r="AL24" s="80"/>
      <c r="AM24" s="78"/>
      <c r="AN24" s="79" t="s">
        <v>27</v>
      </c>
      <c r="AO24" s="84"/>
      <c r="AP24" s="85"/>
      <c r="AQ24" s="85"/>
      <c r="AR24" s="86"/>
    </row>
    <row r="25" spans="2:49" ht="13" customHeight="1" x14ac:dyDescent="0.3">
      <c r="B25" s="381" t="str">
        <f>I22</f>
        <v>泰順</v>
      </c>
      <c r="C25" s="88">
        <f>K23</f>
        <v>0</v>
      </c>
      <c r="D25" s="79" t="s">
        <v>27</v>
      </c>
      <c r="E25" s="80">
        <f>I23</f>
        <v>0</v>
      </c>
      <c r="F25" s="78">
        <f>K24</f>
        <v>0</v>
      </c>
      <c r="G25" s="79"/>
      <c r="H25" s="80">
        <f>I24</f>
        <v>0</v>
      </c>
      <c r="I25" s="508"/>
      <c r="J25" s="509"/>
      <c r="K25" s="510"/>
      <c r="L25" s="78"/>
      <c r="M25" s="79" t="s">
        <v>27</v>
      </c>
      <c r="N25" s="80"/>
      <c r="O25" s="78"/>
      <c r="P25" s="79" t="s">
        <v>27</v>
      </c>
      <c r="Q25" s="80"/>
      <c r="R25" s="81"/>
      <c r="S25" s="82" t="s">
        <v>27</v>
      </c>
      <c r="T25" s="83"/>
      <c r="U25" s="78"/>
      <c r="V25" s="79" t="s">
        <v>27</v>
      </c>
      <c r="W25" s="80"/>
      <c r="X25" s="78"/>
      <c r="Y25" s="79" t="s">
        <v>27</v>
      </c>
      <c r="Z25" s="80"/>
      <c r="AA25" s="78"/>
      <c r="AB25" s="79" t="s">
        <v>27</v>
      </c>
      <c r="AC25" s="80"/>
      <c r="AD25" s="102"/>
      <c r="AE25" s="79" t="s">
        <v>27</v>
      </c>
      <c r="AF25" s="103"/>
      <c r="AG25" s="102"/>
      <c r="AH25" s="79" t="s">
        <v>27</v>
      </c>
      <c r="AI25" s="369"/>
      <c r="AJ25" s="78"/>
      <c r="AK25" s="79" t="s">
        <v>27</v>
      </c>
      <c r="AL25" s="80"/>
      <c r="AM25" s="78"/>
      <c r="AN25" s="79" t="s">
        <v>27</v>
      </c>
      <c r="AO25" s="84"/>
      <c r="AP25" s="85"/>
      <c r="AQ25" s="85"/>
      <c r="AR25" s="86"/>
      <c r="AW25" s="101"/>
    </row>
    <row r="26" spans="2:49" ht="13" customHeight="1" x14ac:dyDescent="0.3">
      <c r="B26" s="381" t="str">
        <f>L22</f>
        <v>Polaris</v>
      </c>
      <c r="C26" s="88">
        <f>N23</f>
        <v>0</v>
      </c>
      <c r="D26" s="79" t="s">
        <v>27</v>
      </c>
      <c r="E26" s="80">
        <f>L23</f>
        <v>0</v>
      </c>
      <c r="F26" s="78">
        <f>N24</f>
        <v>0</v>
      </c>
      <c r="G26" s="79" t="s">
        <v>27</v>
      </c>
      <c r="H26" s="80">
        <f>L24</f>
        <v>0</v>
      </c>
      <c r="I26" s="78">
        <f>N25</f>
        <v>0</v>
      </c>
      <c r="J26" s="79" t="s">
        <v>27</v>
      </c>
      <c r="K26" s="80">
        <f>L25</f>
        <v>0</v>
      </c>
      <c r="L26" s="508"/>
      <c r="M26" s="509"/>
      <c r="N26" s="510"/>
      <c r="O26" s="78"/>
      <c r="P26" s="79" t="s">
        <v>27</v>
      </c>
      <c r="Q26" s="80"/>
      <c r="R26" s="81"/>
      <c r="S26" s="82" t="s">
        <v>27</v>
      </c>
      <c r="T26" s="83"/>
      <c r="U26" s="78"/>
      <c r="V26" s="79" t="s">
        <v>27</v>
      </c>
      <c r="W26" s="80"/>
      <c r="X26" s="78"/>
      <c r="Y26" s="79" t="s">
        <v>27</v>
      </c>
      <c r="Z26" s="80"/>
      <c r="AA26" s="78"/>
      <c r="AB26" s="79" t="s">
        <v>27</v>
      </c>
      <c r="AC26" s="80"/>
      <c r="AD26" s="102"/>
      <c r="AE26" s="79" t="s">
        <v>27</v>
      </c>
      <c r="AF26" s="103"/>
      <c r="AG26" s="102"/>
      <c r="AH26" s="79" t="s">
        <v>27</v>
      </c>
      <c r="AI26" s="369"/>
      <c r="AJ26" s="78"/>
      <c r="AK26" s="79" t="s">
        <v>27</v>
      </c>
      <c r="AL26" s="80"/>
      <c r="AM26" s="78"/>
      <c r="AN26" s="79" t="s">
        <v>27</v>
      </c>
      <c r="AO26" s="84"/>
      <c r="AP26" s="85"/>
      <c r="AQ26" s="85"/>
      <c r="AR26" s="86"/>
      <c r="AW26" s="108"/>
    </row>
    <row r="27" spans="2:49" ht="13" customHeight="1" x14ac:dyDescent="0.3">
      <c r="B27" s="381" t="str">
        <f>O22</f>
        <v>Windstorm</v>
      </c>
      <c r="C27" s="88">
        <f>Q23</f>
        <v>0</v>
      </c>
      <c r="D27" s="79" t="s">
        <v>27</v>
      </c>
      <c r="E27" s="80">
        <f>O23</f>
        <v>0</v>
      </c>
      <c r="F27" s="78">
        <f>Q24</f>
        <v>0</v>
      </c>
      <c r="G27" s="79" t="s">
        <v>27</v>
      </c>
      <c r="H27" s="80">
        <f>O24</f>
        <v>0</v>
      </c>
      <c r="I27" s="78">
        <f>Q25</f>
        <v>0</v>
      </c>
      <c r="J27" s="79" t="s">
        <v>27</v>
      </c>
      <c r="K27" s="80">
        <f>O25</f>
        <v>0</v>
      </c>
      <c r="L27" s="78">
        <f>Q26</f>
        <v>0</v>
      </c>
      <c r="M27" s="79" t="s">
        <v>27</v>
      </c>
      <c r="N27" s="80">
        <f>O26</f>
        <v>0</v>
      </c>
      <c r="O27" s="508"/>
      <c r="P27" s="509"/>
      <c r="Q27" s="510"/>
      <c r="R27" s="78"/>
      <c r="S27" s="79" t="s">
        <v>27</v>
      </c>
      <c r="T27" s="80"/>
      <c r="U27" s="78"/>
      <c r="V27" s="79" t="s">
        <v>27</v>
      </c>
      <c r="W27" s="80"/>
      <c r="X27" s="78"/>
      <c r="Y27" s="79" t="s">
        <v>27</v>
      </c>
      <c r="Z27" s="80"/>
      <c r="AA27" s="78"/>
      <c r="AB27" s="79" t="s">
        <v>27</v>
      </c>
      <c r="AC27" s="80"/>
      <c r="AD27" s="102"/>
      <c r="AE27" s="79" t="s">
        <v>27</v>
      </c>
      <c r="AF27" s="103"/>
      <c r="AG27" s="102"/>
      <c r="AH27" s="79" t="s">
        <v>27</v>
      </c>
      <c r="AI27" s="369"/>
      <c r="AJ27" s="78"/>
      <c r="AK27" s="79" t="s">
        <v>27</v>
      </c>
      <c r="AL27" s="80"/>
      <c r="AM27" s="78"/>
      <c r="AN27" s="79" t="s">
        <v>27</v>
      </c>
      <c r="AO27" s="84"/>
      <c r="AP27" s="85"/>
      <c r="AQ27" s="85"/>
      <c r="AR27" s="86"/>
      <c r="AW27" s="98"/>
    </row>
    <row r="28" spans="2:49" ht="13" customHeight="1" x14ac:dyDescent="0.3">
      <c r="B28" s="381" t="str">
        <f>R22</f>
        <v>DT</v>
      </c>
      <c r="C28" s="88">
        <f>T23</f>
        <v>0</v>
      </c>
      <c r="D28" s="79" t="s">
        <v>27</v>
      </c>
      <c r="E28" s="80">
        <f>R23</f>
        <v>0</v>
      </c>
      <c r="F28" s="78">
        <f>T24</f>
        <v>0</v>
      </c>
      <c r="G28" s="79" t="s">
        <v>27</v>
      </c>
      <c r="H28" s="80">
        <f>R24</f>
        <v>0</v>
      </c>
      <c r="I28" s="78">
        <f>T25</f>
        <v>0</v>
      </c>
      <c r="J28" s="79" t="s">
        <v>27</v>
      </c>
      <c r="K28" s="80">
        <f>R25</f>
        <v>0</v>
      </c>
      <c r="L28" s="78">
        <f>T26</f>
        <v>0</v>
      </c>
      <c r="M28" s="79" t="s">
        <v>27</v>
      </c>
      <c r="N28" s="80">
        <f>R26</f>
        <v>0</v>
      </c>
      <c r="O28" s="78">
        <f>T27</f>
        <v>0</v>
      </c>
      <c r="P28" s="79" t="s">
        <v>27</v>
      </c>
      <c r="Q28" s="80">
        <f>R27</f>
        <v>0</v>
      </c>
      <c r="R28" s="508"/>
      <c r="S28" s="509"/>
      <c r="T28" s="510"/>
      <c r="U28" s="78"/>
      <c r="V28" s="79" t="s">
        <v>27</v>
      </c>
      <c r="W28" s="80"/>
      <c r="X28" s="78"/>
      <c r="Y28" s="79" t="s">
        <v>27</v>
      </c>
      <c r="Z28" s="80"/>
      <c r="AA28" s="78"/>
      <c r="AB28" s="79" t="s">
        <v>27</v>
      </c>
      <c r="AC28" s="80"/>
      <c r="AD28" s="102"/>
      <c r="AE28" s="79" t="s">
        <v>27</v>
      </c>
      <c r="AF28" s="103"/>
      <c r="AG28" s="102"/>
      <c r="AH28" s="79" t="s">
        <v>27</v>
      </c>
      <c r="AI28" s="369"/>
      <c r="AJ28" s="78"/>
      <c r="AK28" s="79" t="s">
        <v>27</v>
      </c>
      <c r="AL28" s="80"/>
      <c r="AM28" s="78"/>
      <c r="AN28" s="79" t="s">
        <v>27</v>
      </c>
      <c r="AO28" s="84"/>
      <c r="AP28" s="85"/>
      <c r="AQ28" s="85"/>
      <c r="AR28" s="86"/>
      <c r="AW28" s="98"/>
    </row>
    <row r="29" spans="2:49" ht="13" customHeight="1" x14ac:dyDescent="0.3">
      <c r="B29" s="381" t="str">
        <f>U22</f>
        <v>北醫</v>
      </c>
      <c r="C29" s="88">
        <f>W23</f>
        <v>0</v>
      </c>
      <c r="D29" s="79" t="s">
        <v>27</v>
      </c>
      <c r="E29" s="80">
        <f>U23</f>
        <v>0</v>
      </c>
      <c r="F29" s="78">
        <f>W24</f>
        <v>0</v>
      </c>
      <c r="G29" s="79" t="s">
        <v>27</v>
      </c>
      <c r="H29" s="80">
        <f>U24</f>
        <v>0</v>
      </c>
      <c r="I29" s="78">
        <f>W25</f>
        <v>0</v>
      </c>
      <c r="J29" s="79" t="s">
        <v>27</v>
      </c>
      <c r="K29" s="80">
        <f>U25</f>
        <v>0</v>
      </c>
      <c r="L29" s="78">
        <f>W26</f>
        <v>0</v>
      </c>
      <c r="M29" s="79" t="s">
        <v>27</v>
      </c>
      <c r="N29" s="80">
        <f>U26</f>
        <v>0</v>
      </c>
      <c r="O29" s="78">
        <f>W27</f>
        <v>0</v>
      </c>
      <c r="P29" s="79" t="s">
        <v>27</v>
      </c>
      <c r="Q29" s="80">
        <f>U27</f>
        <v>0</v>
      </c>
      <c r="R29" s="78">
        <f>W28</f>
        <v>0</v>
      </c>
      <c r="S29" s="79" t="s">
        <v>27</v>
      </c>
      <c r="T29" s="80">
        <f>U28</f>
        <v>0</v>
      </c>
      <c r="U29" s="508"/>
      <c r="V29" s="509"/>
      <c r="W29" s="510"/>
      <c r="X29" s="78"/>
      <c r="Y29" s="79" t="s">
        <v>27</v>
      </c>
      <c r="Z29" s="80"/>
      <c r="AA29" s="78"/>
      <c r="AB29" s="79" t="s">
        <v>27</v>
      </c>
      <c r="AC29" s="80"/>
      <c r="AD29" s="102"/>
      <c r="AE29" s="79" t="s">
        <v>27</v>
      </c>
      <c r="AF29" s="103"/>
      <c r="AG29" s="102"/>
      <c r="AH29" s="79" t="s">
        <v>27</v>
      </c>
      <c r="AI29" s="369"/>
      <c r="AJ29" s="78"/>
      <c r="AK29" s="79" t="s">
        <v>27</v>
      </c>
      <c r="AL29" s="80"/>
      <c r="AM29" s="78"/>
      <c r="AN29" s="79" t="s">
        <v>27</v>
      </c>
      <c r="AO29" s="84"/>
      <c r="AP29" s="85"/>
      <c r="AQ29" s="85"/>
      <c r="AR29" s="86"/>
    </row>
    <row r="30" spans="2:49" ht="13" customHeight="1" x14ac:dyDescent="0.3">
      <c r="B30" s="381" t="str">
        <f>X22</f>
        <v>Kiwi奇果</v>
      </c>
      <c r="C30" s="88">
        <f>Z23</f>
        <v>0</v>
      </c>
      <c r="D30" s="79" t="s">
        <v>27</v>
      </c>
      <c r="E30" s="80">
        <f>X23</f>
        <v>0</v>
      </c>
      <c r="F30" s="78">
        <f>Z24</f>
        <v>0</v>
      </c>
      <c r="G30" s="79" t="s">
        <v>27</v>
      </c>
      <c r="H30" s="80">
        <f>X24</f>
        <v>0</v>
      </c>
      <c r="I30" s="78">
        <f>Z25</f>
        <v>0</v>
      </c>
      <c r="J30" s="79" t="s">
        <v>27</v>
      </c>
      <c r="K30" s="80">
        <f>X25</f>
        <v>0</v>
      </c>
      <c r="L30" s="78">
        <f>Z26</f>
        <v>0</v>
      </c>
      <c r="M30" s="79" t="s">
        <v>27</v>
      </c>
      <c r="N30" s="80">
        <f>X26</f>
        <v>0</v>
      </c>
      <c r="O30" s="78">
        <f>Z27</f>
        <v>0</v>
      </c>
      <c r="P30" s="79" t="s">
        <v>27</v>
      </c>
      <c r="Q30" s="80">
        <f>X27</f>
        <v>0</v>
      </c>
      <c r="R30" s="78">
        <f>Z28</f>
        <v>0</v>
      </c>
      <c r="S30" s="79" t="s">
        <v>27</v>
      </c>
      <c r="T30" s="80">
        <f>X28</f>
        <v>0</v>
      </c>
      <c r="U30" s="78">
        <f>Z29</f>
        <v>0</v>
      </c>
      <c r="V30" s="79" t="s">
        <v>27</v>
      </c>
      <c r="W30" s="80">
        <f>X29</f>
        <v>0</v>
      </c>
      <c r="X30" s="508"/>
      <c r="Y30" s="509"/>
      <c r="Z30" s="510"/>
      <c r="AA30" s="78"/>
      <c r="AB30" s="79" t="s">
        <v>27</v>
      </c>
      <c r="AC30" s="80"/>
      <c r="AD30" s="102"/>
      <c r="AE30" s="79" t="s">
        <v>27</v>
      </c>
      <c r="AF30" s="103"/>
      <c r="AG30" s="102"/>
      <c r="AH30" s="79" t="s">
        <v>27</v>
      </c>
      <c r="AI30" s="369"/>
      <c r="AJ30" s="78"/>
      <c r="AK30" s="79" t="s">
        <v>27</v>
      </c>
      <c r="AL30" s="80"/>
      <c r="AM30" s="78"/>
      <c r="AN30" s="79" t="s">
        <v>27</v>
      </c>
      <c r="AO30" s="84"/>
      <c r="AP30" s="85"/>
      <c r="AQ30" s="85"/>
      <c r="AR30" s="86"/>
    </row>
    <row r="31" spans="2:49" ht="13" customHeight="1" x14ac:dyDescent="0.3">
      <c r="B31" s="381" t="str">
        <f>AA22</f>
        <v>ARES</v>
      </c>
      <c r="C31" s="88">
        <f>AC23</f>
        <v>0</v>
      </c>
      <c r="D31" s="79" t="s">
        <v>27</v>
      </c>
      <c r="E31" s="80">
        <f>AA23</f>
        <v>0</v>
      </c>
      <c r="F31" s="78">
        <f>AC24</f>
        <v>0</v>
      </c>
      <c r="G31" s="79" t="s">
        <v>27</v>
      </c>
      <c r="H31" s="80">
        <f>AA24</f>
        <v>0</v>
      </c>
      <c r="I31" s="78">
        <f>AC25</f>
        <v>0</v>
      </c>
      <c r="J31" s="79" t="s">
        <v>27</v>
      </c>
      <c r="K31" s="80">
        <f>AA25</f>
        <v>0</v>
      </c>
      <c r="L31" s="78">
        <f>AC26</f>
        <v>0</v>
      </c>
      <c r="M31" s="79" t="s">
        <v>27</v>
      </c>
      <c r="N31" s="80">
        <f>AA26</f>
        <v>0</v>
      </c>
      <c r="O31" s="78">
        <f>AC27</f>
        <v>0</v>
      </c>
      <c r="P31" s="79" t="s">
        <v>27</v>
      </c>
      <c r="Q31" s="80">
        <f>AA27</f>
        <v>0</v>
      </c>
      <c r="R31" s="78">
        <f>AC28</f>
        <v>0</v>
      </c>
      <c r="S31" s="79" t="s">
        <v>27</v>
      </c>
      <c r="T31" s="80">
        <f>AA28</f>
        <v>0</v>
      </c>
      <c r="U31" s="78">
        <f>AC29</f>
        <v>0</v>
      </c>
      <c r="V31" s="79" t="s">
        <v>27</v>
      </c>
      <c r="W31" s="80">
        <f>AA29</f>
        <v>0</v>
      </c>
      <c r="X31" s="78">
        <f>AC30</f>
        <v>0</v>
      </c>
      <c r="Y31" s="79" t="s">
        <v>27</v>
      </c>
      <c r="Z31" s="80">
        <f>AA30</f>
        <v>0</v>
      </c>
      <c r="AA31" s="508"/>
      <c r="AB31" s="509"/>
      <c r="AC31" s="510"/>
      <c r="AD31" s="102"/>
      <c r="AE31" s="79" t="s">
        <v>27</v>
      </c>
      <c r="AF31" s="103"/>
      <c r="AG31" s="102"/>
      <c r="AH31" s="79" t="s">
        <v>27</v>
      </c>
      <c r="AI31" s="369"/>
      <c r="AJ31" s="78"/>
      <c r="AK31" s="79" t="s">
        <v>27</v>
      </c>
      <c r="AL31" s="80"/>
      <c r="AM31" s="78"/>
      <c r="AN31" s="79" t="s">
        <v>27</v>
      </c>
      <c r="AO31" s="370"/>
      <c r="AP31" s="85"/>
      <c r="AQ31" s="85"/>
      <c r="AR31" s="86"/>
    </row>
    <row r="32" spans="2:49" ht="13" customHeight="1" x14ac:dyDescent="0.3">
      <c r="B32" s="381" t="str">
        <f>AD22</f>
        <v>植昆Seniores</v>
      </c>
      <c r="C32" s="88">
        <f>AF23</f>
        <v>0</v>
      </c>
      <c r="D32" s="79" t="s">
        <v>27</v>
      </c>
      <c r="E32" s="80">
        <f>AD23</f>
        <v>0</v>
      </c>
      <c r="F32" s="78">
        <f>AF24</f>
        <v>0</v>
      </c>
      <c r="G32" s="79" t="s">
        <v>27</v>
      </c>
      <c r="H32" s="80">
        <f>AD24</f>
        <v>0</v>
      </c>
      <c r="I32" s="78">
        <f>AF25</f>
        <v>0</v>
      </c>
      <c r="J32" s="79" t="s">
        <v>27</v>
      </c>
      <c r="K32" s="80">
        <f>AD25</f>
        <v>0</v>
      </c>
      <c r="L32" s="78">
        <f>AF26</f>
        <v>0</v>
      </c>
      <c r="M32" s="79" t="s">
        <v>27</v>
      </c>
      <c r="N32" s="80">
        <f>AD26</f>
        <v>0</v>
      </c>
      <c r="O32" s="78">
        <f>AF27</f>
        <v>0</v>
      </c>
      <c r="P32" s="79" t="s">
        <v>27</v>
      </c>
      <c r="Q32" s="80">
        <f>AD27</f>
        <v>0</v>
      </c>
      <c r="R32" s="78">
        <f>AF28</f>
        <v>0</v>
      </c>
      <c r="S32" s="79" t="s">
        <v>27</v>
      </c>
      <c r="T32" s="80">
        <f>AD28</f>
        <v>0</v>
      </c>
      <c r="U32" s="78">
        <f>AF29</f>
        <v>0</v>
      </c>
      <c r="V32" s="79" t="s">
        <v>27</v>
      </c>
      <c r="W32" s="80">
        <f>AD29</f>
        <v>0</v>
      </c>
      <c r="X32" s="78">
        <f>AF30</f>
        <v>0</v>
      </c>
      <c r="Y32" s="79" t="s">
        <v>27</v>
      </c>
      <c r="Z32" s="80">
        <f>AD30</f>
        <v>0</v>
      </c>
      <c r="AA32" s="78">
        <f>AF31</f>
        <v>0</v>
      </c>
      <c r="AB32" s="79" t="s">
        <v>27</v>
      </c>
      <c r="AC32" s="80">
        <f>AD31</f>
        <v>0</v>
      </c>
      <c r="AD32" s="508"/>
      <c r="AE32" s="509"/>
      <c r="AF32" s="509"/>
      <c r="AG32" s="78"/>
      <c r="AH32" s="79" t="s">
        <v>27</v>
      </c>
      <c r="AI32" s="80"/>
      <c r="AJ32" s="78"/>
      <c r="AK32" s="79" t="s">
        <v>27</v>
      </c>
      <c r="AL32" s="80"/>
      <c r="AM32" s="78"/>
      <c r="AN32" s="79" t="s">
        <v>27</v>
      </c>
      <c r="AO32" s="84"/>
      <c r="AP32" s="85"/>
      <c r="AQ32" s="85"/>
      <c r="AR32" s="86"/>
    </row>
    <row r="33" spans="2:49" ht="13" customHeight="1" x14ac:dyDescent="0.3">
      <c r="B33" s="381" t="str">
        <f>AG22</f>
        <v>GIGABYTE</v>
      </c>
      <c r="C33" s="88">
        <f>AG23</f>
        <v>0</v>
      </c>
      <c r="D33" s="79" t="s">
        <v>27</v>
      </c>
      <c r="E33" s="80">
        <f>AI23</f>
        <v>0</v>
      </c>
      <c r="F33" s="78">
        <f>AG24</f>
        <v>0</v>
      </c>
      <c r="G33" s="79" t="s">
        <v>27</v>
      </c>
      <c r="H33" s="80">
        <f>AI24</f>
        <v>0</v>
      </c>
      <c r="I33" s="78">
        <f>AG25</f>
        <v>0</v>
      </c>
      <c r="J33" s="79" t="s">
        <v>27</v>
      </c>
      <c r="K33" s="80">
        <f>AI25</f>
        <v>0</v>
      </c>
      <c r="L33" s="78">
        <f>AG26</f>
        <v>0</v>
      </c>
      <c r="M33" s="79" t="s">
        <v>27</v>
      </c>
      <c r="N33" s="80">
        <f>AI26</f>
        <v>0</v>
      </c>
      <c r="O33" s="78">
        <f>AG27</f>
        <v>0</v>
      </c>
      <c r="P33" s="79" t="s">
        <v>27</v>
      </c>
      <c r="Q33" s="80">
        <f>AI27</f>
        <v>0</v>
      </c>
      <c r="R33" s="78">
        <f>AG28</f>
        <v>0</v>
      </c>
      <c r="S33" s="79" t="s">
        <v>27</v>
      </c>
      <c r="T33" s="80">
        <f>AI28</f>
        <v>0</v>
      </c>
      <c r="U33" s="78">
        <f>AG29</f>
        <v>0</v>
      </c>
      <c r="V33" s="79" t="s">
        <v>27</v>
      </c>
      <c r="W33" s="80">
        <f>AI29</f>
        <v>0</v>
      </c>
      <c r="X33" s="78">
        <f>AG30</f>
        <v>0</v>
      </c>
      <c r="Y33" s="79" t="s">
        <v>27</v>
      </c>
      <c r="Z33" s="80">
        <f>AI30</f>
        <v>0</v>
      </c>
      <c r="AA33" s="78">
        <f>AG31</f>
        <v>0</v>
      </c>
      <c r="AB33" s="79" t="s">
        <v>27</v>
      </c>
      <c r="AC33" s="80">
        <f>AI31</f>
        <v>0</v>
      </c>
      <c r="AD33" s="78">
        <f>AG32</f>
        <v>0</v>
      </c>
      <c r="AE33" s="79" t="s">
        <v>27</v>
      </c>
      <c r="AF33" s="80">
        <f>AI32</f>
        <v>0</v>
      </c>
      <c r="AG33" s="508"/>
      <c r="AH33" s="509"/>
      <c r="AI33" s="510"/>
      <c r="AJ33" s="78"/>
      <c r="AK33" s="79" t="s">
        <v>27</v>
      </c>
      <c r="AL33" s="80"/>
      <c r="AM33" s="78"/>
      <c r="AN33" s="79" t="s">
        <v>27</v>
      </c>
      <c r="AO33" s="84"/>
      <c r="AP33" s="85"/>
      <c r="AQ33" s="85"/>
      <c r="AR33" s="86"/>
    </row>
    <row r="34" spans="2:49" ht="13" customHeight="1" x14ac:dyDescent="0.3">
      <c r="B34" s="381" t="str">
        <f>AJ22</f>
        <v>WHIRLWIND </v>
      </c>
      <c r="C34" s="87">
        <f>AL23</f>
        <v>0</v>
      </c>
      <c r="D34" s="79" t="s">
        <v>27</v>
      </c>
      <c r="E34" s="80">
        <f>AJ23</f>
        <v>0</v>
      </c>
      <c r="F34" s="78">
        <f>AL24</f>
        <v>0</v>
      </c>
      <c r="G34" s="79" t="s">
        <v>27</v>
      </c>
      <c r="H34" s="80">
        <f>AJ24</f>
        <v>0</v>
      </c>
      <c r="I34" s="78">
        <f>AL25</f>
        <v>0</v>
      </c>
      <c r="J34" s="79" t="s">
        <v>27</v>
      </c>
      <c r="K34" s="80">
        <f>AJ25</f>
        <v>0</v>
      </c>
      <c r="L34" s="78">
        <f>AL26</f>
        <v>0</v>
      </c>
      <c r="M34" s="79" t="s">
        <v>27</v>
      </c>
      <c r="N34" s="80">
        <f>AJ26</f>
        <v>0</v>
      </c>
      <c r="O34" s="78">
        <f>AL27</f>
        <v>0</v>
      </c>
      <c r="P34" s="79" t="s">
        <v>27</v>
      </c>
      <c r="Q34" s="80">
        <f>AJ27</f>
        <v>0</v>
      </c>
      <c r="R34" s="78">
        <f>AL28</f>
        <v>0</v>
      </c>
      <c r="S34" s="79" t="s">
        <v>27</v>
      </c>
      <c r="T34" s="80">
        <f>AJ28</f>
        <v>0</v>
      </c>
      <c r="U34" s="78">
        <f>AL29</f>
        <v>0</v>
      </c>
      <c r="V34" s="79" t="s">
        <v>27</v>
      </c>
      <c r="W34" s="80">
        <f>AJ29</f>
        <v>0</v>
      </c>
      <c r="X34" s="78">
        <f>AL30</f>
        <v>0</v>
      </c>
      <c r="Y34" s="79" t="s">
        <v>27</v>
      </c>
      <c r="Z34" s="80">
        <f>AJ30</f>
        <v>0</v>
      </c>
      <c r="AA34" s="78">
        <f>AL31</f>
        <v>0</v>
      </c>
      <c r="AB34" s="79" t="s">
        <v>27</v>
      </c>
      <c r="AC34" s="80">
        <f>AJ31</f>
        <v>0</v>
      </c>
      <c r="AD34" s="78">
        <f>AL32</f>
        <v>0</v>
      </c>
      <c r="AE34" s="79" t="s">
        <v>27</v>
      </c>
      <c r="AF34" s="80">
        <f>AJ32</f>
        <v>0</v>
      </c>
      <c r="AG34" s="78">
        <f>AL33</f>
        <v>0</v>
      </c>
      <c r="AH34" s="79" t="s">
        <v>27</v>
      </c>
      <c r="AI34" s="79">
        <f>AJ33</f>
        <v>0</v>
      </c>
      <c r="AJ34" s="508"/>
      <c r="AK34" s="509"/>
      <c r="AL34" s="510"/>
      <c r="AM34" s="78"/>
      <c r="AN34" s="79" t="s">
        <v>27</v>
      </c>
      <c r="AO34" s="84"/>
      <c r="AP34" s="85"/>
      <c r="AQ34" s="85"/>
      <c r="AR34" s="86"/>
    </row>
    <row r="35" spans="2:49" ht="13" customHeight="1" thickBot="1" x14ac:dyDescent="0.35">
      <c r="B35" s="382" t="str">
        <f>AM22</f>
        <v>Falcon</v>
      </c>
      <c r="C35" s="371">
        <f>AO23</f>
        <v>0</v>
      </c>
      <c r="D35" s="372" t="s">
        <v>27</v>
      </c>
      <c r="E35" s="373">
        <f>AM23</f>
        <v>0</v>
      </c>
      <c r="F35" s="374">
        <f>AO24</f>
        <v>0</v>
      </c>
      <c r="G35" s="372" t="s">
        <v>27</v>
      </c>
      <c r="H35" s="373">
        <f>AM24</f>
        <v>0</v>
      </c>
      <c r="I35" s="374">
        <f>AO25</f>
        <v>0</v>
      </c>
      <c r="J35" s="372" t="s">
        <v>27</v>
      </c>
      <c r="K35" s="373">
        <f>AM25</f>
        <v>0</v>
      </c>
      <c r="L35" s="374">
        <f>AO26</f>
        <v>0</v>
      </c>
      <c r="M35" s="372" t="s">
        <v>27</v>
      </c>
      <c r="N35" s="373">
        <f>AM26</f>
        <v>0</v>
      </c>
      <c r="O35" s="374">
        <f>AO27</f>
        <v>0</v>
      </c>
      <c r="P35" s="372" t="s">
        <v>27</v>
      </c>
      <c r="Q35" s="373">
        <f>AM27</f>
        <v>0</v>
      </c>
      <c r="R35" s="374">
        <f>AO28</f>
        <v>0</v>
      </c>
      <c r="S35" s="372" t="s">
        <v>27</v>
      </c>
      <c r="T35" s="373">
        <f>AM28</f>
        <v>0</v>
      </c>
      <c r="U35" s="374">
        <f>AO29</f>
        <v>0</v>
      </c>
      <c r="V35" s="372" t="s">
        <v>27</v>
      </c>
      <c r="W35" s="373">
        <f>AM29</f>
        <v>0</v>
      </c>
      <c r="X35" s="374">
        <f>AO30</f>
        <v>0</v>
      </c>
      <c r="Y35" s="372" t="s">
        <v>27</v>
      </c>
      <c r="Z35" s="373">
        <f>AM30</f>
        <v>0</v>
      </c>
      <c r="AA35" s="375">
        <f>AO31</f>
        <v>0</v>
      </c>
      <c r="AB35" s="372" t="s">
        <v>27</v>
      </c>
      <c r="AC35" s="373">
        <f>AM31</f>
        <v>0</v>
      </c>
      <c r="AD35" s="374">
        <f>AO32</f>
        <v>0</v>
      </c>
      <c r="AE35" s="372" t="s">
        <v>27</v>
      </c>
      <c r="AF35" s="373">
        <f>AM32</f>
        <v>0</v>
      </c>
      <c r="AG35" s="374">
        <f>AO33</f>
        <v>0</v>
      </c>
      <c r="AH35" s="372" t="s">
        <v>27</v>
      </c>
      <c r="AI35" s="372">
        <f>AM33</f>
        <v>0</v>
      </c>
      <c r="AJ35" s="374">
        <f>AO34</f>
        <v>0</v>
      </c>
      <c r="AK35" s="372" t="s">
        <v>27</v>
      </c>
      <c r="AL35" s="373">
        <f>AM34</f>
        <v>0</v>
      </c>
      <c r="AM35" s="527"/>
      <c r="AN35" s="528"/>
      <c r="AO35" s="529"/>
      <c r="AP35" s="85"/>
      <c r="AQ35" s="85"/>
      <c r="AR35" s="86"/>
      <c r="AW35" s="108"/>
    </row>
    <row r="36" spans="2:49" ht="13" customHeight="1" x14ac:dyDescent="0.3">
      <c r="B36" s="376" t="s">
        <v>46</v>
      </c>
      <c r="C36" s="522"/>
      <c r="D36" s="523"/>
      <c r="E36" s="524"/>
      <c r="F36" s="522"/>
      <c r="G36" s="523"/>
      <c r="H36" s="524"/>
      <c r="I36" s="522"/>
      <c r="J36" s="523"/>
      <c r="K36" s="524"/>
      <c r="L36" s="522"/>
      <c r="M36" s="523"/>
      <c r="N36" s="524"/>
      <c r="O36" s="522"/>
      <c r="P36" s="523"/>
      <c r="Q36" s="524"/>
      <c r="R36" s="522"/>
      <c r="S36" s="523"/>
      <c r="T36" s="524"/>
      <c r="U36" s="522"/>
      <c r="V36" s="523"/>
      <c r="W36" s="524"/>
      <c r="X36" s="522"/>
      <c r="Y36" s="523"/>
      <c r="Z36" s="524"/>
      <c r="AA36" s="522"/>
      <c r="AB36" s="523"/>
      <c r="AC36" s="524"/>
      <c r="AD36" s="522"/>
      <c r="AE36" s="523"/>
      <c r="AF36" s="524"/>
      <c r="AG36" s="522"/>
      <c r="AH36" s="523"/>
      <c r="AI36" s="523"/>
      <c r="AJ36" s="522"/>
      <c r="AK36" s="523"/>
      <c r="AL36" s="524"/>
      <c r="AM36" s="523"/>
      <c r="AN36" s="523"/>
      <c r="AO36" s="526"/>
      <c r="AP36" s="85"/>
      <c r="AQ36" s="85"/>
      <c r="AR36" s="77">
        <f>SUM(A36:AI36)</f>
        <v>0</v>
      </c>
      <c r="AW36" s="98"/>
    </row>
    <row r="37" spans="2:49" ht="13" customHeight="1" x14ac:dyDescent="0.3">
      <c r="B37" s="94" t="s">
        <v>47</v>
      </c>
      <c r="C37" s="488"/>
      <c r="D37" s="489"/>
      <c r="E37" s="490"/>
      <c r="F37" s="488"/>
      <c r="G37" s="489"/>
      <c r="H37" s="490"/>
      <c r="I37" s="488"/>
      <c r="J37" s="489"/>
      <c r="K37" s="490"/>
      <c r="L37" s="488"/>
      <c r="M37" s="489"/>
      <c r="N37" s="490"/>
      <c r="O37" s="488"/>
      <c r="P37" s="489"/>
      <c r="Q37" s="490"/>
      <c r="R37" s="488"/>
      <c r="S37" s="489"/>
      <c r="T37" s="490"/>
      <c r="U37" s="488"/>
      <c r="V37" s="489"/>
      <c r="W37" s="490"/>
      <c r="X37" s="488"/>
      <c r="Y37" s="489"/>
      <c r="Z37" s="490"/>
      <c r="AA37" s="488"/>
      <c r="AB37" s="489"/>
      <c r="AC37" s="490"/>
      <c r="AD37" s="488"/>
      <c r="AE37" s="489"/>
      <c r="AF37" s="490"/>
      <c r="AG37" s="488"/>
      <c r="AH37" s="489"/>
      <c r="AI37" s="489"/>
      <c r="AJ37" s="488"/>
      <c r="AK37" s="489"/>
      <c r="AL37" s="490"/>
      <c r="AM37" s="489"/>
      <c r="AN37" s="489"/>
      <c r="AO37" s="491"/>
      <c r="AP37" s="85"/>
      <c r="AQ37" s="85"/>
      <c r="AR37" s="77">
        <f>SUM(A37:AI37)</f>
        <v>0</v>
      </c>
    </row>
    <row r="38" spans="2:49" ht="13" customHeight="1" x14ac:dyDescent="0.3">
      <c r="B38" s="94" t="s">
        <v>49</v>
      </c>
      <c r="C38" s="488"/>
      <c r="D38" s="489"/>
      <c r="E38" s="490"/>
      <c r="F38" s="488"/>
      <c r="G38" s="489"/>
      <c r="H38" s="490"/>
      <c r="I38" s="488"/>
      <c r="J38" s="489"/>
      <c r="K38" s="490"/>
      <c r="L38" s="488"/>
      <c r="M38" s="489"/>
      <c r="N38" s="490"/>
      <c r="O38" s="488"/>
      <c r="P38" s="489"/>
      <c r="Q38" s="490"/>
      <c r="R38" s="488"/>
      <c r="S38" s="489"/>
      <c r="T38" s="490"/>
      <c r="U38" s="488"/>
      <c r="V38" s="489"/>
      <c r="W38" s="490"/>
      <c r="X38" s="488"/>
      <c r="Y38" s="489"/>
      <c r="Z38" s="490"/>
      <c r="AA38" s="488"/>
      <c r="AB38" s="489"/>
      <c r="AC38" s="490"/>
      <c r="AD38" s="488"/>
      <c r="AE38" s="489"/>
      <c r="AF38" s="490"/>
      <c r="AG38" s="488"/>
      <c r="AH38" s="489"/>
      <c r="AI38" s="489"/>
      <c r="AJ38" s="488"/>
      <c r="AK38" s="489"/>
      <c r="AL38" s="490"/>
      <c r="AM38" s="489"/>
      <c r="AN38" s="489"/>
      <c r="AO38" s="491"/>
      <c r="AP38" s="85"/>
      <c r="AQ38" s="85"/>
      <c r="AR38" s="77">
        <f>SUM(A38:AI38)</f>
        <v>0</v>
      </c>
    </row>
    <row r="39" spans="2:49" ht="13" customHeight="1" x14ac:dyDescent="0.3">
      <c r="B39" s="94" t="s">
        <v>51</v>
      </c>
      <c r="C39" s="488"/>
      <c r="D39" s="489"/>
      <c r="E39" s="490"/>
      <c r="F39" s="488"/>
      <c r="G39" s="489"/>
      <c r="H39" s="490"/>
      <c r="I39" s="488"/>
      <c r="J39" s="489"/>
      <c r="K39" s="490"/>
      <c r="L39" s="488"/>
      <c r="M39" s="489"/>
      <c r="N39" s="490"/>
      <c r="O39" s="488"/>
      <c r="P39" s="489"/>
      <c r="Q39" s="490"/>
      <c r="R39" s="488"/>
      <c r="S39" s="489"/>
      <c r="T39" s="490"/>
      <c r="U39" s="488"/>
      <c r="V39" s="489"/>
      <c r="W39" s="490"/>
      <c r="X39" s="488"/>
      <c r="Y39" s="489"/>
      <c r="Z39" s="490"/>
      <c r="AA39" s="488"/>
      <c r="AB39" s="489"/>
      <c r="AC39" s="490"/>
      <c r="AD39" s="488"/>
      <c r="AE39" s="489"/>
      <c r="AF39" s="490"/>
      <c r="AG39" s="488"/>
      <c r="AH39" s="489"/>
      <c r="AI39" s="489"/>
      <c r="AJ39" s="488"/>
      <c r="AK39" s="489"/>
      <c r="AL39" s="490"/>
      <c r="AM39" s="489"/>
      <c r="AN39" s="489"/>
      <c r="AO39" s="491"/>
      <c r="AP39" s="85"/>
      <c r="AQ39" s="85"/>
      <c r="AR39" s="77">
        <f>SUM(A39:AI39)</f>
        <v>0</v>
      </c>
    </row>
    <row r="40" spans="2:49" ht="13" customHeight="1" x14ac:dyDescent="0.3">
      <c r="B40" s="94" t="s">
        <v>53</v>
      </c>
      <c r="C40" s="488">
        <f>C37*3+C38*1</f>
        <v>0</v>
      </c>
      <c r="D40" s="489"/>
      <c r="E40" s="490"/>
      <c r="F40" s="488">
        <f>F37*3+F38*1</f>
        <v>0</v>
      </c>
      <c r="G40" s="489"/>
      <c r="H40" s="490"/>
      <c r="I40" s="488">
        <f>I37*3+I38*1</f>
        <v>0</v>
      </c>
      <c r="J40" s="489"/>
      <c r="K40" s="490"/>
      <c r="L40" s="488">
        <f>L37*3+L38*1</f>
        <v>0</v>
      </c>
      <c r="M40" s="489"/>
      <c r="N40" s="490"/>
      <c r="O40" s="488">
        <f>O37*3+O38*1</f>
        <v>0</v>
      </c>
      <c r="P40" s="489"/>
      <c r="Q40" s="490"/>
      <c r="R40" s="488">
        <f>R37*3+R38*1</f>
        <v>0</v>
      </c>
      <c r="S40" s="489"/>
      <c r="T40" s="490"/>
      <c r="U40" s="488">
        <f>U37*3+U38*1</f>
        <v>0</v>
      </c>
      <c r="V40" s="489"/>
      <c r="W40" s="490"/>
      <c r="X40" s="488">
        <f>X37*3+X38*1</f>
        <v>0</v>
      </c>
      <c r="Y40" s="489"/>
      <c r="Z40" s="490"/>
      <c r="AA40" s="488">
        <f>AA37*3+AA38*1</f>
        <v>0</v>
      </c>
      <c r="AB40" s="489"/>
      <c r="AC40" s="490"/>
      <c r="AD40" s="488">
        <f>AD37*3+AD38*1</f>
        <v>0</v>
      </c>
      <c r="AE40" s="489"/>
      <c r="AF40" s="490"/>
      <c r="AG40" s="488">
        <f>AG37*3+AG38*1</f>
        <v>0</v>
      </c>
      <c r="AH40" s="489"/>
      <c r="AI40" s="489"/>
      <c r="AJ40" s="488">
        <f>AJ37*3+AJ38*1</f>
        <v>0</v>
      </c>
      <c r="AK40" s="489"/>
      <c r="AL40" s="490"/>
      <c r="AM40" s="489">
        <f>AM37*3+AM38*1</f>
        <v>0</v>
      </c>
      <c r="AN40" s="489"/>
      <c r="AO40" s="491"/>
      <c r="AP40" s="85"/>
      <c r="AQ40" s="85"/>
      <c r="AR40" s="77">
        <f>SUM(AR37:AR39)</f>
        <v>0</v>
      </c>
    </row>
    <row r="41" spans="2:49" ht="13" customHeight="1" thickBot="1" x14ac:dyDescent="0.35">
      <c r="B41" s="97" t="s">
        <v>55</v>
      </c>
      <c r="C41" s="485"/>
      <c r="D41" s="486"/>
      <c r="E41" s="487"/>
      <c r="F41" s="485"/>
      <c r="G41" s="486"/>
      <c r="H41" s="487"/>
      <c r="I41" s="485"/>
      <c r="J41" s="486"/>
      <c r="K41" s="487"/>
      <c r="L41" s="485"/>
      <c r="M41" s="486"/>
      <c r="N41" s="487"/>
      <c r="O41" s="485"/>
      <c r="P41" s="486"/>
      <c r="Q41" s="487"/>
      <c r="R41" s="485"/>
      <c r="S41" s="486"/>
      <c r="T41" s="487"/>
      <c r="U41" s="485"/>
      <c r="V41" s="486"/>
      <c r="W41" s="487"/>
      <c r="X41" s="485"/>
      <c r="Y41" s="486"/>
      <c r="Z41" s="487"/>
      <c r="AA41" s="485"/>
      <c r="AB41" s="486"/>
      <c r="AC41" s="487"/>
      <c r="AD41" s="485"/>
      <c r="AE41" s="486"/>
      <c r="AF41" s="487"/>
      <c r="AG41" s="485"/>
      <c r="AH41" s="486"/>
      <c r="AI41" s="486"/>
      <c r="AJ41" s="485"/>
      <c r="AK41" s="486"/>
      <c r="AL41" s="487"/>
      <c r="AM41" s="486"/>
      <c r="AN41" s="486"/>
      <c r="AO41" s="507"/>
      <c r="AP41" s="85"/>
      <c r="AQ41" s="85"/>
      <c r="AR41" s="77"/>
      <c r="AS41" s="108"/>
      <c r="AT41" s="108"/>
      <c r="AU41" s="108"/>
      <c r="AV41" s="108"/>
      <c r="AW41" s="108"/>
    </row>
    <row r="42" spans="2:49" ht="13" customHeight="1" thickTop="1" x14ac:dyDescent="0.3">
      <c r="B42" s="77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85"/>
      <c r="AN42" s="85"/>
      <c r="AO42" s="85"/>
      <c r="AP42" s="85"/>
      <c r="AQ42" s="77"/>
      <c r="AR42" s="77"/>
      <c r="AS42" s="108"/>
      <c r="AT42" s="108"/>
      <c r="AU42" s="108"/>
      <c r="AV42" s="108"/>
      <c r="AW42" s="108"/>
    </row>
    <row r="43" spans="2:49" ht="13" customHeight="1" x14ac:dyDescent="0.3">
      <c r="B43" s="77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85"/>
      <c r="AN43" s="85"/>
      <c r="AO43" s="85"/>
      <c r="AP43" s="85"/>
      <c r="AQ43" s="77"/>
      <c r="AR43" s="77"/>
      <c r="AS43" s="108"/>
      <c r="AT43" s="108"/>
      <c r="AU43" s="108"/>
      <c r="AV43" s="108"/>
      <c r="AW43" s="108"/>
    </row>
    <row r="44" spans="2:49" ht="13" customHeight="1" x14ac:dyDescent="0.3">
      <c r="B44" s="7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85"/>
      <c r="AN44" s="85"/>
      <c r="AO44" s="85"/>
      <c r="AP44" s="85"/>
      <c r="AQ44" s="77"/>
      <c r="AR44" s="77"/>
      <c r="AS44" s="108"/>
      <c r="AT44" s="108"/>
      <c r="AU44" s="108"/>
      <c r="AV44" s="108"/>
      <c r="AW44" s="108"/>
    </row>
    <row r="45" spans="2:49" ht="13" customHeight="1" x14ac:dyDescent="0.3">
      <c r="B45" s="77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85"/>
      <c r="AN45" s="85"/>
      <c r="AO45" s="85"/>
      <c r="AP45" s="85"/>
      <c r="AQ45" s="77"/>
      <c r="AR45" s="77"/>
      <c r="AS45" s="108"/>
      <c r="AT45" s="108"/>
      <c r="AU45" s="108"/>
      <c r="AV45" s="108"/>
      <c r="AW45" s="108"/>
    </row>
    <row r="46" spans="2:49" ht="13" customHeight="1" thickBot="1" x14ac:dyDescent="0.3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98"/>
      <c r="AT46" s="98"/>
      <c r="AU46" s="98"/>
      <c r="AV46" s="98"/>
      <c r="AW46" s="98"/>
    </row>
    <row r="47" spans="2:49" ht="13" customHeight="1" thickTop="1" x14ac:dyDescent="0.3">
      <c r="B47" s="377"/>
      <c r="C47" s="511" t="str">
        <f>B48</f>
        <v>北方鷹</v>
      </c>
      <c r="D47" s="512"/>
      <c r="E47" s="513"/>
      <c r="F47" s="511" t="str">
        <f>B49</f>
        <v>RELAX</v>
      </c>
      <c r="G47" s="512"/>
      <c r="H47" s="513"/>
      <c r="I47" s="511" t="str">
        <f>B50</f>
        <v>FD</v>
      </c>
      <c r="J47" s="512"/>
      <c r="K47" s="513"/>
      <c r="L47" s="511" t="str">
        <f>B51</f>
        <v>Lotus</v>
      </c>
      <c r="M47" s="512"/>
      <c r="N47" s="513"/>
      <c r="O47" s="511" t="str">
        <f>B52</f>
        <v>Alcoholism</v>
      </c>
      <c r="P47" s="512"/>
      <c r="Q47" s="513"/>
      <c r="R47" s="511" t="str">
        <f>B53</f>
        <v>島鳥切人</v>
      </c>
      <c r="S47" s="512"/>
      <c r="T47" s="513"/>
      <c r="U47" s="511" t="str">
        <f>B54</f>
        <v>Orca</v>
      </c>
      <c r="V47" s="512"/>
      <c r="W47" s="513"/>
      <c r="X47" s="511" t="str">
        <f>B55</f>
        <v>政大歷史OB</v>
      </c>
      <c r="Y47" s="512"/>
      <c r="Z47" s="513"/>
      <c r="AA47" s="511" t="str">
        <f>B56</f>
        <v>Lohas Master</v>
      </c>
      <c r="AB47" s="512"/>
      <c r="AC47" s="513"/>
      <c r="AD47" s="511" t="str">
        <f>B57</f>
        <v>YoungGuns</v>
      </c>
      <c r="AE47" s="512"/>
      <c r="AF47" s="513"/>
      <c r="AG47" s="511" t="str">
        <f>B58</f>
        <v>R.Barons</v>
      </c>
      <c r="AH47" s="512"/>
      <c r="AI47" s="530"/>
      <c r="AJ47" s="77"/>
      <c r="AK47" s="77"/>
      <c r="AL47" s="77"/>
      <c r="AM47" s="77"/>
      <c r="AN47" s="77"/>
      <c r="AO47" s="77"/>
      <c r="AP47" s="77"/>
      <c r="AQ47" s="77"/>
      <c r="AR47" s="77"/>
      <c r="AS47" s="98"/>
    </row>
    <row r="48" spans="2:49" ht="13" customHeight="1" x14ac:dyDescent="0.3">
      <c r="B48" s="378" t="str">
        <f>籤號!X4</f>
        <v>北方鷹</v>
      </c>
      <c r="C48" s="492"/>
      <c r="D48" s="493"/>
      <c r="E48" s="521"/>
      <c r="F48" s="78"/>
      <c r="G48" s="79" t="s">
        <v>27</v>
      </c>
      <c r="H48" s="80"/>
      <c r="I48" s="78"/>
      <c r="J48" s="79" t="s">
        <v>27</v>
      </c>
      <c r="K48" s="80"/>
      <c r="L48" s="78"/>
      <c r="M48" s="79" t="s">
        <v>27</v>
      </c>
      <c r="N48" s="80"/>
      <c r="O48" s="78"/>
      <c r="P48" s="79" t="s">
        <v>27</v>
      </c>
      <c r="Q48" s="80"/>
      <c r="R48" s="81"/>
      <c r="S48" s="82" t="s">
        <v>27</v>
      </c>
      <c r="T48" s="83"/>
      <c r="U48" s="78"/>
      <c r="V48" s="79" t="s">
        <v>27</v>
      </c>
      <c r="W48" s="80"/>
      <c r="X48" s="78"/>
      <c r="Y48" s="79" t="s">
        <v>27</v>
      </c>
      <c r="Z48" s="80"/>
      <c r="AA48" s="78"/>
      <c r="AB48" s="79" t="s">
        <v>27</v>
      </c>
      <c r="AC48" s="80"/>
      <c r="AD48" s="102"/>
      <c r="AE48" s="79" t="s">
        <v>27</v>
      </c>
      <c r="AF48" s="103"/>
      <c r="AG48" s="102"/>
      <c r="AH48" s="79" t="s">
        <v>27</v>
      </c>
      <c r="AI48" s="104"/>
      <c r="AM48" s="85"/>
      <c r="AN48" s="85"/>
      <c r="AO48" s="85"/>
      <c r="AP48" s="85"/>
      <c r="AQ48" s="86"/>
      <c r="AR48" s="86"/>
      <c r="AS48" s="98"/>
    </row>
    <row r="49" spans="2:51" ht="13" customHeight="1" x14ac:dyDescent="0.3">
      <c r="B49" s="378" t="str">
        <f>籤號!X5</f>
        <v>RELAX</v>
      </c>
      <c r="C49" s="87">
        <f>H48</f>
        <v>0</v>
      </c>
      <c r="D49" s="79" t="s">
        <v>27</v>
      </c>
      <c r="E49" s="80">
        <f>F48</f>
        <v>0</v>
      </c>
      <c r="F49" s="492"/>
      <c r="G49" s="493"/>
      <c r="H49" s="521"/>
      <c r="I49" s="78"/>
      <c r="J49" s="79" t="s">
        <v>27</v>
      </c>
      <c r="K49" s="80"/>
      <c r="L49" s="78"/>
      <c r="M49" s="79" t="s">
        <v>27</v>
      </c>
      <c r="N49" s="80"/>
      <c r="O49" s="78"/>
      <c r="P49" s="79" t="s">
        <v>27</v>
      </c>
      <c r="Q49" s="80"/>
      <c r="R49" s="81"/>
      <c r="S49" s="82" t="s">
        <v>27</v>
      </c>
      <c r="T49" s="83"/>
      <c r="U49" s="78"/>
      <c r="V49" s="79" t="s">
        <v>27</v>
      </c>
      <c r="W49" s="80"/>
      <c r="X49" s="78"/>
      <c r="Y49" s="79" t="s">
        <v>27</v>
      </c>
      <c r="Z49" s="80"/>
      <c r="AA49" s="78"/>
      <c r="AB49" s="79" t="s">
        <v>27</v>
      </c>
      <c r="AC49" s="80"/>
      <c r="AD49" s="102"/>
      <c r="AE49" s="79" t="s">
        <v>27</v>
      </c>
      <c r="AF49" s="103"/>
      <c r="AG49" s="102"/>
      <c r="AH49" s="79" t="s">
        <v>27</v>
      </c>
      <c r="AI49" s="104"/>
      <c r="AM49" s="85"/>
      <c r="AN49" s="85"/>
      <c r="AO49" s="85"/>
      <c r="AP49" s="85"/>
      <c r="AQ49" s="86"/>
      <c r="AR49" s="86"/>
      <c r="AS49" s="98"/>
    </row>
    <row r="50" spans="2:51" ht="13" customHeight="1" x14ac:dyDescent="0.3">
      <c r="B50" s="378" t="str">
        <f>籤號!X6</f>
        <v>FD</v>
      </c>
      <c r="C50" s="88">
        <f>K48</f>
        <v>0</v>
      </c>
      <c r="D50" s="79" t="s">
        <v>27</v>
      </c>
      <c r="E50" s="80">
        <f>I48</f>
        <v>0</v>
      </c>
      <c r="F50" s="78">
        <f>K49</f>
        <v>0</v>
      </c>
      <c r="G50" s="79"/>
      <c r="H50" s="80">
        <f>I49</f>
        <v>0</v>
      </c>
      <c r="I50" s="492"/>
      <c r="J50" s="493"/>
      <c r="K50" s="521"/>
      <c r="L50" s="78"/>
      <c r="M50" s="79" t="s">
        <v>27</v>
      </c>
      <c r="N50" s="80"/>
      <c r="O50" s="78"/>
      <c r="P50" s="79" t="s">
        <v>27</v>
      </c>
      <c r="Q50" s="80"/>
      <c r="R50" s="81"/>
      <c r="S50" s="82" t="s">
        <v>27</v>
      </c>
      <c r="T50" s="83"/>
      <c r="U50" s="78"/>
      <c r="V50" s="79" t="s">
        <v>27</v>
      </c>
      <c r="W50" s="80"/>
      <c r="X50" s="78"/>
      <c r="Y50" s="79" t="s">
        <v>27</v>
      </c>
      <c r="Z50" s="80"/>
      <c r="AA50" s="78"/>
      <c r="AB50" s="79" t="s">
        <v>27</v>
      </c>
      <c r="AC50" s="80"/>
      <c r="AD50" s="102"/>
      <c r="AE50" s="79" t="s">
        <v>27</v>
      </c>
      <c r="AF50" s="103"/>
      <c r="AG50" s="102"/>
      <c r="AH50" s="79" t="s">
        <v>27</v>
      </c>
      <c r="AI50" s="104"/>
      <c r="AM50" s="85"/>
      <c r="AN50" s="85"/>
      <c r="AO50" s="85"/>
      <c r="AP50" s="85"/>
      <c r="AQ50" s="86"/>
      <c r="AR50" s="86"/>
    </row>
    <row r="51" spans="2:51" ht="13" customHeight="1" x14ac:dyDescent="0.3">
      <c r="B51" s="378" t="str">
        <f>籤號!X7</f>
        <v>Lotus</v>
      </c>
      <c r="C51" s="88">
        <f>N48</f>
        <v>0</v>
      </c>
      <c r="D51" s="79" t="s">
        <v>27</v>
      </c>
      <c r="E51" s="80">
        <f>L48</f>
        <v>0</v>
      </c>
      <c r="F51" s="78">
        <f>N49</f>
        <v>0</v>
      </c>
      <c r="G51" s="79" t="s">
        <v>27</v>
      </c>
      <c r="H51" s="80">
        <f>L49</f>
        <v>0</v>
      </c>
      <c r="I51" s="78">
        <f>N50</f>
        <v>0</v>
      </c>
      <c r="J51" s="79" t="s">
        <v>27</v>
      </c>
      <c r="K51" s="80">
        <f>L50</f>
        <v>0</v>
      </c>
      <c r="L51" s="492"/>
      <c r="M51" s="493"/>
      <c r="N51" s="521"/>
      <c r="O51" s="78"/>
      <c r="P51" s="79" t="s">
        <v>27</v>
      </c>
      <c r="Q51" s="80"/>
      <c r="R51" s="81"/>
      <c r="S51" s="82" t="s">
        <v>27</v>
      </c>
      <c r="T51" s="83"/>
      <c r="U51" s="78"/>
      <c r="V51" s="79" t="s">
        <v>27</v>
      </c>
      <c r="W51" s="80"/>
      <c r="X51" s="78"/>
      <c r="Y51" s="79" t="s">
        <v>27</v>
      </c>
      <c r="Z51" s="80"/>
      <c r="AA51" s="78"/>
      <c r="AB51" s="79" t="s">
        <v>27</v>
      </c>
      <c r="AC51" s="80"/>
      <c r="AD51" s="102"/>
      <c r="AE51" s="79" t="s">
        <v>27</v>
      </c>
      <c r="AF51" s="103"/>
      <c r="AG51" s="102"/>
      <c r="AH51" s="79" t="s">
        <v>27</v>
      </c>
      <c r="AI51" s="104"/>
      <c r="AM51" s="85"/>
      <c r="AN51" s="85"/>
      <c r="AO51" s="85"/>
      <c r="AP51" s="85"/>
      <c r="AQ51" s="86"/>
      <c r="AR51" s="86"/>
      <c r="AS51" s="108"/>
      <c r="AT51" s="108"/>
      <c r="AU51" s="108"/>
      <c r="AV51" s="108"/>
      <c r="AW51" s="108"/>
    </row>
    <row r="52" spans="2:51" ht="13" customHeight="1" x14ac:dyDescent="0.3">
      <c r="B52" s="378" t="str">
        <f>籤號!X8</f>
        <v>Alcoholism</v>
      </c>
      <c r="C52" s="88">
        <f>Q48</f>
        <v>0</v>
      </c>
      <c r="D52" s="79" t="s">
        <v>27</v>
      </c>
      <c r="E52" s="80">
        <f>O48</f>
        <v>0</v>
      </c>
      <c r="F52" s="78">
        <f>Q49</f>
        <v>0</v>
      </c>
      <c r="G52" s="79" t="s">
        <v>27</v>
      </c>
      <c r="H52" s="80">
        <f>O49</f>
        <v>0</v>
      </c>
      <c r="I52" s="78">
        <f>Q50</f>
        <v>0</v>
      </c>
      <c r="J52" s="79" t="s">
        <v>27</v>
      </c>
      <c r="K52" s="80">
        <f>O50</f>
        <v>0</v>
      </c>
      <c r="L52" s="78">
        <f>Q51</f>
        <v>0</v>
      </c>
      <c r="M52" s="79" t="s">
        <v>27</v>
      </c>
      <c r="N52" s="80">
        <f>O51</f>
        <v>0</v>
      </c>
      <c r="O52" s="492"/>
      <c r="P52" s="493"/>
      <c r="Q52" s="521"/>
      <c r="R52" s="78"/>
      <c r="S52" s="79" t="s">
        <v>27</v>
      </c>
      <c r="T52" s="80"/>
      <c r="U52" s="78"/>
      <c r="V52" s="79" t="s">
        <v>27</v>
      </c>
      <c r="W52" s="80"/>
      <c r="X52" s="78"/>
      <c r="Y52" s="79" t="s">
        <v>27</v>
      </c>
      <c r="Z52" s="80"/>
      <c r="AA52" s="78"/>
      <c r="AB52" s="79" t="s">
        <v>27</v>
      </c>
      <c r="AC52" s="80"/>
      <c r="AD52" s="102"/>
      <c r="AE52" s="79" t="s">
        <v>27</v>
      </c>
      <c r="AF52" s="103"/>
      <c r="AG52" s="102"/>
      <c r="AH52" s="79" t="s">
        <v>27</v>
      </c>
      <c r="AI52" s="104"/>
      <c r="AM52" s="85"/>
      <c r="AN52" s="85"/>
      <c r="AO52" s="85"/>
      <c r="AP52" s="85"/>
      <c r="AQ52" s="86"/>
      <c r="AR52" s="86"/>
      <c r="AS52" s="98"/>
      <c r="AT52" s="98"/>
      <c r="AU52" s="98"/>
      <c r="AV52" s="98"/>
      <c r="AW52" s="98"/>
    </row>
    <row r="53" spans="2:51" ht="13" customHeight="1" x14ac:dyDescent="0.3">
      <c r="B53" s="378" t="str">
        <f>籤號!X9</f>
        <v>島鳥切人</v>
      </c>
      <c r="C53" s="88">
        <f>T48</f>
        <v>0</v>
      </c>
      <c r="D53" s="79" t="s">
        <v>27</v>
      </c>
      <c r="E53" s="80">
        <f>R48</f>
        <v>0</v>
      </c>
      <c r="F53" s="78">
        <f>T49</f>
        <v>0</v>
      </c>
      <c r="G53" s="79" t="s">
        <v>27</v>
      </c>
      <c r="H53" s="80">
        <f>R49</f>
        <v>0</v>
      </c>
      <c r="I53" s="78">
        <f>T50</f>
        <v>0</v>
      </c>
      <c r="J53" s="79" t="s">
        <v>27</v>
      </c>
      <c r="K53" s="80">
        <f>R50</f>
        <v>0</v>
      </c>
      <c r="L53" s="78">
        <f>T51</f>
        <v>0</v>
      </c>
      <c r="M53" s="79" t="s">
        <v>27</v>
      </c>
      <c r="N53" s="80">
        <f>R51</f>
        <v>0</v>
      </c>
      <c r="O53" s="78">
        <f>T52</f>
        <v>0</v>
      </c>
      <c r="P53" s="79" t="s">
        <v>27</v>
      </c>
      <c r="Q53" s="80">
        <f>R52</f>
        <v>0</v>
      </c>
      <c r="R53" s="492"/>
      <c r="S53" s="493"/>
      <c r="T53" s="521"/>
      <c r="U53" s="78"/>
      <c r="V53" s="79" t="s">
        <v>27</v>
      </c>
      <c r="W53" s="80"/>
      <c r="X53" s="78"/>
      <c r="Y53" s="79" t="s">
        <v>27</v>
      </c>
      <c r="Z53" s="80"/>
      <c r="AA53" s="78"/>
      <c r="AB53" s="79" t="s">
        <v>27</v>
      </c>
      <c r="AC53" s="80"/>
      <c r="AD53" s="102"/>
      <c r="AE53" s="79" t="s">
        <v>27</v>
      </c>
      <c r="AF53" s="103"/>
      <c r="AG53" s="102"/>
      <c r="AH53" s="79" t="s">
        <v>27</v>
      </c>
      <c r="AI53" s="104"/>
      <c r="AM53" s="85"/>
      <c r="AN53" s="85"/>
      <c r="AO53" s="85"/>
      <c r="AP53" s="85"/>
      <c r="AQ53" s="86"/>
      <c r="AR53" s="86"/>
      <c r="AS53" s="98"/>
    </row>
    <row r="54" spans="2:51" ht="13" customHeight="1" x14ac:dyDescent="0.3">
      <c r="B54" s="378" t="str">
        <f>籤號!X10</f>
        <v>Orca</v>
      </c>
      <c r="C54" s="88">
        <f>W48</f>
        <v>0</v>
      </c>
      <c r="D54" s="79" t="s">
        <v>27</v>
      </c>
      <c r="E54" s="80">
        <f>U48</f>
        <v>0</v>
      </c>
      <c r="F54" s="78">
        <f>W49</f>
        <v>0</v>
      </c>
      <c r="G54" s="79" t="s">
        <v>27</v>
      </c>
      <c r="H54" s="80">
        <f>U49</f>
        <v>0</v>
      </c>
      <c r="I54" s="78">
        <f>W50</f>
        <v>0</v>
      </c>
      <c r="J54" s="79" t="s">
        <v>27</v>
      </c>
      <c r="K54" s="80">
        <f>U50</f>
        <v>0</v>
      </c>
      <c r="L54" s="78">
        <f>W51</f>
        <v>0</v>
      </c>
      <c r="M54" s="79" t="s">
        <v>27</v>
      </c>
      <c r="N54" s="80">
        <f>U51</f>
        <v>0</v>
      </c>
      <c r="O54" s="78">
        <f>W52</f>
        <v>0</v>
      </c>
      <c r="P54" s="79" t="s">
        <v>27</v>
      </c>
      <c r="Q54" s="80">
        <f>U52</f>
        <v>0</v>
      </c>
      <c r="R54" s="78">
        <f>W53</f>
        <v>0</v>
      </c>
      <c r="S54" s="79" t="s">
        <v>27</v>
      </c>
      <c r="T54" s="80">
        <f>U53</f>
        <v>0</v>
      </c>
      <c r="U54" s="492"/>
      <c r="V54" s="493"/>
      <c r="W54" s="521"/>
      <c r="X54" s="78"/>
      <c r="Y54" s="79" t="s">
        <v>27</v>
      </c>
      <c r="Z54" s="80"/>
      <c r="AA54" s="78"/>
      <c r="AB54" s="79" t="s">
        <v>27</v>
      </c>
      <c r="AC54" s="80"/>
      <c r="AD54" s="102"/>
      <c r="AE54" s="79" t="s">
        <v>27</v>
      </c>
      <c r="AF54" s="103"/>
      <c r="AG54" s="102"/>
      <c r="AH54" s="79" t="s">
        <v>27</v>
      </c>
      <c r="AI54" s="104"/>
      <c r="AM54" s="85"/>
      <c r="AN54" s="85"/>
      <c r="AO54" s="85"/>
      <c r="AP54" s="85"/>
      <c r="AQ54" s="86"/>
      <c r="AR54" s="86"/>
      <c r="AS54" s="98"/>
    </row>
    <row r="55" spans="2:51" ht="13" customHeight="1" x14ac:dyDescent="0.3">
      <c r="B55" s="378" t="str">
        <f>籤號!X11</f>
        <v>政大歷史OB</v>
      </c>
      <c r="C55" s="88">
        <f>Z48</f>
        <v>0</v>
      </c>
      <c r="D55" s="79" t="s">
        <v>27</v>
      </c>
      <c r="E55" s="80">
        <f>X48</f>
        <v>0</v>
      </c>
      <c r="F55" s="78">
        <f>Z49</f>
        <v>0</v>
      </c>
      <c r="G55" s="79" t="s">
        <v>27</v>
      </c>
      <c r="H55" s="80">
        <f>X49</f>
        <v>0</v>
      </c>
      <c r="I55" s="78">
        <f>Z50</f>
        <v>0</v>
      </c>
      <c r="J55" s="79" t="s">
        <v>27</v>
      </c>
      <c r="K55" s="80">
        <f>X50</f>
        <v>0</v>
      </c>
      <c r="L55" s="78">
        <f>Z51</f>
        <v>0</v>
      </c>
      <c r="M55" s="79" t="s">
        <v>27</v>
      </c>
      <c r="N55" s="80">
        <f>X51</f>
        <v>0</v>
      </c>
      <c r="O55" s="78">
        <f>Z52</f>
        <v>0</v>
      </c>
      <c r="P55" s="79" t="s">
        <v>27</v>
      </c>
      <c r="Q55" s="80">
        <f>X52</f>
        <v>0</v>
      </c>
      <c r="R55" s="78">
        <f>Z53</f>
        <v>0</v>
      </c>
      <c r="S55" s="79" t="s">
        <v>27</v>
      </c>
      <c r="T55" s="80">
        <f>X53</f>
        <v>0</v>
      </c>
      <c r="U55" s="78">
        <f>Z54</f>
        <v>0</v>
      </c>
      <c r="V55" s="79" t="s">
        <v>27</v>
      </c>
      <c r="W55" s="80">
        <f>X54</f>
        <v>0</v>
      </c>
      <c r="X55" s="492"/>
      <c r="Y55" s="493"/>
      <c r="Z55" s="521"/>
      <c r="AA55" s="78"/>
      <c r="AB55" s="79" t="s">
        <v>27</v>
      </c>
      <c r="AC55" s="80"/>
      <c r="AD55" s="102"/>
      <c r="AE55" s="79" t="s">
        <v>27</v>
      </c>
      <c r="AF55" s="103"/>
      <c r="AG55" s="102"/>
      <c r="AH55" s="79" t="s">
        <v>27</v>
      </c>
      <c r="AI55" s="104"/>
      <c r="AM55" s="85"/>
      <c r="AN55" s="85"/>
      <c r="AO55" s="85"/>
      <c r="AP55" s="85"/>
      <c r="AQ55" s="86"/>
      <c r="AR55" s="86"/>
      <c r="AS55" s="98"/>
    </row>
    <row r="56" spans="2:51" ht="13" customHeight="1" x14ac:dyDescent="0.3">
      <c r="B56" s="378" t="str">
        <f>籤號!X12</f>
        <v>Lohas Master</v>
      </c>
      <c r="C56" s="88">
        <f>AC48</f>
        <v>0</v>
      </c>
      <c r="D56" s="79" t="s">
        <v>27</v>
      </c>
      <c r="E56" s="80">
        <f>AA48</f>
        <v>0</v>
      </c>
      <c r="F56" s="78">
        <f>AC49</f>
        <v>0</v>
      </c>
      <c r="G56" s="79" t="s">
        <v>27</v>
      </c>
      <c r="H56" s="80">
        <f>AA49</f>
        <v>0</v>
      </c>
      <c r="I56" s="78">
        <f>AC50</f>
        <v>0</v>
      </c>
      <c r="J56" s="79" t="s">
        <v>27</v>
      </c>
      <c r="K56" s="80">
        <f>AA50</f>
        <v>0</v>
      </c>
      <c r="L56" s="78">
        <f>AC51</f>
        <v>0</v>
      </c>
      <c r="M56" s="79" t="s">
        <v>27</v>
      </c>
      <c r="N56" s="80">
        <f>AA51</f>
        <v>0</v>
      </c>
      <c r="O56" s="78">
        <f>AC52</f>
        <v>0</v>
      </c>
      <c r="P56" s="79" t="s">
        <v>27</v>
      </c>
      <c r="Q56" s="80">
        <f>AA52</f>
        <v>0</v>
      </c>
      <c r="R56" s="78">
        <f>AC53</f>
        <v>0</v>
      </c>
      <c r="S56" s="79" t="s">
        <v>27</v>
      </c>
      <c r="T56" s="80">
        <f>AA53</f>
        <v>0</v>
      </c>
      <c r="U56" s="78">
        <f>AC54</f>
        <v>0</v>
      </c>
      <c r="V56" s="79" t="s">
        <v>27</v>
      </c>
      <c r="W56" s="80">
        <f>AA54</f>
        <v>0</v>
      </c>
      <c r="X56" s="78">
        <f>AC55</f>
        <v>0</v>
      </c>
      <c r="Y56" s="79" t="s">
        <v>27</v>
      </c>
      <c r="Z56" s="80">
        <f>AA55</f>
        <v>0</v>
      </c>
      <c r="AA56" s="492"/>
      <c r="AB56" s="493"/>
      <c r="AC56" s="521"/>
      <c r="AD56" s="102"/>
      <c r="AE56" s="79" t="s">
        <v>27</v>
      </c>
      <c r="AF56" s="103"/>
      <c r="AG56" s="102"/>
      <c r="AH56" s="79" t="s">
        <v>27</v>
      </c>
      <c r="AI56" s="104"/>
      <c r="AM56" s="85"/>
      <c r="AN56" s="85"/>
      <c r="AO56" s="85"/>
      <c r="AP56" s="85"/>
      <c r="AQ56" s="86"/>
      <c r="AR56" s="86"/>
    </row>
    <row r="57" spans="2:51" ht="13" customHeight="1" x14ac:dyDescent="0.3">
      <c r="B57" s="378" t="str">
        <f>籤號!X13</f>
        <v>YoungGuns</v>
      </c>
      <c r="C57" s="88">
        <f>AF48</f>
        <v>0</v>
      </c>
      <c r="D57" s="79" t="s">
        <v>27</v>
      </c>
      <c r="E57" s="80">
        <f>AD48</f>
        <v>0</v>
      </c>
      <c r="F57" s="78">
        <f>AF49</f>
        <v>0</v>
      </c>
      <c r="G57" s="79" t="s">
        <v>27</v>
      </c>
      <c r="H57" s="80">
        <f>AD49</f>
        <v>0</v>
      </c>
      <c r="I57" s="78">
        <f>AF50</f>
        <v>0</v>
      </c>
      <c r="J57" s="79" t="s">
        <v>27</v>
      </c>
      <c r="K57" s="80">
        <f>AD50</f>
        <v>0</v>
      </c>
      <c r="L57" s="78">
        <f>AF51</f>
        <v>0</v>
      </c>
      <c r="M57" s="79" t="s">
        <v>27</v>
      </c>
      <c r="N57" s="80">
        <f>AD51</f>
        <v>0</v>
      </c>
      <c r="O57" s="78">
        <f>AF52</f>
        <v>0</v>
      </c>
      <c r="P57" s="79" t="s">
        <v>27</v>
      </c>
      <c r="Q57" s="80">
        <f>AD52</f>
        <v>0</v>
      </c>
      <c r="R57" s="78">
        <f>AF53</f>
        <v>0</v>
      </c>
      <c r="S57" s="79" t="s">
        <v>27</v>
      </c>
      <c r="T57" s="80">
        <f>AD53</f>
        <v>0</v>
      </c>
      <c r="U57" s="78">
        <f>AF54</f>
        <v>0</v>
      </c>
      <c r="V57" s="79" t="s">
        <v>27</v>
      </c>
      <c r="W57" s="80">
        <f>AD54</f>
        <v>0</v>
      </c>
      <c r="X57" s="78">
        <f>AF55</f>
        <v>0</v>
      </c>
      <c r="Y57" s="79" t="s">
        <v>27</v>
      </c>
      <c r="Z57" s="80">
        <f>AD55</f>
        <v>0</v>
      </c>
      <c r="AA57" s="78">
        <f>AF56</f>
        <v>0</v>
      </c>
      <c r="AB57" s="79" t="s">
        <v>27</v>
      </c>
      <c r="AC57" s="80">
        <f>AD56</f>
        <v>0</v>
      </c>
      <c r="AD57" s="492"/>
      <c r="AE57" s="493"/>
      <c r="AF57" s="493"/>
      <c r="AG57" s="78"/>
      <c r="AH57" s="79" t="s">
        <v>27</v>
      </c>
      <c r="AI57" s="84"/>
      <c r="AJ57" s="85"/>
      <c r="AK57" s="85"/>
      <c r="AL57" s="85"/>
      <c r="AM57" s="85"/>
      <c r="AN57" s="85"/>
      <c r="AO57" s="85"/>
      <c r="AP57" s="85"/>
      <c r="AQ57" s="86"/>
      <c r="AR57" s="86"/>
      <c r="AS57" s="108"/>
      <c r="AT57" s="108"/>
      <c r="AU57" s="108"/>
      <c r="AV57" s="108"/>
      <c r="AW57" s="108"/>
      <c r="AX57" s="108"/>
    </row>
    <row r="58" spans="2:51" ht="13" customHeight="1" thickBot="1" x14ac:dyDescent="0.35">
      <c r="B58" s="379" t="str">
        <f>籤號!X14</f>
        <v>R.Barons</v>
      </c>
      <c r="C58" s="89">
        <f>AI48</f>
        <v>0</v>
      </c>
      <c r="D58" s="90" t="s">
        <v>27</v>
      </c>
      <c r="E58" s="91">
        <f>AG48</f>
        <v>0</v>
      </c>
      <c r="F58" s="92">
        <f>AI49</f>
        <v>0</v>
      </c>
      <c r="G58" s="90" t="s">
        <v>27</v>
      </c>
      <c r="H58" s="91">
        <f>AG49</f>
        <v>0</v>
      </c>
      <c r="I58" s="92">
        <f>AI50</f>
        <v>0</v>
      </c>
      <c r="J58" s="90" t="s">
        <v>27</v>
      </c>
      <c r="K58" s="91">
        <f>AG50</f>
        <v>0</v>
      </c>
      <c r="L58" s="92">
        <f>AI51</f>
        <v>0</v>
      </c>
      <c r="M58" s="90" t="s">
        <v>27</v>
      </c>
      <c r="N58" s="91">
        <f>AG51</f>
        <v>0</v>
      </c>
      <c r="O58" s="92">
        <f>AI52</f>
        <v>0</v>
      </c>
      <c r="P58" s="90" t="s">
        <v>27</v>
      </c>
      <c r="Q58" s="91">
        <f>AG52</f>
        <v>0</v>
      </c>
      <c r="R58" s="92">
        <f>AI53</f>
        <v>0</v>
      </c>
      <c r="S58" s="90" t="s">
        <v>27</v>
      </c>
      <c r="T58" s="91">
        <f>AG53</f>
        <v>0</v>
      </c>
      <c r="U58" s="92">
        <f>AI54</f>
        <v>0</v>
      </c>
      <c r="V58" s="90" t="s">
        <v>27</v>
      </c>
      <c r="W58" s="91">
        <f>AG54</f>
        <v>0</v>
      </c>
      <c r="X58" s="92">
        <f>AI55</f>
        <v>0</v>
      </c>
      <c r="Y58" s="90" t="s">
        <v>27</v>
      </c>
      <c r="Z58" s="91">
        <f>AG55</f>
        <v>0</v>
      </c>
      <c r="AA58" s="92">
        <f>AI56</f>
        <v>0</v>
      </c>
      <c r="AB58" s="90" t="s">
        <v>27</v>
      </c>
      <c r="AC58" s="91">
        <f>AG56</f>
        <v>0</v>
      </c>
      <c r="AD58" s="92">
        <f>AI57</f>
        <v>0</v>
      </c>
      <c r="AE58" s="90" t="s">
        <v>27</v>
      </c>
      <c r="AF58" s="91">
        <f>AG57</f>
        <v>0</v>
      </c>
      <c r="AG58" s="494"/>
      <c r="AH58" s="495"/>
      <c r="AI58" s="496"/>
      <c r="AJ58" s="85"/>
      <c r="AK58" s="85"/>
      <c r="AL58" s="85"/>
      <c r="AM58" s="85"/>
      <c r="AN58" s="85"/>
      <c r="AO58" s="85"/>
      <c r="AP58" s="85"/>
      <c r="AQ58" s="86"/>
      <c r="AR58" s="86"/>
      <c r="AS58" s="99"/>
      <c r="AT58" s="99"/>
      <c r="AU58" s="99"/>
      <c r="AV58" s="99"/>
      <c r="AW58" s="99"/>
      <c r="AX58" s="99"/>
    </row>
    <row r="59" spans="2:51" ht="13" customHeight="1" x14ac:dyDescent="0.3">
      <c r="B59" s="93" t="s">
        <v>46</v>
      </c>
      <c r="C59" s="497"/>
      <c r="D59" s="498"/>
      <c r="E59" s="499"/>
      <c r="F59" s="497"/>
      <c r="G59" s="498"/>
      <c r="H59" s="499"/>
      <c r="I59" s="497"/>
      <c r="J59" s="498"/>
      <c r="K59" s="499"/>
      <c r="L59" s="497"/>
      <c r="M59" s="498"/>
      <c r="N59" s="499"/>
      <c r="O59" s="497"/>
      <c r="P59" s="498"/>
      <c r="Q59" s="499"/>
      <c r="R59" s="497"/>
      <c r="S59" s="498"/>
      <c r="T59" s="499"/>
      <c r="U59" s="497"/>
      <c r="V59" s="498"/>
      <c r="W59" s="499"/>
      <c r="X59" s="497"/>
      <c r="Y59" s="498"/>
      <c r="Z59" s="499"/>
      <c r="AA59" s="497"/>
      <c r="AB59" s="498"/>
      <c r="AC59" s="499"/>
      <c r="AD59" s="497"/>
      <c r="AE59" s="498"/>
      <c r="AF59" s="499"/>
      <c r="AG59" s="497"/>
      <c r="AH59" s="498"/>
      <c r="AI59" s="500"/>
      <c r="AJ59" s="85"/>
      <c r="AK59" s="85"/>
      <c r="AL59" s="85"/>
      <c r="AM59" s="85"/>
      <c r="AN59" s="85"/>
      <c r="AO59" s="85"/>
      <c r="AP59" s="85"/>
      <c r="AQ59" s="77">
        <f>SUM(C59:AP59)</f>
        <v>0</v>
      </c>
      <c r="AR59" s="77"/>
      <c r="AS59" s="99"/>
      <c r="AT59" s="100"/>
      <c r="AU59" s="100"/>
      <c r="AV59" s="100"/>
      <c r="AW59" s="100"/>
      <c r="AX59" s="105"/>
    </row>
    <row r="60" spans="2:51" ht="13" customHeight="1" x14ac:dyDescent="0.3">
      <c r="B60" s="94" t="s">
        <v>47</v>
      </c>
      <c r="C60" s="488"/>
      <c r="D60" s="489"/>
      <c r="E60" s="490"/>
      <c r="F60" s="488"/>
      <c r="G60" s="489"/>
      <c r="H60" s="490"/>
      <c r="I60" s="488"/>
      <c r="J60" s="489"/>
      <c r="K60" s="490"/>
      <c r="L60" s="488"/>
      <c r="M60" s="489"/>
      <c r="N60" s="490"/>
      <c r="O60" s="488"/>
      <c r="P60" s="489"/>
      <c r="Q60" s="490"/>
      <c r="R60" s="488"/>
      <c r="S60" s="489"/>
      <c r="T60" s="490"/>
      <c r="U60" s="488"/>
      <c r="V60" s="489"/>
      <c r="W60" s="490"/>
      <c r="X60" s="488"/>
      <c r="Y60" s="489"/>
      <c r="Z60" s="490"/>
      <c r="AA60" s="488"/>
      <c r="AB60" s="489"/>
      <c r="AC60" s="490"/>
      <c r="AD60" s="488"/>
      <c r="AE60" s="489"/>
      <c r="AF60" s="490"/>
      <c r="AG60" s="488"/>
      <c r="AH60" s="489"/>
      <c r="AI60" s="491"/>
      <c r="AJ60" s="85"/>
      <c r="AK60" s="85"/>
      <c r="AL60" s="85"/>
      <c r="AM60" s="85"/>
      <c r="AN60" s="85"/>
      <c r="AO60" s="85"/>
      <c r="AP60" s="85"/>
      <c r="AQ60" s="77">
        <f>SUM(C60:AP60)</f>
        <v>0</v>
      </c>
      <c r="AR60" s="77"/>
      <c r="AS60" s="100"/>
      <c r="AT60" s="100"/>
      <c r="AU60" s="100"/>
      <c r="AV60" s="100"/>
      <c r="AW60" s="100"/>
      <c r="AX60" s="105"/>
    </row>
    <row r="61" spans="2:51" ht="13" customHeight="1" x14ac:dyDescent="0.3">
      <c r="B61" s="94" t="s">
        <v>49</v>
      </c>
      <c r="C61" s="488"/>
      <c r="D61" s="489"/>
      <c r="E61" s="490"/>
      <c r="F61" s="488"/>
      <c r="G61" s="489"/>
      <c r="H61" s="490"/>
      <c r="I61" s="488"/>
      <c r="J61" s="489"/>
      <c r="K61" s="490"/>
      <c r="L61" s="488"/>
      <c r="M61" s="489"/>
      <c r="N61" s="490"/>
      <c r="O61" s="488"/>
      <c r="P61" s="489"/>
      <c r="Q61" s="490"/>
      <c r="R61" s="488"/>
      <c r="S61" s="489"/>
      <c r="T61" s="490"/>
      <c r="U61" s="488"/>
      <c r="V61" s="489"/>
      <c r="W61" s="490"/>
      <c r="X61" s="488"/>
      <c r="Y61" s="489"/>
      <c r="Z61" s="490"/>
      <c r="AA61" s="488"/>
      <c r="AB61" s="489"/>
      <c r="AC61" s="490"/>
      <c r="AD61" s="488"/>
      <c r="AE61" s="489"/>
      <c r="AF61" s="490"/>
      <c r="AG61" s="488"/>
      <c r="AH61" s="489"/>
      <c r="AI61" s="491"/>
      <c r="AJ61" s="85"/>
      <c r="AK61" s="85"/>
      <c r="AL61" s="85"/>
      <c r="AM61" s="85"/>
      <c r="AN61" s="85"/>
      <c r="AO61" s="85"/>
      <c r="AP61" s="85"/>
      <c r="AQ61" s="77">
        <f>SUM(C61:AP61)</f>
        <v>0</v>
      </c>
      <c r="AR61" s="77"/>
      <c r="AS61" s="107"/>
      <c r="AT61" s="107"/>
      <c r="AU61" s="107"/>
      <c r="AV61" s="107"/>
      <c r="AW61" s="107"/>
      <c r="AX61" s="107"/>
    </row>
    <row r="62" spans="2:51" ht="13" customHeight="1" x14ac:dyDescent="0.3">
      <c r="B62" s="94" t="s">
        <v>51</v>
      </c>
      <c r="C62" s="488"/>
      <c r="D62" s="489"/>
      <c r="E62" s="490"/>
      <c r="F62" s="488"/>
      <c r="G62" s="489"/>
      <c r="H62" s="490"/>
      <c r="I62" s="488"/>
      <c r="J62" s="489"/>
      <c r="K62" s="490"/>
      <c r="L62" s="488"/>
      <c r="M62" s="489"/>
      <c r="N62" s="490"/>
      <c r="O62" s="488"/>
      <c r="P62" s="489"/>
      <c r="Q62" s="490"/>
      <c r="R62" s="488"/>
      <c r="S62" s="489"/>
      <c r="T62" s="490"/>
      <c r="U62" s="488"/>
      <c r="V62" s="489"/>
      <c r="W62" s="490"/>
      <c r="X62" s="488"/>
      <c r="Y62" s="489"/>
      <c r="Z62" s="490"/>
      <c r="AA62" s="488"/>
      <c r="AB62" s="489"/>
      <c r="AC62" s="490"/>
      <c r="AD62" s="488"/>
      <c r="AE62" s="489"/>
      <c r="AF62" s="490"/>
      <c r="AG62" s="488"/>
      <c r="AH62" s="489"/>
      <c r="AI62" s="491"/>
      <c r="AJ62" s="85"/>
      <c r="AK62" s="85"/>
      <c r="AL62" s="85"/>
      <c r="AM62" s="85"/>
      <c r="AN62" s="85"/>
      <c r="AO62" s="85"/>
      <c r="AP62" s="85"/>
      <c r="AQ62" s="77">
        <f>SUM(C62:AP62)</f>
        <v>0</v>
      </c>
      <c r="AR62" s="77"/>
      <c r="AS62" s="99"/>
      <c r="AT62" s="99"/>
      <c r="AU62" s="99"/>
      <c r="AV62" s="99"/>
      <c r="AW62" s="99"/>
      <c r="AX62" s="99"/>
    </row>
    <row r="63" spans="2:51" ht="13" customHeight="1" x14ac:dyDescent="0.3">
      <c r="B63" s="94" t="s">
        <v>53</v>
      </c>
      <c r="C63" s="488">
        <f>C60*3+C61*1</f>
        <v>0</v>
      </c>
      <c r="D63" s="489"/>
      <c r="E63" s="490"/>
      <c r="F63" s="488">
        <f>F60*3+F61*1</f>
        <v>0</v>
      </c>
      <c r="G63" s="489"/>
      <c r="H63" s="490"/>
      <c r="I63" s="488">
        <f>I60*3+I61*1</f>
        <v>0</v>
      </c>
      <c r="J63" s="489"/>
      <c r="K63" s="490"/>
      <c r="L63" s="488">
        <f>L60*3+L61*1</f>
        <v>0</v>
      </c>
      <c r="M63" s="489"/>
      <c r="N63" s="490"/>
      <c r="O63" s="488">
        <f>O60*3+O61*1</f>
        <v>0</v>
      </c>
      <c r="P63" s="489"/>
      <c r="Q63" s="490"/>
      <c r="R63" s="488">
        <f>R60*3+R61*1</f>
        <v>0</v>
      </c>
      <c r="S63" s="489"/>
      <c r="T63" s="490"/>
      <c r="U63" s="488">
        <f>U60*3+U61*1</f>
        <v>0</v>
      </c>
      <c r="V63" s="489"/>
      <c r="W63" s="490"/>
      <c r="X63" s="488">
        <f>X60*3+X61*1</f>
        <v>0</v>
      </c>
      <c r="Y63" s="489"/>
      <c r="Z63" s="490"/>
      <c r="AA63" s="488">
        <f>AA60*3+AA61*1</f>
        <v>0</v>
      </c>
      <c r="AB63" s="489"/>
      <c r="AC63" s="490"/>
      <c r="AD63" s="488">
        <f>AD60*3+AD61*1</f>
        <v>0</v>
      </c>
      <c r="AE63" s="489"/>
      <c r="AF63" s="490"/>
      <c r="AG63" s="488">
        <f>AG60*3+AG61*1</f>
        <v>0</v>
      </c>
      <c r="AH63" s="489"/>
      <c r="AI63" s="491"/>
      <c r="AJ63" s="85"/>
      <c r="AK63" s="85"/>
      <c r="AL63" s="85"/>
      <c r="AM63" s="85"/>
      <c r="AN63" s="85"/>
      <c r="AO63" s="85"/>
      <c r="AP63" s="85"/>
      <c r="AQ63" s="77">
        <f>SUM(AQ60:AQ62)</f>
        <v>0</v>
      </c>
      <c r="AR63" s="77"/>
      <c r="AS63" s="99"/>
      <c r="AT63" s="100"/>
      <c r="AU63" s="100"/>
      <c r="AV63" s="100"/>
      <c r="AW63" s="100"/>
      <c r="AX63" s="106"/>
      <c r="AY63" s="75"/>
    </row>
    <row r="64" spans="2:51" ht="13" customHeight="1" thickBot="1" x14ac:dyDescent="0.35">
      <c r="B64" s="97" t="s">
        <v>55</v>
      </c>
      <c r="C64" s="485"/>
      <c r="D64" s="486"/>
      <c r="E64" s="487"/>
      <c r="F64" s="485"/>
      <c r="G64" s="486"/>
      <c r="H64" s="487"/>
      <c r="I64" s="485"/>
      <c r="J64" s="486"/>
      <c r="K64" s="487"/>
      <c r="L64" s="485"/>
      <c r="M64" s="486"/>
      <c r="N64" s="487"/>
      <c r="O64" s="485"/>
      <c r="P64" s="486"/>
      <c r="Q64" s="487"/>
      <c r="R64" s="485"/>
      <c r="S64" s="486"/>
      <c r="T64" s="487"/>
      <c r="U64" s="485"/>
      <c r="V64" s="486"/>
      <c r="W64" s="487"/>
      <c r="X64" s="485"/>
      <c r="Y64" s="486"/>
      <c r="Z64" s="487"/>
      <c r="AA64" s="485"/>
      <c r="AB64" s="486"/>
      <c r="AC64" s="487"/>
      <c r="AD64" s="485"/>
      <c r="AE64" s="486"/>
      <c r="AF64" s="487"/>
      <c r="AG64" s="485"/>
      <c r="AH64" s="486"/>
      <c r="AI64" s="507"/>
      <c r="AJ64" s="368"/>
      <c r="AK64" s="368"/>
      <c r="AL64" s="368"/>
      <c r="AM64" s="85"/>
      <c r="AN64" s="85"/>
      <c r="AO64" s="85"/>
      <c r="AP64" s="85"/>
      <c r="AQ64" s="77"/>
      <c r="AR64" s="77"/>
      <c r="AS64" s="99"/>
      <c r="AT64" s="100"/>
      <c r="AU64" s="100"/>
      <c r="AV64" s="100"/>
      <c r="AW64" s="100"/>
      <c r="AX64" s="105"/>
    </row>
    <row r="65" spans="45:50" ht="13" customHeight="1" thickTop="1" x14ac:dyDescent="0.3">
      <c r="AS65" s="99"/>
      <c r="AT65" s="100"/>
      <c r="AU65" s="100"/>
      <c r="AV65" s="100"/>
      <c r="AW65" s="106"/>
      <c r="AX65" s="105"/>
    </row>
    <row r="66" spans="45:50" ht="3" customHeight="1" thickBot="1" x14ac:dyDescent="0.35"/>
    <row r="67" spans="45:50" ht="13" customHeight="1" thickTop="1" x14ac:dyDescent="0.3">
      <c r="AS67" s="518" t="s">
        <v>56</v>
      </c>
      <c r="AT67" s="519"/>
      <c r="AU67" s="519"/>
      <c r="AV67" s="519"/>
      <c r="AW67" s="520"/>
    </row>
    <row r="68" spans="45:50" ht="13" customHeight="1" x14ac:dyDescent="0.3">
      <c r="AS68" s="95"/>
      <c r="AT68" s="109" t="s">
        <v>48</v>
      </c>
      <c r="AU68" s="110" t="s">
        <v>8</v>
      </c>
      <c r="AV68" s="111" t="s">
        <v>9</v>
      </c>
      <c r="AW68" s="112" t="s">
        <v>10</v>
      </c>
    </row>
    <row r="69" spans="45:50" x14ac:dyDescent="0.3">
      <c r="AS69" s="95" t="s">
        <v>50</v>
      </c>
      <c r="AT69" s="113"/>
      <c r="AU69" s="114"/>
      <c r="AV69" s="115"/>
      <c r="AW69" s="116"/>
    </row>
    <row r="70" spans="45:50" x14ac:dyDescent="0.3">
      <c r="AS70" s="95" t="s">
        <v>52</v>
      </c>
      <c r="AT70" s="113"/>
      <c r="AU70" s="114"/>
      <c r="AV70" s="115"/>
      <c r="AW70" s="116"/>
    </row>
    <row r="71" spans="45:50" ht="15" thickBot="1" x14ac:dyDescent="0.35">
      <c r="AS71" s="96" t="s">
        <v>54</v>
      </c>
      <c r="AT71" s="117"/>
      <c r="AU71" s="118"/>
      <c r="AV71" s="119"/>
      <c r="AW71" s="120"/>
    </row>
    <row r="72" spans="45:50" ht="3" customHeight="1" thickTop="1" x14ac:dyDescent="0.3"/>
    <row r="77" spans="45:50" x14ac:dyDescent="0.3">
      <c r="AT77" s="15"/>
      <c r="AU77" s="15"/>
    </row>
    <row r="78" spans="45:50" x14ac:dyDescent="0.3">
      <c r="AT78" s="15"/>
      <c r="AU78" s="15"/>
    </row>
    <row r="79" spans="45:50" x14ac:dyDescent="0.3">
      <c r="AT79" s="15"/>
      <c r="AU79" s="15"/>
    </row>
    <row r="80" spans="45:50" x14ac:dyDescent="0.3">
      <c r="AT80" s="15"/>
      <c r="AU80" s="15"/>
    </row>
    <row r="81" spans="46:47" x14ac:dyDescent="0.3">
      <c r="AT81" s="15"/>
      <c r="AU81" s="15"/>
    </row>
    <row r="82" spans="46:47" x14ac:dyDescent="0.3">
      <c r="AT82" s="15"/>
      <c r="AU82" s="15"/>
    </row>
    <row r="83" spans="46:47" x14ac:dyDescent="0.3">
      <c r="AT83" s="15"/>
      <c r="AU83" s="15"/>
    </row>
    <row r="84" spans="46:47" x14ac:dyDescent="0.3">
      <c r="AT84" s="15"/>
      <c r="AU84" s="15"/>
    </row>
    <row r="85" spans="46:47" x14ac:dyDescent="0.3">
      <c r="AT85" s="15"/>
      <c r="AU85" s="15"/>
    </row>
    <row r="86" spans="46:47" x14ac:dyDescent="0.3">
      <c r="AT86" s="15"/>
      <c r="AU86" s="15"/>
    </row>
    <row r="87" spans="46:47" x14ac:dyDescent="0.3">
      <c r="AT87" s="15"/>
      <c r="AU87" s="15"/>
    </row>
    <row r="88" spans="46:47" x14ac:dyDescent="0.3">
      <c r="AT88" s="15"/>
      <c r="AU88" s="15"/>
    </row>
    <row r="89" spans="46:47" x14ac:dyDescent="0.3">
      <c r="AT89" s="15"/>
      <c r="AU89" s="15"/>
    </row>
    <row r="90" spans="46:47" x14ac:dyDescent="0.3">
      <c r="AT90" s="15"/>
      <c r="AU90" s="15"/>
    </row>
    <row r="91" spans="46:47" x14ac:dyDescent="0.3">
      <c r="AT91" s="15"/>
      <c r="AU91" s="15"/>
    </row>
  </sheetData>
  <mergeCells count="281">
    <mergeCell ref="AJ37:AL37"/>
    <mergeCell ref="AJ38:AL38"/>
    <mergeCell ref="AJ39:AL39"/>
    <mergeCell ref="AJ40:AL40"/>
    <mergeCell ref="AJ41:AL41"/>
    <mergeCell ref="AM39:AO39"/>
    <mergeCell ref="AM40:AO40"/>
    <mergeCell ref="AM41:AO41"/>
    <mergeCell ref="AG47:AI47"/>
    <mergeCell ref="AD47:AF47"/>
    <mergeCell ref="AD32:AF32"/>
    <mergeCell ref="AG33:AI33"/>
    <mergeCell ref="AJ34:AL34"/>
    <mergeCell ref="AM22:AO22"/>
    <mergeCell ref="AM36:AO36"/>
    <mergeCell ref="AM37:AO37"/>
    <mergeCell ref="AM38:AO38"/>
    <mergeCell ref="AD41:AF41"/>
    <mergeCell ref="AG41:AI41"/>
    <mergeCell ref="AD39:AF39"/>
    <mergeCell ref="AG39:AI39"/>
    <mergeCell ref="AD40:AF40"/>
    <mergeCell ref="AG40:AI40"/>
    <mergeCell ref="AD37:AF37"/>
    <mergeCell ref="AG37:AI37"/>
    <mergeCell ref="AD38:AF38"/>
    <mergeCell ref="AG38:AI38"/>
    <mergeCell ref="AD36:AF36"/>
    <mergeCell ref="AG36:AI36"/>
    <mergeCell ref="AJ22:AL22"/>
    <mergeCell ref="AM35:AO35"/>
    <mergeCell ref="AJ36:AL36"/>
    <mergeCell ref="AD22:AF22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X36:Z36"/>
    <mergeCell ref="AA36:AC36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G22:AI22"/>
    <mergeCell ref="C23:E23"/>
    <mergeCell ref="F24:H24"/>
    <mergeCell ref="I25:K25"/>
    <mergeCell ref="L26:N26"/>
    <mergeCell ref="O27:Q27"/>
    <mergeCell ref="R28:T28"/>
    <mergeCell ref="X30:Z30"/>
    <mergeCell ref="AS67:AW67"/>
    <mergeCell ref="C47:E47"/>
    <mergeCell ref="F47:H47"/>
    <mergeCell ref="C48:E48"/>
    <mergeCell ref="U22:W22"/>
    <mergeCell ref="X22:Z22"/>
    <mergeCell ref="U29:W29"/>
    <mergeCell ref="O52:Q52"/>
    <mergeCell ref="R53:T53"/>
    <mergeCell ref="U54:W54"/>
    <mergeCell ref="X55:Z55"/>
    <mergeCell ref="AA56:AC56"/>
    <mergeCell ref="F49:H49"/>
    <mergeCell ref="I50:K50"/>
    <mergeCell ref="L51:N51"/>
    <mergeCell ref="AA22:AC22"/>
    <mergeCell ref="L2:N2"/>
    <mergeCell ref="O2:Q2"/>
    <mergeCell ref="R2:T2"/>
    <mergeCell ref="C22:E22"/>
    <mergeCell ref="F22:H22"/>
    <mergeCell ref="I22:K22"/>
    <mergeCell ref="L22:N22"/>
    <mergeCell ref="O22:Q22"/>
    <mergeCell ref="R22:T22"/>
    <mergeCell ref="F4:H4"/>
    <mergeCell ref="I5:K5"/>
    <mergeCell ref="L6:N6"/>
    <mergeCell ref="O7:Q7"/>
    <mergeCell ref="R8:T8"/>
    <mergeCell ref="C17:E17"/>
    <mergeCell ref="F17:H17"/>
    <mergeCell ref="I17:K17"/>
    <mergeCell ref="L17:N17"/>
    <mergeCell ref="O17:Q17"/>
    <mergeCell ref="C16:E16"/>
    <mergeCell ref="U2:W2"/>
    <mergeCell ref="X2:Z2"/>
    <mergeCell ref="AA2:AC2"/>
    <mergeCell ref="AD2:AF2"/>
    <mergeCell ref="C15:E15"/>
    <mergeCell ref="F15:H15"/>
    <mergeCell ref="I15:K15"/>
    <mergeCell ref="L15:N15"/>
    <mergeCell ref="O15:Q15"/>
    <mergeCell ref="C14:E14"/>
    <mergeCell ref="F14:H14"/>
    <mergeCell ref="I14:K14"/>
    <mergeCell ref="L14:N14"/>
    <mergeCell ref="O14:Q14"/>
    <mergeCell ref="R15:T15"/>
    <mergeCell ref="U15:W15"/>
    <mergeCell ref="X15:Z15"/>
    <mergeCell ref="AA15:AC15"/>
    <mergeCell ref="AD15:AF15"/>
    <mergeCell ref="R14:T14"/>
    <mergeCell ref="C3:E3"/>
    <mergeCell ref="C2:E2"/>
    <mergeCell ref="F2:H2"/>
    <mergeCell ref="I2:K2"/>
    <mergeCell ref="F16:H16"/>
    <mergeCell ref="I16:K16"/>
    <mergeCell ref="L16:N16"/>
    <mergeCell ref="O16:Q16"/>
    <mergeCell ref="R17:T17"/>
    <mergeCell ref="AG19:AI19"/>
    <mergeCell ref="U18:W18"/>
    <mergeCell ref="X18:Z18"/>
    <mergeCell ref="AA18:AC18"/>
    <mergeCell ref="R16:T16"/>
    <mergeCell ref="R19:T19"/>
    <mergeCell ref="R18:T18"/>
    <mergeCell ref="U19:W19"/>
    <mergeCell ref="X19:Z19"/>
    <mergeCell ref="AA19:AC19"/>
    <mergeCell ref="AG15:AI15"/>
    <mergeCell ref="U14:W14"/>
    <mergeCell ref="X14:Z14"/>
    <mergeCell ref="AA14:AC14"/>
    <mergeCell ref="AD14:AF14"/>
    <mergeCell ref="AG14:AI14"/>
    <mergeCell ref="U17:W17"/>
    <mergeCell ref="X17:Z17"/>
    <mergeCell ref="AA17:AC17"/>
    <mergeCell ref="AD17:AF17"/>
    <mergeCell ref="AG17:AI17"/>
    <mergeCell ref="U16:W16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AA31:AC31"/>
    <mergeCell ref="AA47:AC47"/>
    <mergeCell ref="X47:Z47"/>
    <mergeCell ref="U47:W47"/>
    <mergeCell ref="R47:T47"/>
    <mergeCell ref="O47:Q47"/>
    <mergeCell ref="L47:N47"/>
    <mergeCell ref="I47:K47"/>
    <mergeCell ref="C59:E59"/>
    <mergeCell ref="F59:H59"/>
    <mergeCell ref="I59:K59"/>
    <mergeCell ref="L59:N59"/>
    <mergeCell ref="O59:Q59"/>
    <mergeCell ref="R59:T59"/>
    <mergeCell ref="U59:W59"/>
    <mergeCell ref="X59:Z59"/>
    <mergeCell ref="AA59:AC59"/>
    <mergeCell ref="C36:E36"/>
    <mergeCell ref="F36:H36"/>
    <mergeCell ref="I36:K36"/>
    <mergeCell ref="L36:N36"/>
    <mergeCell ref="O36:Q36"/>
    <mergeCell ref="R36:T36"/>
    <mergeCell ref="U36:W36"/>
    <mergeCell ref="C61:E61"/>
    <mergeCell ref="F61:H61"/>
    <mergeCell ref="I61:K61"/>
    <mergeCell ref="L61:N61"/>
    <mergeCell ref="O61:Q61"/>
    <mergeCell ref="AA60:AC60"/>
    <mergeCell ref="I63:K63"/>
    <mergeCell ref="L63:N63"/>
    <mergeCell ref="O63:Q63"/>
    <mergeCell ref="R63:T63"/>
    <mergeCell ref="U63:W63"/>
    <mergeCell ref="X63:Z63"/>
    <mergeCell ref="C60:E60"/>
    <mergeCell ref="F60:H60"/>
    <mergeCell ref="I60:K60"/>
    <mergeCell ref="L60:N60"/>
    <mergeCell ref="O60:Q60"/>
    <mergeCell ref="R60:T60"/>
    <mergeCell ref="U60:W60"/>
    <mergeCell ref="X60:Z60"/>
    <mergeCell ref="R61:T61"/>
    <mergeCell ref="U61:W61"/>
    <mergeCell ref="X61:Z61"/>
    <mergeCell ref="C62:E62"/>
    <mergeCell ref="AG58:AI58"/>
    <mergeCell ref="AD59:AF59"/>
    <mergeCell ref="AG59:AI59"/>
    <mergeCell ref="U9:W9"/>
    <mergeCell ref="X10:Z10"/>
    <mergeCell ref="AA11:AC11"/>
    <mergeCell ref="AD12:AF12"/>
    <mergeCell ref="AG13:AI13"/>
    <mergeCell ref="AG64:AI64"/>
    <mergeCell ref="AA63:AC63"/>
    <mergeCell ref="AD63:AF63"/>
    <mergeCell ref="AG63:AI63"/>
    <mergeCell ref="AA61:AC61"/>
    <mergeCell ref="AD61:AF61"/>
    <mergeCell ref="AG61:AI61"/>
    <mergeCell ref="AD60:AF60"/>
    <mergeCell ref="AG60:AI60"/>
    <mergeCell ref="AD18:AF18"/>
    <mergeCell ref="AG18:AI18"/>
    <mergeCell ref="X16:Z16"/>
    <mergeCell ref="AA16:AC16"/>
    <mergeCell ref="AD16:AF16"/>
    <mergeCell ref="AG16:AI16"/>
    <mergeCell ref="AD19:AF19"/>
    <mergeCell ref="AG2:AI2"/>
    <mergeCell ref="C64:E64"/>
    <mergeCell ref="F64:H64"/>
    <mergeCell ref="I64:K64"/>
    <mergeCell ref="L64:N64"/>
    <mergeCell ref="O64:Q64"/>
    <mergeCell ref="R64:T64"/>
    <mergeCell ref="U64:W64"/>
    <mergeCell ref="AD62:AF62"/>
    <mergeCell ref="AG62:AI62"/>
    <mergeCell ref="C63:E63"/>
    <mergeCell ref="F63:H63"/>
    <mergeCell ref="X62:Z62"/>
    <mergeCell ref="AA62:AC62"/>
    <mergeCell ref="X64:Z64"/>
    <mergeCell ref="AA64:AC64"/>
    <mergeCell ref="AD64:AF64"/>
    <mergeCell ref="F62:H62"/>
    <mergeCell ref="I62:K62"/>
    <mergeCell ref="L62:N62"/>
    <mergeCell ref="O62:Q62"/>
    <mergeCell ref="R62:T62"/>
    <mergeCell ref="U62:W62"/>
    <mergeCell ref="AD57:AF5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競賽費</vt:lpstr>
      <vt:lpstr>籤號</vt:lpstr>
      <vt:lpstr>賽程時間表</vt:lpstr>
      <vt:lpstr>賽程場地分配表</vt:lpstr>
      <vt:lpstr>文山慢壘行事曆</vt:lpstr>
      <vt:lpstr>積分表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Umpire</dc:creator>
  <cp:lastModifiedBy>Umpire_Yeh</cp:lastModifiedBy>
  <cp:lastPrinted>2025-07-03T09:06:56Z</cp:lastPrinted>
  <dcterms:created xsi:type="dcterms:W3CDTF">2015-06-05T18:19:34Z</dcterms:created>
  <dcterms:modified xsi:type="dcterms:W3CDTF">2025-07-16T07:44:40Z</dcterms:modified>
</cp:coreProperties>
</file>