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mpire_Yeh\Documents\我的網站\wssp\club\"/>
    </mc:Choice>
  </mc:AlternateContent>
  <xr:revisionPtr revIDLastSave="0" documentId="8_{DA5D6DAC-A40A-4323-9D8B-C48043EDD704}" xr6:coauthVersionLast="47" xr6:coauthVersionMax="47" xr10:uidLastSave="{00000000-0000-0000-0000-000000000000}"/>
  <bookViews>
    <workbookView xWindow="-110" yWindow="-110" windowWidth="19420" windowHeight="10420" tabRatio="805" xr2:uid="{00000000-000D-0000-FFFF-FFFF00000000}"/>
  </bookViews>
  <sheets>
    <sheet name="競賽費" sheetId="16" r:id="rId1"/>
    <sheet name="籤號表" sheetId="7" r:id="rId2"/>
    <sheet name="賽程表" sheetId="6" r:id="rId3"/>
    <sheet name="賽程時間表" sheetId="5" r:id="rId4"/>
    <sheet name="積分表" sheetId="15" r:id="rId5"/>
    <sheet name="會外賽" sheetId="1" r:id="rId6"/>
    <sheet name="表單回復" sheetId="13" r:id="rId7"/>
    <sheet name="籤號表 (2)" sheetId="14" r:id="rId8"/>
    <sheet name="工作表1" sheetId="1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4" i="6" l="1"/>
  <c r="K36" i="16" l="1"/>
  <c r="K11" i="16"/>
  <c r="K37" i="16"/>
  <c r="K43" i="16"/>
  <c r="K30" i="16"/>
  <c r="K38" i="16"/>
  <c r="K45" i="16"/>
  <c r="K39" i="16"/>
  <c r="K14" i="16"/>
  <c r="K34" i="16"/>
  <c r="K20" i="16"/>
  <c r="K16" i="16"/>
  <c r="K21" i="16"/>
  <c r="K33" i="16"/>
  <c r="K13" i="16"/>
  <c r="K19" i="16"/>
  <c r="K35" i="16"/>
  <c r="K28" i="16"/>
  <c r="K15" i="16"/>
  <c r="K29" i="16"/>
  <c r="K41" i="16"/>
  <c r="K44" i="16"/>
  <c r="K10" i="16"/>
  <c r="K23" i="16"/>
  <c r="K24" i="16"/>
  <c r="K25" i="16"/>
  <c r="K40" i="16"/>
  <c r="K32" i="16"/>
  <c r="K22" i="16"/>
  <c r="K31" i="16"/>
  <c r="K26" i="16"/>
  <c r="K27" i="16"/>
  <c r="K42" i="16"/>
  <c r="K12" i="16"/>
  <c r="K18" i="16"/>
  <c r="K17" i="16"/>
  <c r="K9" i="16"/>
  <c r="K7" i="16"/>
  <c r="K6" i="16"/>
  <c r="K8" i="16"/>
  <c r="B66" i="15"/>
  <c r="B65" i="15"/>
  <c r="B64" i="15"/>
  <c r="B63" i="15"/>
  <c r="B62" i="15"/>
  <c r="U55" i="15" s="1"/>
  <c r="B61" i="15"/>
  <c r="B60" i="15"/>
  <c r="O55" i="15" s="1"/>
  <c r="B59" i="15"/>
  <c r="B58" i="15"/>
  <c r="B57" i="15"/>
  <c r="B56" i="15"/>
  <c r="B47" i="15"/>
  <c r="AG36" i="15" s="1"/>
  <c r="B46" i="15"/>
  <c r="B45" i="15"/>
  <c r="AA36" i="15" s="1"/>
  <c r="B44" i="15"/>
  <c r="X36" i="15" s="1"/>
  <c r="B43" i="15"/>
  <c r="U36" i="15" s="1"/>
  <c r="B42" i="15"/>
  <c r="B41" i="15"/>
  <c r="O36" i="15" s="1"/>
  <c r="B40" i="15"/>
  <c r="B39" i="15"/>
  <c r="B38" i="15"/>
  <c r="F36" i="15" s="1"/>
  <c r="B37" i="15"/>
  <c r="B28" i="15"/>
  <c r="B27" i="15"/>
  <c r="B26" i="15"/>
  <c r="B25" i="15"/>
  <c r="B24" i="15"/>
  <c r="B23" i="15"/>
  <c r="L19" i="15" s="1"/>
  <c r="B22" i="15"/>
  <c r="I19" i="15" s="1"/>
  <c r="B21" i="15"/>
  <c r="B20" i="15"/>
  <c r="C19" i="15" s="1"/>
  <c r="B11" i="15"/>
  <c r="AA2" i="15" s="1"/>
  <c r="B10" i="15"/>
  <c r="B9" i="15"/>
  <c r="B8" i="15"/>
  <c r="B7" i="15"/>
  <c r="B6" i="15"/>
  <c r="L2" i="15" s="1"/>
  <c r="B5" i="15"/>
  <c r="B4" i="15"/>
  <c r="B3" i="15"/>
  <c r="AG71" i="15"/>
  <c r="AD71" i="15"/>
  <c r="AA71" i="15"/>
  <c r="X71" i="15"/>
  <c r="U71" i="15"/>
  <c r="R71" i="15"/>
  <c r="O71" i="15"/>
  <c r="L71" i="15"/>
  <c r="I71" i="15"/>
  <c r="F71" i="15"/>
  <c r="C71" i="15"/>
  <c r="AL70" i="15"/>
  <c r="AL69" i="15"/>
  <c r="AL68" i="15"/>
  <c r="AL67" i="15"/>
  <c r="AF66" i="15"/>
  <c r="AD66" i="15"/>
  <c r="AC66" i="15"/>
  <c r="AA66" i="15"/>
  <c r="Z66" i="15"/>
  <c r="X66" i="15"/>
  <c r="W66" i="15"/>
  <c r="U66" i="15"/>
  <c r="T66" i="15"/>
  <c r="R66" i="15"/>
  <c r="Q66" i="15"/>
  <c r="O66" i="15"/>
  <c r="N66" i="15"/>
  <c r="L66" i="15"/>
  <c r="K66" i="15"/>
  <c r="I66" i="15"/>
  <c r="H66" i="15"/>
  <c r="F66" i="15"/>
  <c r="E66" i="15"/>
  <c r="C66" i="15"/>
  <c r="AC65" i="15"/>
  <c r="AA65" i="15"/>
  <c r="Z65" i="15"/>
  <c r="X65" i="15"/>
  <c r="W65" i="15"/>
  <c r="U65" i="15"/>
  <c r="T65" i="15"/>
  <c r="R65" i="15"/>
  <c r="Q65" i="15"/>
  <c r="O65" i="15"/>
  <c r="N65" i="15"/>
  <c r="L65" i="15"/>
  <c r="K65" i="15"/>
  <c r="I65" i="15"/>
  <c r="H65" i="15"/>
  <c r="F65" i="15"/>
  <c r="E65" i="15"/>
  <c r="C65" i="15"/>
  <c r="Z64" i="15"/>
  <c r="X64" i="15"/>
  <c r="W64" i="15"/>
  <c r="U64" i="15"/>
  <c r="T64" i="15"/>
  <c r="R64" i="15"/>
  <c r="Q64" i="15"/>
  <c r="O64" i="15"/>
  <c r="N64" i="15"/>
  <c r="L64" i="15"/>
  <c r="K64" i="15"/>
  <c r="I64" i="15"/>
  <c r="H64" i="15"/>
  <c r="F64" i="15"/>
  <c r="E64" i="15"/>
  <c r="C64" i="15"/>
  <c r="W63" i="15"/>
  <c r="U63" i="15"/>
  <c r="T63" i="15"/>
  <c r="R63" i="15"/>
  <c r="Q63" i="15"/>
  <c r="O63" i="15"/>
  <c r="N63" i="15"/>
  <c r="L63" i="15"/>
  <c r="K63" i="15"/>
  <c r="I63" i="15"/>
  <c r="H63" i="15"/>
  <c r="F63" i="15"/>
  <c r="E63" i="15"/>
  <c r="C63" i="15"/>
  <c r="T62" i="15"/>
  <c r="R62" i="15"/>
  <c r="Q62" i="15"/>
  <c r="O62" i="15"/>
  <c r="N62" i="15"/>
  <c r="L62" i="15"/>
  <c r="K62" i="15"/>
  <c r="I62" i="15"/>
  <c r="H62" i="15"/>
  <c r="F62" i="15"/>
  <c r="E62" i="15"/>
  <c r="C62" i="15"/>
  <c r="Q61" i="15"/>
  <c r="O61" i="15"/>
  <c r="N61" i="15"/>
  <c r="L61" i="15"/>
  <c r="K61" i="15"/>
  <c r="I61" i="15"/>
  <c r="H61" i="15"/>
  <c r="F61" i="15"/>
  <c r="E61" i="15"/>
  <c r="C61" i="15"/>
  <c r="R55" i="15"/>
  <c r="N60" i="15"/>
  <c r="L60" i="15"/>
  <c r="K60" i="15"/>
  <c r="I60" i="15"/>
  <c r="H60" i="15"/>
  <c r="F60" i="15"/>
  <c r="E60" i="15"/>
  <c r="C60" i="15"/>
  <c r="K59" i="15"/>
  <c r="I59" i="15"/>
  <c r="H59" i="15"/>
  <c r="F59" i="15"/>
  <c r="E59" i="15"/>
  <c r="C59" i="15"/>
  <c r="L55" i="15"/>
  <c r="H58" i="15"/>
  <c r="F58" i="15"/>
  <c r="E58" i="15"/>
  <c r="C58" i="15"/>
  <c r="I55" i="15"/>
  <c r="E57" i="15"/>
  <c r="C57" i="15"/>
  <c r="F55" i="15"/>
  <c r="C55" i="15"/>
  <c r="AG55" i="15"/>
  <c r="AD55" i="15"/>
  <c r="AA55" i="15"/>
  <c r="X55" i="15"/>
  <c r="AG52" i="15"/>
  <c r="AD52" i="15"/>
  <c r="AA52" i="15"/>
  <c r="X52" i="15"/>
  <c r="U52" i="15"/>
  <c r="R52" i="15"/>
  <c r="O52" i="15"/>
  <c r="L52" i="15"/>
  <c r="I52" i="15"/>
  <c r="F52" i="15"/>
  <c r="C52" i="15"/>
  <c r="AL51" i="15"/>
  <c r="AL50" i="15"/>
  <c r="AL49" i="15"/>
  <c r="AL48" i="15"/>
  <c r="AF47" i="15"/>
  <c r="AD47" i="15"/>
  <c r="AC47" i="15"/>
  <c r="AA47" i="15"/>
  <c r="Z47" i="15"/>
  <c r="X47" i="15"/>
  <c r="W47" i="15"/>
  <c r="U47" i="15"/>
  <c r="T47" i="15"/>
  <c r="R47" i="15"/>
  <c r="Q47" i="15"/>
  <c r="O47" i="15"/>
  <c r="N47" i="15"/>
  <c r="L47" i="15"/>
  <c r="K47" i="15"/>
  <c r="I47" i="15"/>
  <c r="H47" i="15"/>
  <c r="F47" i="15"/>
  <c r="E47" i="15"/>
  <c r="C47" i="15"/>
  <c r="AC46" i="15"/>
  <c r="AA46" i="15"/>
  <c r="Z46" i="15"/>
  <c r="X46" i="15"/>
  <c r="W46" i="15"/>
  <c r="U46" i="15"/>
  <c r="T46" i="15"/>
  <c r="R46" i="15"/>
  <c r="Q46" i="15"/>
  <c r="O46" i="15"/>
  <c r="N46" i="15"/>
  <c r="L46" i="15"/>
  <c r="K46" i="15"/>
  <c r="I46" i="15"/>
  <c r="H46" i="15"/>
  <c r="F46" i="15"/>
  <c r="E46" i="15"/>
  <c r="C46" i="15"/>
  <c r="AD36" i="15"/>
  <c r="Z45" i="15"/>
  <c r="X45" i="15"/>
  <c r="W45" i="15"/>
  <c r="U45" i="15"/>
  <c r="T45" i="15"/>
  <c r="R45" i="15"/>
  <c r="Q45" i="15"/>
  <c r="O45" i="15"/>
  <c r="N45" i="15"/>
  <c r="L45" i="15"/>
  <c r="K45" i="15"/>
  <c r="I45" i="15"/>
  <c r="H45" i="15"/>
  <c r="F45" i="15"/>
  <c r="E45" i="15"/>
  <c r="C45" i="15"/>
  <c r="W44" i="15"/>
  <c r="U44" i="15"/>
  <c r="T44" i="15"/>
  <c r="R44" i="15"/>
  <c r="Q44" i="15"/>
  <c r="O44" i="15"/>
  <c r="N44" i="15"/>
  <c r="L44" i="15"/>
  <c r="K44" i="15"/>
  <c r="I44" i="15"/>
  <c r="H44" i="15"/>
  <c r="F44" i="15"/>
  <c r="E44" i="15"/>
  <c r="C44" i="15"/>
  <c r="T43" i="15"/>
  <c r="R43" i="15"/>
  <c r="Q43" i="15"/>
  <c r="O43" i="15"/>
  <c r="N43" i="15"/>
  <c r="L43" i="15"/>
  <c r="K43" i="15"/>
  <c r="I43" i="15"/>
  <c r="H43" i="15"/>
  <c r="F43" i="15"/>
  <c r="E43" i="15"/>
  <c r="C43" i="15"/>
  <c r="Q42" i="15"/>
  <c r="O42" i="15"/>
  <c r="N42" i="15"/>
  <c r="L42" i="15"/>
  <c r="K42" i="15"/>
  <c r="I42" i="15"/>
  <c r="H42" i="15"/>
  <c r="F42" i="15"/>
  <c r="E42" i="15"/>
  <c r="C42" i="15"/>
  <c r="R36" i="15"/>
  <c r="N41" i="15"/>
  <c r="L41" i="15"/>
  <c r="K41" i="15"/>
  <c r="I41" i="15"/>
  <c r="H41" i="15"/>
  <c r="F41" i="15"/>
  <c r="E41" i="15"/>
  <c r="C41" i="15"/>
  <c r="K40" i="15"/>
  <c r="I40" i="15"/>
  <c r="H40" i="15"/>
  <c r="F40" i="15"/>
  <c r="E40" i="15"/>
  <c r="C40" i="15"/>
  <c r="L36" i="15"/>
  <c r="H39" i="15"/>
  <c r="F39" i="15"/>
  <c r="E39" i="15"/>
  <c r="C39" i="15"/>
  <c r="I36" i="15"/>
  <c r="E38" i="15"/>
  <c r="C38" i="15"/>
  <c r="C36" i="15"/>
  <c r="AA33" i="15"/>
  <c r="X33" i="15"/>
  <c r="U33" i="15"/>
  <c r="R33" i="15"/>
  <c r="O33" i="15"/>
  <c r="L33" i="15"/>
  <c r="I33" i="15"/>
  <c r="F33" i="15"/>
  <c r="C33" i="15"/>
  <c r="AL32" i="15"/>
  <c r="AL31" i="15"/>
  <c r="AL30" i="15"/>
  <c r="AL29" i="15"/>
  <c r="Z28" i="15"/>
  <c r="X28" i="15"/>
  <c r="W28" i="15"/>
  <c r="U28" i="15"/>
  <c r="T28" i="15"/>
  <c r="R28" i="15"/>
  <c r="Q28" i="15"/>
  <c r="O28" i="15"/>
  <c r="N28" i="15"/>
  <c r="L28" i="15"/>
  <c r="K28" i="15"/>
  <c r="I28" i="15"/>
  <c r="H28" i="15"/>
  <c r="F28" i="15"/>
  <c r="E28" i="15"/>
  <c r="C28" i="15"/>
  <c r="AA19" i="15"/>
  <c r="W27" i="15"/>
  <c r="U27" i="15"/>
  <c r="T27" i="15"/>
  <c r="R27" i="15"/>
  <c r="Q27" i="15"/>
  <c r="O27" i="15"/>
  <c r="N27" i="15"/>
  <c r="L27" i="15"/>
  <c r="K27" i="15"/>
  <c r="I27" i="15"/>
  <c r="H27" i="15"/>
  <c r="F27" i="15"/>
  <c r="E27" i="15"/>
  <c r="C27" i="15"/>
  <c r="X19" i="15"/>
  <c r="T26" i="15"/>
  <c r="R26" i="15"/>
  <c r="Q26" i="15"/>
  <c r="O26" i="15"/>
  <c r="N26" i="15"/>
  <c r="L26" i="15"/>
  <c r="K26" i="15"/>
  <c r="I26" i="15"/>
  <c r="H26" i="15"/>
  <c r="F26" i="15"/>
  <c r="E26" i="15"/>
  <c r="C26" i="15"/>
  <c r="U19" i="15"/>
  <c r="Q25" i="15"/>
  <c r="O25" i="15"/>
  <c r="N25" i="15"/>
  <c r="L25" i="15"/>
  <c r="K25" i="15"/>
  <c r="I25" i="15"/>
  <c r="H25" i="15"/>
  <c r="F25" i="15"/>
  <c r="E25" i="15"/>
  <c r="C25" i="15"/>
  <c r="N24" i="15"/>
  <c r="L24" i="15"/>
  <c r="K24" i="15"/>
  <c r="I24" i="15"/>
  <c r="H24" i="15"/>
  <c r="F24" i="15"/>
  <c r="E24" i="15"/>
  <c r="C24" i="15"/>
  <c r="O19" i="15"/>
  <c r="K23" i="15"/>
  <c r="I23" i="15"/>
  <c r="H23" i="15"/>
  <c r="F23" i="15"/>
  <c r="E23" i="15"/>
  <c r="C23" i="15"/>
  <c r="H22" i="15"/>
  <c r="F22" i="15"/>
  <c r="E22" i="15"/>
  <c r="C22" i="15"/>
  <c r="E21" i="15"/>
  <c r="C21" i="15"/>
  <c r="F19" i="15"/>
  <c r="R19" i="15"/>
  <c r="AA16" i="15"/>
  <c r="X16" i="15"/>
  <c r="U16" i="15"/>
  <c r="R16" i="15"/>
  <c r="O16" i="15"/>
  <c r="L16" i="15"/>
  <c r="I16" i="15"/>
  <c r="F16" i="15"/>
  <c r="C16" i="15"/>
  <c r="AL15" i="15"/>
  <c r="AL14" i="15"/>
  <c r="AL13" i="15"/>
  <c r="AL12" i="15"/>
  <c r="Z11" i="15"/>
  <c r="X11" i="15"/>
  <c r="W11" i="15"/>
  <c r="U11" i="15"/>
  <c r="T11" i="15"/>
  <c r="R11" i="15"/>
  <c r="Q11" i="15"/>
  <c r="O11" i="15"/>
  <c r="N11" i="15"/>
  <c r="L11" i="15"/>
  <c r="K11" i="15"/>
  <c r="I11" i="15"/>
  <c r="H11" i="15"/>
  <c r="F11" i="15"/>
  <c r="E11" i="15"/>
  <c r="C11" i="15"/>
  <c r="W10" i="15"/>
  <c r="U10" i="15"/>
  <c r="T10" i="15"/>
  <c r="R10" i="15"/>
  <c r="Q10" i="15"/>
  <c r="O10" i="15"/>
  <c r="N10" i="15"/>
  <c r="L10" i="15"/>
  <c r="K10" i="15"/>
  <c r="I10" i="15"/>
  <c r="H10" i="15"/>
  <c r="F10" i="15"/>
  <c r="E10" i="15"/>
  <c r="C10" i="15"/>
  <c r="T9" i="15"/>
  <c r="R9" i="15"/>
  <c r="Q9" i="15"/>
  <c r="O9" i="15"/>
  <c r="N9" i="15"/>
  <c r="L9" i="15"/>
  <c r="K9" i="15"/>
  <c r="I9" i="15"/>
  <c r="H9" i="15"/>
  <c r="F9" i="15"/>
  <c r="E9" i="15"/>
  <c r="C9" i="15"/>
  <c r="U2" i="15"/>
  <c r="Q8" i="15"/>
  <c r="O8" i="15"/>
  <c r="N8" i="15"/>
  <c r="L8" i="15"/>
  <c r="K8" i="15"/>
  <c r="I8" i="15"/>
  <c r="H8" i="15"/>
  <c r="F8" i="15"/>
  <c r="E8" i="15"/>
  <c r="C8" i="15"/>
  <c r="N7" i="15"/>
  <c r="L7" i="15"/>
  <c r="K7" i="15"/>
  <c r="I7" i="15"/>
  <c r="H7" i="15"/>
  <c r="F7" i="15"/>
  <c r="E7" i="15"/>
  <c r="C7" i="15"/>
  <c r="O2" i="15"/>
  <c r="K6" i="15"/>
  <c r="I6" i="15"/>
  <c r="H6" i="15"/>
  <c r="F6" i="15"/>
  <c r="E6" i="15"/>
  <c r="C6" i="15"/>
  <c r="H5" i="15"/>
  <c r="F5" i="15"/>
  <c r="E5" i="15"/>
  <c r="C5" i="15"/>
  <c r="I2" i="15"/>
  <c r="E4" i="15"/>
  <c r="C4" i="15"/>
  <c r="F2" i="15"/>
  <c r="C2" i="15"/>
  <c r="X2" i="15"/>
  <c r="R2" i="15"/>
  <c r="G186" i="6"/>
  <c r="I188" i="6" s="1"/>
  <c r="I184" i="6"/>
  <c r="G188" i="6" s="1"/>
  <c r="I182" i="6"/>
  <c r="G184" i="6" s="1"/>
  <c r="G182" i="6"/>
  <c r="I186" i="6" s="1"/>
  <c r="I178" i="6"/>
  <c r="G180" i="6" s="1"/>
  <c r="G176" i="6"/>
  <c r="I180" i="6" s="1"/>
  <c r="I174" i="6"/>
  <c r="G178" i="6" s="1"/>
  <c r="G174" i="6"/>
  <c r="I176" i="6" s="1"/>
  <c r="F165" i="6"/>
  <c r="D167" i="6" s="1"/>
  <c r="F163" i="6"/>
  <c r="D165" i="6" s="1"/>
  <c r="D163" i="6"/>
  <c r="F167" i="6" s="1"/>
  <c r="D159" i="6"/>
  <c r="F161" i="6" s="1"/>
  <c r="F157" i="6"/>
  <c r="D161" i="6" s="1"/>
  <c r="F155" i="6"/>
  <c r="D157" i="6" s="1"/>
  <c r="D155" i="6"/>
  <c r="F159" i="6" s="1"/>
  <c r="I167" i="6"/>
  <c r="G169" i="6" s="1"/>
  <c r="G165" i="6"/>
  <c r="I169" i="6" s="1"/>
  <c r="I163" i="6"/>
  <c r="G167" i="6" s="1"/>
  <c r="G163" i="6"/>
  <c r="I165" i="6" s="1"/>
  <c r="I159" i="6"/>
  <c r="G161" i="6" s="1"/>
  <c r="G157" i="6"/>
  <c r="I161" i="6" s="1"/>
  <c r="I155" i="6"/>
  <c r="G159" i="6" s="1"/>
  <c r="G155" i="6"/>
  <c r="I157" i="6" s="1"/>
  <c r="F148" i="6"/>
  <c r="D150" i="6" s="1"/>
  <c r="D146" i="6"/>
  <c r="F150" i="6" s="1"/>
  <c r="F144" i="6"/>
  <c r="D148" i="6" s="1"/>
  <c r="D142" i="6"/>
  <c r="F146" i="6" s="1"/>
  <c r="F140" i="6"/>
  <c r="D144" i="6" s="1"/>
  <c r="D138" i="6"/>
  <c r="F142" i="6" s="1"/>
  <c r="F136" i="6"/>
  <c r="D140" i="6" s="1"/>
  <c r="D136" i="6"/>
  <c r="F138" i="6" s="1"/>
  <c r="G142" i="6"/>
  <c r="I146" i="6" s="1"/>
  <c r="I148" i="6"/>
  <c r="G150" i="6" s="1"/>
  <c r="G146" i="6"/>
  <c r="I150" i="6" s="1"/>
  <c r="I144" i="6"/>
  <c r="G148" i="6" s="1"/>
  <c r="I140" i="6"/>
  <c r="G138" i="6"/>
  <c r="I142" i="6" s="1"/>
  <c r="I136" i="6"/>
  <c r="G140" i="6" s="1"/>
  <c r="G136" i="6"/>
  <c r="I138" i="6" s="1"/>
  <c r="G129" i="6"/>
  <c r="I131" i="6" s="1"/>
  <c r="I127" i="6"/>
  <c r="G131" i="6" s="1"/>
  <c r="I125" i="6"/>
  <c r="G127" i="6" s="1"/>
  <c r="G125" i="6"/>
  <c r="I129" i="6" s="1"/>
  <c r="I121" i="6"/>
  <c r="G123" i="6" s="1"/>
  <c r="G119" i="6"/>
  <c r="I123" i="6" s="1"/>
  <c r="I117" i="6"/>
  <c r="G121" i="6" s="1"/>
  <c r="G117" i="6"/>
  <c r="I119" i="6" s="1"/>
  <c r="F129" i="6"/>
  <c r="D131" i="6" s="1"/>
  <c r="D127" i="6"/>
  <c r="F131" i="6" s="1"/>
  <c r="F125" i="6"/>
  <c r="D129" i="6" s="1"/>
  <c r="D123" i="6"/>
  <c r="F127" i="6" s="1"/>
  <c r="F121" i="6"/>
  <c r="D125" i="6" s="1"/>
  <c r="D119" i="6"/>
  <c r="F123" i="6" s="1"/>
  <c r="F117" i="6"/>
  <c r="D121" i="6" s="1"/>
  <c r="D117" i="6"/>
  <c r="F119" i="6" s="1"/>
  <c r="F110" i="6"/>
  <c r="D112" i="6" s="1"/>
  <c r="D108" i="6"/>
  <c r="F112" i="6" s="1"/>
  <c r="F106" i="6"/>
  <c r="D110" i="6" s="1"/>
  <c r="D106" i="6"/>
  <c r="F108" i="6" s="1"/>
  <c r="F102" i="6"/>
  <c r="D104" i="6" s="1"/>
  <c r="D100" i="6"/>
  <c r="F104" i="6" s="1"/>
  <c r="F98" i="6"/>
  <c r="D102" i="6" s="1"/>
  <c r="D98" i="6"/>
  <c r="F100" i="6" s="1"/>
  <c r="G110" i="6"/>
  <c r="I112" i="6" s="1"/>
  <c r="I108" i="6"/>
  <c r="G112" i="6" s="1"/>
  <c r="I106" i="6"/>
  <c r="G108" i="6" s="1"/>
  <c r="G106" i="6"/>
  <c r="I110" i="6" s="1"/>
  <c r="I102" i="6"/>
  <c r="G104" i="6" s="1"/>
  <c r="G100" i="6"/>
  <c r="I104" i="6" s="1"/>
  <c r="I98" i="6"/>
  <c r="G102" i="6" s="1"/>
  <c r="G98" i="6"/>
  <c r="I100" i="6" s="1"/>
  <c r="L91" i="6"/>
  <c r="J93" i="6" s="1"/>
  <c r="J89" i="6"/>
  <c r="L93" i="6" s="1"/>
  <c r="L87" i="6"/>
  <c r="J91" i="6" s="1"/>
  <c r="J87" i="6"/>
  <c r="L89" i="6" s="1"/>
  <c r="L83" i="6"/>
  <c r="J85" i="6" s="1"/>
  <c r="J81" i="6"/>
  <c r="L85" i="6" s="1"/>
  <c r="L79" i="6"/>
  <c r="J83" i="6" s="1"/>
  <c r="J79" i="6"/>
  <c r="L81" i="6" s="1"/>
  <c r="I89" i="6"/>
  <c r="G91" i="6" s="1"/>
  <c r="I87" i="6"/>
  <c r="G89" i="6" s="1"/>
  <c r="G87" i="6"/>
  <c r="I91" i="6" s="1"/>
  <c r="AL33" i="15" l="1"/>
  <c r="AL71" i="15"/>
  <c r="AL16" i="15"/>
  <c r="AL52" i="15"/>
  <c r="G83" i="6"/>
  <c r="I85" i="6" s="1"/>
  <c r="I81" i="6"/>
  <c r="G85" i="6" s="1"/>
  <c r="I79" i="6"/>
  <c r="G81" i="6" s="1"/>
  <c r="G79" i="6"/>
  <c r="I83" i="6" s="1"/>
  <c r="D72" i="6"/>
  <c r="F74" i="6" s="1"/>
  <c r="F70" i="6"/>
  <c r="D74" i="6" s="1"/>
  <c r="F68" i="6"/>
  <c r="D70" i="6" s="1"/>
  <c r="D68" i="6"/>
  <c r="F72" i="6" s="1"/>
  <c r="F64" i="6"/>
  <c r="D66" i="6" s="1"/>
  <c r="D62" i="6"/>
  <c r="F66" i="6" s="1"/>
  <c r="F60" i="6"/>
  <c r="D64" i="6" s="1"/>
  <c r="D60" i="6"/>
  <c r="F62" i="6" s="1"/>
  <c r="G53" i="6"/>
  <c r="I55" i="6" s="1"/>
  <c r="I51" i="6"/>
  <c r="G55" i="6" s="1"/>
  <c r="I49" i="6"/>
  <c r="G51" i="6" s="1"/>
  <c r="G49" i="6"/>
  <c r="I53" i="6" s="1"/>
  <c r="G45" i="6"/>
  <c r="I47" i="6" s="1"/>
  <c r="I43" i="6"/>
  <c r="G47" i="6" s="1"/>
  <c r="I41" i="6"/>
  <c r="G43" i="6" s="1"/>
  <c r="G41" i="6"/>
  <c r="I45" i="6" s="1"/>
  <c r="F53" i="6"/>
  <c r="D55" i="6" s="1"/>
  <c r="D51" i="6"/>
  <c r="F55" i="6" s="1"/>
  <c r="F49" i="6"/>
  <c r="D53" i="6" s="1"/>
  <c r="D49" i="6"/>
  <c r="F51" i="6" s="1"/>
  <c r="D45" i="6"/>
  <c r="F47" i="6" s="1"/>
  <c r="F43" i="6"/>
  <c r="D47" i="6" s="1"/>
  <c r="F41" i="6"/>
  <c r="D43" i="6" s="1"/>
  <c r="D41" i="6"/>
  <c r="F45" i="6" s="1"/>
  <c r="F34" i="6"/>
  <c r="D36" i="6" s="1"/>
  <c r="D32" i="6"/>
  <c r="F36" i="6" s="1"/>
  <c r="F30" i="6"/>
  <c r="D34" i="6" s="1"/>
  <c r="D30" i="6"/>
  <c r="F32" i="6" s="1"/>
  <c r="D26" i="6"/>
  <c r="F28" i="6" s="1"/>
  <c r="F24" i="6"/>
  <c r="D28" i="6" s="1"/>
  <c r="F22" i="6"/>
  <c r="D24" i="6" s="1"/>
  <c r="D22" i="6"/>
  <c r="F26" i="6" s="1"/>
  <c r="J34" i="6"/>
  <c r="L36" i="6" s="1"/>
  <c r="L32" i="6"/>
  <c r="J36" i="6" s="1"/>
  <c r="L30" i="6"/>
  <c r="J32" i="6" s="1"/>
  <c r="J30" i="6"/>
  <c r="L34" i="6" s="1"/>
  <c r="L26" i="6"/>
  <c r="J28" i="6" s="1"/>
  <c r="J24" i="6"/>
  <c r="L28" i="6" s="1"/>
  <c r="L22" i="6"/>
  <c r="J26" i="6" s="1"/>
  <c r="J22" i="6"/>
  <c r="L24" i="6" s="1"/>
  <c r="I26" i="6"/>
  <c r="G28" i="6" s="1"/>
  <c r="G24" i="6"/>
  <c r="I28" i="6" s="1"/>
  <c r="I22" i="6"/>
  <c r="G26" i="6" s="1"/>
  <c r="G22" i="6"/>
  <c r="I24" i="6" s="1"/>
  <c r="I34" i="6"/>
  <c r="G36" i="6" s="1"/>
  <c r="G32" i="6"/>
  <c r="I36" i="6" s="1"/>
  <c r="I30" i="6"/>
  <c r="G34" i="6" s="1"/>
  <c r="G30" i="6"/>
  <c r="I32" i="6" s="1"/>
  <c r="G15" i="6"/>
  <c r="I17" i="6" s="1"/>
  <c r="I13" i="6"/>
  <c r="G17" i="6" s="1"/>
  <c r="I11" i="6"/>
  <c r="G13" i="6" s="1"/>
  <c r="G11" i="6"/>
  <c r="I15" i="6" s="1"/>
  <c r="I5" i="6"/>
  <c r="G9" i="6" s="1"/>
  <c r="G7" i="6"/>
  <c r="I9" i="6" s="1"/>
  <c r="I3" i="6"/>
  <c r="G5" i="6" s="1"/>
  <c r="G3" i="6"/>
  <c r="I7" i="6" s="1"/>
  <c r="D15" i="6"/>
  <c r="F17" i="6" s="1"/>
  <c r="F13" i="6"/>
  <c r="D17" i="6" s="1"/>
  <c r="F11" i="6"/>
  <c r="D13" i="6" s="1"/>
  <c r="D11" i="6"/>
  <c r="F15" i="6" s="1"/>
  <c r="F186" i="6"/>
  <c r="D188" i="6" s="1"/>
  <c r="D184" i="6"/>
  <c r="F188" i="6" s="1"/>
  <c r="F182" i="6"/>
  <c r="D186" i="6" s="1"/>
  <c r="D182" i="6"/>
  <c r="F184" i="6" s="1"/>
  <c r="F178" i="6"/>
  <c r="D180" i="6" s="1"/>
  <c r="D176" i="6"/>
  <c r="F180" i="6" s="1"/>
  <c r="F174" i="6"/>
  <c r="D178" i="6" s="1"/>
  <c r="D174" i="6"/>
  <c r="F176" i="6" s="1"/>
  <c r="L148" i="6"/>
  <c r="J150" i="6" s="1"/>
  <c r="J146" i="6"/>
  <c r="L150" i="6" s="1"/>
  <c r="L144" i="6"/>
  <c r="J148" i="6" s="1"/>
  <c r="J144" i="6"/>
  <c r="L146" i="6" s="1"/>
  <c r="J140" i="6"/>
  <c r="L142" i="6" s="1"/>
  <c r="L138" i="6"/>
  <c r="J142" i="6" s="1"/>
  <c r="L136" i="6"/>
  <c r="J138" i="6" s="1"/>
  <c r="J136" i="6"/>
  <c r="L140" i="6" s="1"/>
  <c r="F91" i="6"/>
  <c r="D93" i="6" s="1"/>
  <c r="D89" i="6"/>
  <c r="F93" i="6" s="1"/>
  <c r="F87" i="6"/>
  <c r="D91" i="6" s="1"/>
  <c r="D85" i="6"/>
  <c r="F89" i="6" s="1"/>
  <c r="F83" i="6"/>
  <c r="D87" i="6" s="1"/>
  <c r="D81" i="6"/>
  <c r="F85" i="6" s="1"/>
  <c r="F79" i="6"/>
  <c r="D83" i="6" s="1"/>
  <c r="D79" i="6"/>
  <c r="F81" i="6" s="1"/>
  <c r="G72" i="6"/>
  <c r="I74" i="6" s="1"/>
  <c r="I70" i="6"/>
  <c r="G74" i="6" s="1"/>
  <c r="I68" i="6"/>
  <c r="G70" i="6" s="1"/>
  <c r="G68" i="6"/>
  <c r="I72" i="6" s="1"/>
  <c r="I64" i="6"/>
  <c r="G66" i="6" s="1"/>
  <c r="G62" i="6"/>
  <c r="I66" i="6" s="1"/>
  <c r="I60" i="6"/>
  <c r="G64" i="6" s="1"/>
  <c r="G60" i="6"/>
  <c r="I62" i="6" s="1"/>
  <c r="F7" i="6"/>
  <c r="D9" i="6" s="1"/>
  <c r="D5" i="6"/>
  <c r="F9" i="6" s="1"/>
  <c r="F3" i="6"/>
  <c r="D7" i="6" s="1"/>
  <c r="D3" i="6"/>
  <c r="F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Umpire_Yeh</author>
  </authors>
  <commentList>
    <comment ref="I6" authorId="0" shapeId="0" xr:uid="{C0FDCCDC-F2BD-4092-99B8-03D3F275CD72}">
      <text>
        <r>
          <rPr>
            <b/>
            <sz val="9"/>
            <color indexed="81"/>
            <rFont val="Tahoma"/>
            <family val="2"/>
          </rPr>
          <t>Umpire_Yeh: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主委盃未繳</t>
        </r>
      </text>
    </comment>
    <comment ref="I38" authorId="0" shapeId="0" xr:uid="{550903E3-39E7-4699-AE06-1B9B5E8C1A93}">
      <text>
        <r>
          <rPr>
            <b/>
            <sz val="9"/>
            <color indexed="81"/>
            <rFont val="Tahoma"/>
            <family val="2"/>
          </rPr>
          <t>Umpire_Yeh:</t>
        </r>
        <r>
          <rPr>
            <sz val="9"/>
            <color indexed="81"/>
            <rFont val="Tahoma"/>
            <family val="2"/>
          </rPr>
          <t xml:space="preserve">
24th</t>
        </r>
        <r>
          <rPr>
            <sz val="9"/>
            <color indexed="81"/>
            <rFont val="細明體"/>
            <family val="3"/>
            <charset val="136"/>
          </rPr>
          <t>區長盃</t>
        </r>
      </text>
    </comment>
  </commentList>
</comments>
</file>

<file path=xl/sharedStrings.xml><?xml version="1.0" encoding="utf-8"?>
<sst xmlns="http://schemas.openxmlformats.org/spreadsheetml/2006/main" count="2365" uniqueCount="373">
  <si>
    <t>GIGABYTE 技嘉</t>
  </si>
  <si>
    <t>FD</t>
  </si>
  <si>
    <t>Windstorm</t>
  </si>
  <si>
    <t>YoungGuns</t>
  </si>
  <si>
    <t>Lotus</t>
  </si>
  <si>
    <t>生生不息</t>
  </si>
  <si>
    <t>搖滾鯉魚</t>
  </si>
  <si>
    <t>DT</t>
  </si>
  <si>
    <t>Revolution</t>
  </si>
  <si>
    <t>帝佑</t>
  </si>
  <si>
    <t>R.Barons</t>
  </si>
  <si>
    <t>詠意企業</t>
  </si>
  <si>
    <t>Taishun</t>
  </si>
  <si>
    <t>島鳥切人</t>
  </si>
  <si>
    <t>三豐能源</t>
  </si>
  <si>
    <t>Relax老獅機</t>
  </si>
  <si>
    <t>急先鋒</t>
  </si>
  <si>
    <t>XINGFU</t>
  </si>
  <si>
    <t>XING FU OB</t>
  </si>
  <si>
    <t>討海狼</t>
  </si>
  <si>
    <t>目前尚無會外賽</t>
    <phoneticPr fontId="1" type="noConversion"/>
  </si>
  <si>
    <t>分組與籤號由聯盟安排</t>
    <phoneticPr fontId="1" type="noConversion"/>
  </si>
  <si>
    <t>Polaris</t>
    <phoneticPr fontId="1" type="noConversion"/>
  </si>
  <si>
    <t>2.8/25   10:00-11:00(1場)有樹林的賽程,如當日有文山賽程可以排下午的時間</t>
    <phoneticPr fontId="1" type="noConversion"/>
  </si>
  <si>
    <t>3.9/01   全天有樹林賽程,當日無法出席文山賽程</t>
    <phoneticPr fontId="1" type="noConversion"/>
  </si>
  <si>
    <t>8/4,8/25,9/8 9/15,10/13以上全天</t>
    <phoneticPr fontId="1" type="noConversion"/>
  </si>
  <si>
    <t>RELAX</t>
    <phoneticPr fontId="1" type="noConversion"/>
  </si>
  <si>
    <t>詠意企業</t>
    <phoneticPr fontId="5" type="noConversion"/>
  </si>
  <si>
    <t>Windstorm</t>
    <phoneticPr fontId="1" type="noConversion"/>
  </si>
  <si>
    <t>北方鷹</t>
    <phoneticPr fontId="1" type="noConversion"/>
  </si>
  <si>
    <t>Kiwi奇果</t>
  </si>
  <si>
    <t>RANGERS</t>
  </si>
  <si>
    <t>ARES</t>
  </si>
  <si>
    <t>Taishun</t>
    <phoneticPr fontId="1" type="noConversion"/>
  </si>
  <si>
    <t>Alcoholism</t>
  </si>
  <si>
    <t>SEAWOLF</t>
    <phoneticPr fontId="1" type="noConversion"/>
  </si>
  <si>
    <t>XINGFU OB</t>
    <phoneticPr fontId="1" type="noConversion"/>
  </si>
  <si>
    <t>JSF</t>
    <phoneticPr fontId="1" type="noConversion"/>
  </si>
  <si>
    <t xml:space="preserve">WHIRLWIND </t>
    <phoneticPr fontId="1" type="noConversion"/>
  </si>
  <si>
    <t>JCB</t>
  </si>
  <si>
    <t>GIGABYTE</t>
    <phoneticPr fontId="1" type="noConversion"/>
  </si>
  <si>
    <t>ChengGong</t>
  </si>
  <si>
    <t>ASKEY</t>
    <phoneticPr fontId="1" type="noConversion"/>
  </si>
  <si>
    <t>謝師傅熱炒</t>
    <phoneticPr fontId="5" type="noConversion"/>
  </si>
  <si>
    <t>Village Bears</t>
    <phoneticPr fontId="1" type="noConversion"/>
  </si>
  <si>
    <t>Freedom</t>
  </si>
  <si>
    <t>政大歷史</t>
    <phoneticPr fontId="1" type="noConversion"/>
  </si>
  <si>
    <t>帝佑</t>
    <phoneticPr fontId="1" type="noConversion"/>
  </si>
  <si>
    <t>Lohas Master</t>
    <phoneticPr fontId="1" type="noConversion"/>
  </si>
  <si>
    <t>Orca</t>
  </si>
  <si>
    <t>延平親師</t>
  </si>
  <si>
    <t>政大歷史</t>
  </si>
  <si>
    <t>熱浪</t>
  </si>
  <si>
    <t>8/11 ,8/18 ,10/20 全日勿排</t>
    <phoneticPr fontId="1" type="noConversion"/>
  </si>
  <si>
    <t xml:space="preserve">9/1、8、15是12點前勿排,希望ChengGong賽程盡量能排早上,
</t>
    <phoneticPr fontId="1" type="noConversion"/>
  </si>
  <si>
    <t>8/4 12點後勿排</t>
    <phoneticPr fontId="1" type="noConversion"/>
  </si>
  <si>
    <t>若有安排 8/11  8/25  9/1
請安排下午賽程
上午有會外賽</t>
    <phoneticPr fontId="1" type="noConversion"/>
  </si>
  <si>
    <t>08/11 台北聯賽季後賽
08/18 三重季後賽 + 台北聯賽季後賽</t>
    <phoneticPr fontId="1" type="noConversion"/>
  </si>
  <si>
    <t>自選籤號</t>
    <phoneticPr fontId="1" type="noConversion"/>
  </si>
  <si>
    <t>No,</t>
    <phoneticPr fontId="1" type="noConversion"/>
  </si>
  <si>
    <t>大聯盟</t>
    <phoneticPr fontId="1" type="noConversion"/>
  </si>
  <si>
    <t>3A</t>
    <phoneticPr fontId="8" type="noConversion"/>
  </si>
  <si>
    <t>2A</t>
    <phoneticPr fontId="8" type="noConversion"/>
  </si>
  <si>
    <t>1A</t>
    <phoneticPr fontId="8" type="noConversion"/>
  </si>
  <si>
    <t>Revolution</t>
    <phoneticPr fontId="1" type="noConversion"/>
  </si>
  <si>
    <t>21bros</t>
    <phoneticPr fontId="1" type="noConversion"/>
  </si>
  <si>
    <t>ARES</t>
    <phoneticPr fontId="1" type="noConversion"/>
  </si>
  <si>
    <t>植昆Seniores</t>
    <phoneticPr fontId="1" type="noConversion"/>
  </si>
  <si>
    <t>8/25.9/15,10/6,10/27整日不可</t>
    <phoneticPr fontId="1" type="noConversion"/>
  </si>
  <si>
    <t>8/4,13:00前不可,8/18的13:00不可,</t>
    <phoneticPr fontId="1" type="noConversion"/>
  </si>
  <si>
    <t>謝師傅熱炒</t>
    <phoneticPr fontId="1" type="noConversion"/>
  </si>
  <si>
    <t>8/18,9/8,9/29,10/20</t>
    <phoneticPr fontId="1" type="noConversion"/>
  </si>
  <si>
    <t>避開時間：8/4；8/11；9/8</t>
    <phoneticPr fontId="1" type="noConversion"/>
  </si>
  <si>
    <t>請賽程均安排上午11:00前結束</t>
    <phoneticPr fontId="1" type="noConversion"/>
  </si>
  <si>
    <t>8/4  避開,9/8  11點、13點,9/15  避開</t>
    <phoneticPr fontId="1" type="noConversion"/>
  </si>
  <si>
    <t xml:space="preserve">北市聯賽如果晉級複賽會遇到的
8/11  8:00 &amp; 9:00；8/18  14:00 &amp; 16:00 </t>
    <phoneticPr fontId="1" type="noConversion"/>
  </si>
  <si>
    <t>1.8/04   13:00-14:00(1場)有樹林的賽程,如當日有文山賽程可以排較早的時間</t>
    <phoneticPr fontId="1" type="noConversion"/>
  </si>
  <si>
    <t>希望能避免賽程太過集中在下午，不好意思麻煩了，辛苦您了！</t>
    <phoneticPr fontId="1" type="noConversion"/>
  </si>
  <si>
    <t>在6/3前會將已知會外賽程電郵競賽組</t>
    <phoneticPr fontId="1" type="noConversion"/>
  </si>
  <si>
    <t>時間</t>
    <phoneticPr fontId="8" type="noConversion"/>
  </si>
  <si>
    <t>福和B</t>
    <phoneticPr fontId="8" type="noConversion"/>
  </si>
  <si>
    <t>福和C</t>
    <phoneticPr fontId="8" type="noConversion"/>
  </si>
  <si>
    <t>萬壽</t>
    <phoneticPr fontId="8" type="noConversion"/>
  </si>
  <si>
    <t>113年8月4日賽程表</t>
    <phoneticPr fontId="8" type="noConversion"/>
  </si>
  <si>
    <t>113年8月11日賽程表</t>
    <phoneticPr fontId="8" type="noConversion"/>
  </si>
  <si>
    <t>113年8月18日賽程表</t>
    <phoneticPr fontId="8" type="noConversion"/>
  </si>
  <si>
    <t>08：00</t>
    <phoneticPr fontId="8" type="noConversion"/>
  </si>
  <si>
    <t>9~8</t>
    <phoneticPr fontId="1" type="noConversion"/>
  </si>
  <si>
    <t>09：00</t>
    <phoneticPr fontId="8" type="noConversion"/>
  </si>
  <si>
    <t>10：00</t>
    <phoneticPr fontId="8" type="noConversion"/>
  </si>
  <si>
    <t>8~4</t>
    <phoneticPr fontId="1" type="noConversion"/>
  </si>
  <si>
    <t>7~9</t>
    <phoneticPr fontId="1" type="noConversion"/>
  </si>
  <si>
    <t>7~4</t>
    <phoneticPr fontId="1" type="noConversion"/>
  </si>
  <si>
    <t>6~4</t>
    <phoneticPr fontId="1" type="noConversion"/>
  </si>
  <si>
    <t>11：00</t>
    <phoneticPr fontId="8" type="noConversion"/>
  </si>
  <si>
    <t>12：00</t>
    <phoneticPr fontId="8" type="noConversion"/>
  </si>
  <si>
    <t>13：00</t>
    <phoneticPr fontId="8" type="noConversion"/>
  </si>
  <si>
    <t>3~4</t>
    <phoneticPr fontId="1" type="noConversion"/>
  </si>
  <si>
    <t>6~5</t>
    <phoneticPr fontId="1" type="noConversion"/>
  </si>
  <si>
    <t>1~7</t>
    <phoneticPr fontId="1" type="noConversion"/>
  </si>
  <si>
    <t>2~7</t>
    <phoneticPr fontId="1" type="noConversion"/>
  </si>
  <si>
    <t>5~2</t>
    <phoneticPr fontId="1" type="noConversion"/>
  </si>
  <si>
    <t>8~2</t>
    <phoneticPr fontId="1" type="noConversion"/>
  </si>
  <si>
    <t>9~10</t>
    <phoneticPr fontId="1" type="noConversion"/>
  </si>
  <si>
    <t>8~1</t>
    <phoneticPr fontId="1" type="noConversion"/>
  </si>
  <si>
    <t>8~9</t>
    <phoneticPr fontId="1" type="noConversion"/>
  </si>
  <si>
    <t>9~6</t>
    <phoneticPr fontId="1" type="noConversion"/>
  </si>
  <si>
    <t>14：00</t>
    <phoneticPr fontId="8" type="noConversion"/>
  </si>
  <si>
    <t>4~1</t>
    <phoneticPr fontId="1" type="noConversion"/>
  </si>
  <si>
    <t>6~3</t>
    <phoneticPr fontId="1" type="noConversion"/>
  </si>
  <si>
    <t>5~7</t>
    <phoneticPr fontId="1" type="noConversion"/>
  </si>
  <si>
    <t>2~1</t>
    <phoneticPr fontId="1" type="noConversion"/>
  </si>
  <si>
    <t>3~5</t>
    <phoneticPr fontId="1" type="noConversion"/>
  </si>
  <si>
    <t>2~9</t>
    <phoneticPr fontId="1" type="noConversion"/>
  </si>
  <si>
    <t>11~9</t>
    <phoneticPr fontId="1" type="noConversion"/>
  </si>
  <si>
    <t>1~9</t>
    <phoneticPr fontId="1" type="noConversion"/>
  </si>
  <si>
    <t>8~6</t>
    <phoneticPr fontId="1" type="noConversion"/>
  </si>
  <si>
    <t>3~8</t>
    <phoneticPr fontId="1" type="noConversion"/>
  </si>
  <si>
    <t>6~2</t>
    <phoneticPr fontId="1" type="noConversion"/>
  </si>
  <si>
    <t>15：00</t>
    <phoneticPr fontId="8" type="noConversion"/>
  </si>
  <si>
    <t>4~7</t>
    <phoneticPr fontId="1" type="noConversion"/>
  </si>
  <si>
    <t>7~3</t>
    <phoneticPr fontId="1" type="noConversion"/>
  </si>
  <si>
    <t>4~8</t>
    <phoneticPr fontId="1" type="noConversion"/>
  </si>
  <si>
    <t>10~5</t>
    <phoneticPr fontId="1" type="noConversion"/>
  </si>
  <si>
    <t>5~8</t>
    <phoneticPr fontId="1" type="noConversion"/>
  </si>
  <si>
    <t>9~7</t>
    <phoneticPr fontId="1" type="noConversion"/>
  </si>
  <si>
    <t>3~9</t>
    <phoneticPr fontId="1" type="noConversion"/>
  </si>
  <si>
    <t>113年8月25日賽程表</t>
    <phoneticPr fontId="8" type="noConversion"/>
  </si>
  <si>
    <t>113年9月1日賽程表</t>
    <phoneticPr fontId="8" type="noConversion"/>
  </si>
  <si>
    <t>113年9月8日賽程表</t>
    <phoneticPr fontId="8" type="noConversion"/>
  </si>
  <si>
    <t>7~6</t>
    <phoneticPr fontId="1" type="noConversion"/>
  </si>
  <si>
    <t>7~8</t>
    <phoneticPr fontId="1" type="noConversion"/>
  </si>
  <si>
    <t>9~3</t>
    <phoneticPr fontId="1" type="noConversion"/>
  </si>
  <si>
    <t>9~4</t>
    <phoneticPr fontId="1" type="noConversion"/>
  </si>
  <si>
    <t>5~11</t>
    <phoneticPr fontId="1" type="noConversion"/>
  </si>
  <si>
    <t>9~5</t>
    <phoneticPr fontId="1" type="noConversion"/>
  </si>
  <si>
    <t>10~3</t>
    <phoneticPr fontId="1" type="noConversion"/>
  </si>
  <si>
    <t>2~3</t>
    <phoneticPr fontId="1" type="noConversion"/>
  </si>
  <si>
    <t>3~1</t>
    <phoneticPr fontId="1" type="noConversion"/>
  </si>
  <si>
    <t>5~1</t>
    <phoneticPr fontId="1" type="noConversion"/>
  </si>
  <si>
    <t>10~1</t>
    <phoneticPr fontId="1" type="noConversion"/>
  </si>
  <si>
    <t>6~1</t>
    <phoneticPr fontId="1" type="noConversion"/>
  </si>
  <si>
    <t>11~10</t>
    <phoneticPr fontId="1" type="noConversion"/>
  </si>
  <si>
    <t>10~4</t>
    <phoneticPr fontId="1" type="noConversion"/>
  </si>
  <si>
    <t>4~5</t>
    <phoneticPr fontId="1" type="noConversion"/>
  </si>
  <si>
    <t>7~10</t>
    <phoneticPr fontId="1" type="noConversion"/>
  </si>
  <si>
    <t>10~6</t>
    <phoneticPr fontId="1" type="noConversion"/>
  </si>
  <si>
    <t>4~2</t>
    <phoneticPr fontId="1" type="noConversion"/>
  </si>
  <si>
    <t>2~10</t>
    <phoneticPr fontId="1" type="noConversion"/>
  </si>
  <si>
    <t>4~11</t>
    <phoneticPr fontId="1" type="noConversion"/>
  </si>
  <si>
    <t>1~5</t>
    <phoneticPr fontId="1" type="noConversion"/>
  </si>
  <si>
    <t>1~4</t>
    <phoneticPr fontId="1" type="noConversion"/>
  </si>
  <si>
    <t>1~6</t>
    <phoneticPr fontId="1" type="noConversion"/>
  </si>
  <si>
    <t>1~11</t>
    <phoneticPr fontId="1" type="noConversion"/>
  </si>
  <si>
    <t>4~6</t>
    <phoneticPr fontId="1" type="noConversion"/>
  </si>
  <si>
    <t>3~11</t>
    <phoneticPr fontId="1" type="noConversion"/>
  </si>
  <si>
    <t>1~3</t>
    <phoneticPr fontId="1" type="noConversion"/>
  </si>
  <si>
    <t>6~11</t>
    <phoneticPr fontId="1" type="noConversion"/>
  </si>
  <si>
    <t>8~10</t>
    <phoneticPr fontId="1" type="noConversion"/>
  </si>
  <si>
    <t>5~4</t>
    <phoneticPr fontId="1" type="noConversion"/>
  </si>
  <si>
    <t>4~9</t>
    <phoneticPr fontId="1" type="noConversion"/>
  </si>
  <si>
    <t>11~7</t>
    <phoneticPr fontId="1" type="noConversion"/>
  </si>
  <si>
    <t>11~2</t>
    <phoneticPr fontId="1" type="noConversion"/>
  </si>
  <si>
    <t>11~8</t>
    <phoneticPr fontId="1" type="noConversion"/>
  </si>
  <si>
    <t>113年9月15日賽程表</t>
    <phoneticPr fontId="8" type="noConversion"/>
  </si>
  <si>
    <t>113年9月22日賽程表</t>
    <phoneticPr fontId="8" type="noConversion"/>
  </si>
  <si>
    <t>113年9月29日賽程表</t>
    <phoneticPr fontId="8" type="noConversion"/>
  </si>
  <si>
    <t>113年10月6日賽程表</t>
    <phoneticPr fontId="8" type="noConversion"/>
  </si>
  <si>
    <t>113年10月13日賽程表</t>
    <phoneticPr fontId="8" type="noConversion"/>
  </si>
  <si>
    <t>113年10月20日賽程表</t>
    <phoneticPr fontId="8" type="noConversion"/>
  </si>
  <si>
    <t>113年10月27日賽程表</t>
    <phoneticPr fontId="8" type="noConversion"/>
  </si>
  <si>
    <t>113年11月3日賽程表</t>
    <phoneticPr fontId="8" type="noConversion"/>
  </si>
  <si>
    <t>場次</t>
    <phoneticPr fontId="8" type="noConversion"/>
  </si>
  <si>
    <t>福和B球場</t>
    <phoneticPr fontId="8" type="noConversion"/>
  </si>
  <si>
    <t>福和C球場</t>
    <phoneticPr fontId="8" type="noConversion"/>
  </si>
  <si>
    <t>萬壽球場</t>
    <phoneticPr fontId="8" type="noConversion"/>
  </si>
  <si>
    <t>～</t>
  </si>
  <si>
    <t>～</t>
    <phoneticPr fontId="8" type="noConversion"/>
  </si>
  <si>
    <t>：</t>
  </si>
  <si>
    <t>：</t>
    <phoneticPr fontId="8" type="noConversion"/>
  </si>
  <si>
    <t>3</t>
    <phoneticPr fontId="8" type="noConversion"/>
  </si>
  <si>
    <t>4</t>
    <phoneticPr fontId="8" type="noConversion"/>
  </si>
  <si>
    <t>5</t>
    <phoneticPr fontId="8" type="noConversion"/>
  </si>
  <si>
    <t>6</t>
    <phoneticPr fontId="8" type="noConversion"/>
  </si>
  <si>
    <t>7</t>
    <phoneticPr fontId="8" type="noConversion"/>
  </si>
  <si>
    <t>8</t>
    <phoneticPr fontId="8" type="noConversion"/>
  </si>
  <si>
    <t>2024春季聯賽合計40隊</t>
    <phoneticPr fontId="1" type="noConversion"/>
  </si>
  <si>
    <t>成功</t>
    <phoneticPr fontId="1" type="noConversion"/>
  </si>
  <si>
    <t>詠意</t>
    <phoneticPr fontId="1" type="noConversion"/>
  </si>
  <si>
    <t>天利</t>
    <phoneticPr fontId="1" type="noConversion"/>
  </si>
  <si>
    <t xml:space="preserve"> Bears</t>
    <phoneticPr fontId="1" type="noConversion"/>
  </si>
  <si>
    <t>Whirlwind</t>
    <phoneticPr fontId="1" type="noConversion"/>
  </si>
  <si>
    <t>植昆</t>
    <phoneticPr fontId="1" type="noConversion"/>
  </si>
  <si>
    <t>21Bros</t>
    <phoneticPr fontId="1" type="noConversion"/>
  </si>
  <si>
    <t>Falcon</t>
    <phoneticPr fontId="1" type="noConversion"/>
  </si>
  <si>
    <t>Loahas Master</t>
    <phoneticPr fontId="1" type="noConversion"/>
  </si>
  <si>
    <t>Loahas</t>
    <phoneticPr fontId="1" type="noConversion"/>
  </si>
  <si>
    <t>聯盟安排</t>
    <phoneticPr fontId="1" type="noConversion"/>
  </si>
  <si>
    <t>Lotus</t>
    <phoneticPr fontId="1" type="noConversion"/>
  </si>
  <si>
    <t>島鳥切人</t>
    <phoneticPr fontId="1" type="noConversion"/>
  </si>
  <si>
    <t>貴球隊賽組別</t>
  </si>
  <si>
    <t>1A組</t>
  </si>
  <si>
    <t>聯盟安排</t>
  </si>
  <si>
    <t>大聯盟組</t>
  </si>
  <si>
    <t>Rangers</t>
  </si>
  <si>
    <t>2A組</t>
  </si>
  <si>
    <t>3A組</t>
  </si>
  <si>
    <t>球隊隊名</t>
    <phoneticPr fontId="1" type="noConversion"/>
  </si>
  <si>
    <t>聯絡人</t>
    <phoneticPr fontId="1" type="noConversion"/>
  </si>
  <si>
    <r>
      <rPr>
        <sz val="10"/>
        <color theme="1"/>
        <rFont val="MS Gothic"/>
        <family val="3"/>
        <charset val="128"/>
      </rPr>
      <t>林修安</t>
    </r>
    <r>
      <rPr>
        <sz val="10"/>
        <color theme="1"/>
        <rFont val="Arial"/>
        <family val="2"/>
      </rPr>
      <t>0926229910</t>
    </r>
    <phoneticPr fontId="1" type="noConversion"/>
  </si>
  <si>
    <r>
      <rPr>
        <sz val="10"/>
        <color theme="1"/>
        <rFont val="MS Gothic"/>
        <family val="3"/>
        <charset val="128"/>
      </rPr>
      <t>呂思賢</t>
    </r>
    <r>
      <rPr>
        <sz val="10"/>
        <color theme="1"/>
        <rFont val="Arial"/>
        <family val="2"/>
      </rPr>
      <t>/0958939110</t>
    </r>
    <phoneticPr fontId="1" type="noConversion"/>
  </si>
  <si>
    <r>
      <rPr>
        <sz val="10"/>
        <color theme="1"/>
        <rFont val="MS Gothic"/>
        <family val="3"/>
        <charset val="128"/>
      </rPr>
      <t>楊恩宏</t>
    </r>
    <r>
      <rPr>
        <sz val="10"/>
        <color theme="1"/>
        <rFont val="Arial"/>
        <family val="2"/>
      </rPr>
      <t>/0939462718</t>
    </r>
    <phoneticPr fontId="1" type="noConversion"/>
  </si>
  <si>
    <r>
      <rPr>
        <sz val="10"/>
        <color theme="1"/>
        <rFont val="MS Gothic"/>
        <family val="3"/>
        <charset val="128"/>
      </rPr>
      <t>李玠志</t>
    </r>
    <r>
      <rPr>
        <sz val="10"/>
        <color theme="1"/>
        <rFont val="Arial"/>
        <family val="2"/>
      </rPr>
      <t>/0961272211</t>
    </r>
    <phoneticPr fontId="1" type="noConversion"/>
  </si>
  <si>
    <r>
      <rPr>
        <sz val="10"/>
        <color theme="1"/>
        <rFont val="MS Gothic"/>
        <family val="3"/>
        <charset val="128"/>
      </rPr>
      <t>蕭建民</t>
    </r>
    <r>
      <rPr>
        <sz val="10"/>
        <color theme="1"/>
        <rFont val="Arial"/>
        <family val="2"/>
      </rPr>
      <t>/0933015326</t>
    </r>
    <phoneticPr fontId="1" type="noConversion"/>
  </si>
  <si>
    <r>
      <rPr>
        <sz val="10"/>
        <color theme="1"/>
        <rFont val="MS Gothic"/>
        <family val="3"/>
        <charset val="128"/>
      </rPr>
      <t>朱桓</t>
    </r>
    <r>
      <rPr>
        <sz val="10"/>
        <color theme="1"/>
        <rFont val="Arial"/>
        <family val="2"/>
      </rPr>
      <t>/0935162050</t>
    </r>
    <phoneticPr fontId="1" type="noConversion"/>
  </si>
  <si>
    <r>
      <rPr>
        <sz val="10"/>
        <color theme="1"/>
        <rFont val="MS Gothic"/>
        <family val="3"/>
        <charset val="128"/>
      </rPr>
      <t>周鼎寅</t>
    </r>
    <r>
      <rPr>
        <sz val="10"/>
        <color theme="1"/>
        <rFont val="Arial"/>
        <family val="2"/>
      </rPr>
      <t>/0955129819</t>
    </r>
    <phoneticPr fontId="1" type="noConversion"/>
  </si>
  <si>
    <r>
      <rPr>
        <sz val="10"/>
        <color theme="1"/>
        <rFont val="MS Gothic"/>
        <family val="3"/>
        <charset val="128"/>
      </rPr>
      <t>陳弘輝</t>
    </r>
    <r>
      <rPr>
        <sz val="10"/>
        <color theme="1"/>
        <rFont val="Arial"/>
        <family val="2"/>
      </rPr>
      <t>/0955753309</t>
    </r>
    <phoneticPr fontId="1" type="noConversion"/>
  </si>
  <si>
    <r>
      <rPr>
        <sz val="10"/>
        <color theme="1"/>
        <rFont val="MS Gothic"/>
        <family val="3"/>
        <charset val="128"/>
      </rPr>
      <t>游添福</t>
    </r>
    <r>
      <rPr>
        <sz val="10"/>
        <color theme="1"/>
        <rFont val="Arial"/>
        <family val="2"/>
      </rPr>
      <t>/0966091878</t>
    </r>
    <phoneticPr fontId="1" type="noConversion"/>
  </si>
  <si>
    <t>2,3,9,8</t>
    <phoneticPr fontId="1" type="noConversion"/>
  </si>
  <si>
    <t>11,10,4,1</t>
    <phoneticPr fontId="1" type="noConversion"/>
  </si>
  <si>
    <t>1,5,7,6</t>
    <phoneticPr fontId="1" type="noConversion"/>
  </si>
  <si>
    <t>Heatwave</t>
    <phoneticPr fontId="1" type="noConversion"/>
  </si>
  <si>
    <t>5,8,4,7</t>
    <phoneticPr fontId="1" type="noConversion"/>
  </si>
  <si>
    <t>3,4,1,6</t>
    <phoneticPr fontId="1" type="noConversion"/>
  </si>
  <si>
    <t>8,1,5,7</t>
    <phoneticPr fontId="1" type="noConversion"/>
  </si>
  <si>
    <t>5,8,7,6</t>
    <phoneticPr fontId="1" type="noConversion"/>
  </si>
  <si>
    <t>何冠杰0908732332</t>
  </si>
  <si>
    <t>風暴Windstorm</t>
  </si>
  <si>
    <t>孫丕倫/0956006120</t>
  </si>
  <si>
    <t>急先鋒JSF</t>
  </si>
  <si>
    <t>陳政國/0939535907</t>
  </si>
  <si>
    <t>許勛倫/0988629566</t>
  </si>
  <si>
    <t>北方鷹</t>
  </si>
  <si>
    <t>相志昌/0988366392</t>
  </si>
  <si>
    <r>
      <rPr>
        <sz val="10"/>
        <color theme="1"/>
        <rFont val="MS Gothic"/>
        <family val="3"/>
        <charset val="128"/>
      </rPr>
      <t>林孝文／</t>
    </r>
    <r>
      <rPr>
        <sz val="10"/>
        <color theme="1"/>
        <rFont val="Arial"/>
        <family val="2"/>
      </rPr>
      <t>0956670387</t>
    </r>
    <phoneticPr fontId="1" type="noConversion"/>
  </si>
  <si>
    <r>
      <rPr>
        <sz val="10"/>
        <color theme="1"/>
        <rFont val="MS Gothic"/>
        <family val="3"/>
        <charset val="128"/>
      </rPr>
      <t>相志昌</t>
    </r>
    <r>
      <rPr>
        <sz val="10"/>
        <color theme="1"/>
        <rFont val="Arial"/>
        <family val="2"/>
      </rPr>
      <t>/0988366392</t>
    </r>
    <phoneticPr fontId="1" type="noConversion"/>
  </si>
  <si>
    <r>
      <rPr>
        <sz val="10"/>
        <color theme="1"/>
        <rFont val="MS Gothic"/>
        <family val="3"/>
        <charset val="128"/>
      </rPr>
      <t>討海狼</t>
    </r>
    <r>
      <rPr>
        <sz val="10"/>
        <color theme="1"/>
        <rFont val="Arial"/>
        <family val="2"/>
      </rPr>
      <t>SEAWOLF</t>
    </r>
    <phoneticPr fontId="1" type="noConversion"/>
  </si>
  <si>
    <t>8,4,6,3</t>
    <phoneticPr fontId="1" type="noConversion"/>
  </si>
  <si>
    <t>3,7,6,8</t>
    <phoneticPr fontId="1" type="noConversion"/>
  </si>
  <si>
    <t>7,4,x,x</t>
    <phoneticPr fontId="1" type="noConversion"/>
  </si>
  <si>
    <t>4,8,1,x</t>
    <phoneticPr fontId="1" type="noConversion"/>
  </si>
  <si>
    <t>9,3,5,x</t>
    <phoneticPr fontId="1" type="noConversion"/>
  </si>
  <si>
    <t>8,5,7,1</t>
    <phoneticPr fontId="1" type="noConversion"/>
  </si>
  <si>
    <t>8,5,1,7</t>
    <phoneticPr fontId="1" type="noConversion"/>
  </si>
  <si>
    <t>1,4,8,x</t>
    <phoneticPr fontId="1" type="noConversion"/>
  </si>
  <si>
    <t>吳晟右/0918309219</t>
  </si>
  <si>
    <t>熱浪(Heat wave)</t>
  </si>
  <si>
    <t>簡琮訓/0956055851</t>
  </si>
  <si>
    <t>GIGABYTE</t>
  </si>
  <si>
    <t>陳柏勳</t>
  </si>
  <si>
    <t>劉俊巖/0921120907</t>
  </si>
  <si>
    <t>7,3,11,x</t>
    <phoneticPr fontId="1" type="noConversion"/>
  </si>
  <si>
    <t>3,2,4,7</t>
    <phoneticPr fontId="1" type="noConversion"/>
  </si>
  <si>
    <t>4.3.1.8</t>
    <phoneticPr fontId="1" type="noConversion"/>
  </si>
  <si>
    <t>3,4,5,x</t>
    <phoneticPr fontId="1" type="noConversion"/>
  </si>
  <si>
    <t>已賽</t>
    <phoneticPr fontId="8" type="noConversion"/>
  </si>
  <si>
    <t>2024春季聯賽優勝隊伍</t>
    <phoneticPr fontId="8" type="noConversion"/>
  </si>
  <si>
    <t>勝場</t>
    <phoneticPr fontId="8" type="noConversion"/>
  </si>
  <si>
    <t>大聯盟</t>
    <phoneticPr fontId="8" type="noConversion"/>
  </si>
  <si>
    <t>平手</t>
    <phoneticPr fontId="8" type="noConversion"/>
  </si>
  <si>
    <t>冠軍</t>
    <phoneticPr fontId="8" type="noConversion"/>
  </si>
  <si>
    <t>113春季</t>
    <phoneticPr fontId="8" type="noConversion"/>
  </si>
  <si>
    <t>負場</t>
    <phoneticPr fontId="8" type="noConversion"/>
  </si>
  <si>
    <t>亞軍</t>
    <phoneticPr fontId="8" type="noConversion"/>
  </si>
  <si>
    <t>成績</t>
    <phoneticPr fontId="8" type="noConversion"/>
  </si>
  <si>
    <t>季軍</t>
    <phoneticPr fontId="8" type="noConversion"/>
  </si>
  <si>
    <t>名次</t>
    <phoneticPr fontId="8" type="noConversion"/>
  </si>
  <si>
    <t>序號</t>
    <phoneticPr fontId="8" type="noConversion"/>
  </si>
  <si>
    <t>隊名</t>
    <phoneticPr fontId="8" type="noConversion"/>
  </si>
  <si>
    <t>原因</t>
    <phoneticPr fontId="8" type="noConversion"/>
  </si>
  <si>
    <t>入會費</t>
    <phoneticPr fontId="8" type="noConversion"/>
  </si>
  <si>
    <t>競賽費</t>
    <phoneticPr fontId="8" type="noConversion"/>
  </si>
  <si>
    <t>合    計</t>
    <phoneticPr fontId="8" type="noConversion"/>
  </si>
  <si>
    <t>繳費時間</t>
    <phoneticPr fontId="8" type="noConversion"/>
  </si>
  <si>
    <t>112/12/24討海狼棄權一場</t>
    <phoneticPr fontId="1" type="noConversion"/>
  </si>
  <si>
    <t>Heatwave (熱浪)</t>
    <phoneticPr fontId="1" type="noConversion"/>
  </si>
  <si>
    <t>113/3/10Winner人員未到</t>
    <phoneticPr fontId="1" type="noConversion"/>
  </si>
  <si>
    <t>SEAWOLF(討海狼)</t>
    <phoneticPr fontId="1" type="noConversion"/>
  </si>
  <si>
    <t>112/12/24棄權一場</t>
    <phoneticPr fontId="1" type="noConversion"/>
  </si>
  <si>
    <t>WHIRLWIND (黑旋風)</t>
    <phoneticPr fontId="1" type="noConversion"/>
  </si>
  <si>
    <t>ASKEY(亞旭電腦)</t>
  </si>
  <si>
    <t>Village Bears(萬板熊)</t>
    <phoneticPr fontId="1" type="noConversion"/>
  </si>
  <si>
    <t>21bros</t>
  </si>
  <si>
    <t>北醫</t>
  </si>
  <si>
    <t>北方鷹（三豐能源）</t>
  </si>
  <si>
    <t>Polaris(北極星)</t>
    <phoneticPr fontId="1" type="noConversion"/>
  </si>
  <si>
    <t>植昆Seniores</t>
  </si>
  <si>
    <t>Brothers Orcas</t>
    <phoneticPr fontId="5" type="noConversion"/>
  </si>
  <si>
    <t>RELAX (老獅機)</t>
    <phoneticPr fontId="1" type="noConversion"/>
  </si>
  <si>
    <t>Falcon</t>
  </si>
  <si>
    <t>Taishun(泰順水電)</t>
    <phoneticPr fontId="1" type="noConversion"/>
  </si>
  <si>
    <t>14屆主委盃</t>
    <phoneticPr fontId="1" type="noConversion"/>
  </si>
  <si>
    <t>大聯盟</t>
  </si>
  <si>
    <t>3A</t>
  </si>
  <si>
    <t>冠軍</t>
  </si>
  <si>
    <t>Tianli</t>
  </si>
  <si>
    <t>亞軍</t>
  </si>
  <si>
    <t>季軍</t>
  </si>
  <si>
    <t>贈球</t>
    <phoneticPr fontId="1" type="noConversion"/>
  </si>
  <si>
    <t>延平親師</t>
    <phoneticPr fontId="1" type="noConversion"/>
  </si>
  <si>
    <t>1A</t>
    <phoneticPr fontId="1" type="noConversion"/>
  </si>
  <si>
    <t>JCB</t>
    <phoneticPr fontId="1" type="noConversion"/>
  </si>
  <si>
    <t>生生不息</t>
    <phoneticPr fontId="1" type="noConversion"/>
  </si>
  <si>
    <t>2024春季聯賽優勝隊伍</t>
    <phoneticPr fontId="1" type="noConversion"/>
  </si>
  <si>
    <t>現金</t>
    <phoneticPr fontId="1" type="noConversion"/>
  </si>
  <si>
    <t>匯</t>
    <phoneticPr fontId="1" type="noConversion"/>
  </si>
  <si>
    <t>春季後存底</t>
    <phoneticPr fontId="8" type="noConversion"/>
  </si>
  <si>
    <t>11屆理事長</t>
    <phoneticPr fontId="8" type="noConversion"/>
  </si>
  <si>
    <t>保險費</t>
    <phoneticPr fontId="8" type="noConversion"/>
  </si>
  <si>
    <t>含中古球1000</t>
    <phoneticPr fontId="1" type="noConversion"/>
  </si>
  <si>
    <t>R.Barons</t>
    <phoneticPr fontId="1" type="noConversion"/>
  </si>
  <si>
    <t>球隊名稱</t>
  </si>
  <si>
    <t>無</t>
  </si>
  <si>
    <t>夜市人生 一樣請在11:00前完賽 日期配合聯盟</t>
  </si>
  <si>
    <t>詠意僅能打10/13（全天均可安排）</t>
  </si>
  <si>
    <t>皆無</t>
  </si>
  <si>
    <t>搖滾鯉魚</t>
    <phoneticPr fontId="1" type="noConversion"/>
  </si>
  <si>
    <t>Orca</t>
    <phoneticPr fontId="1" type="noConversion"/>
  </si>
  <si>
    <t>謝師傅熱草</t>
    <phoneticPr fontId="1" type="noConversion"/>
  </si>
  <si>
    <t>RANGERS</t>
    <phoneticPr fontId="1" type="noConversion"/>
  </si>
  <si>
    <t>詠意企業（承傑科技）</t>
    <phoneticPr fontId="1" type="noConversion"/>
  </si>
  <si>
    <t>討海狼</t>
    <phoneticPr fontId="1" type="noConversion"/>
  </si>
  <si>
    <t>北方鷹（三豐能源）</t>
    <phoneticPr fontId="1" type="noConversion"/>
  </si>
  <si>
    <r>
      <t>ASKEY(</t>
    </r>
    <r>
      <rPr>
        <sz val="10"/>
        <color rgb="FF434343"/>
        <rFont val="新細明體"/>
        <family val="1"/>
        <charset val="136"/>
      </rPr>
      <t>亞旭電腦</t>
    </r>
    <r>
      <rPr>
        <sz val="10"/>
        <color rgb="FF434343"/>
        <rFont val="Roboto"/>
      </rPr>
      <t>)</t>
    </r>
    <phoneticPr fontId="1" type="noConversion"/>
  </si>
  <si>
    <t>Village Bears</t>
  </si>
  <si>
    <t>10/13 9點10點三重</t>
  </si>
  <si>
    <t>Polaris</t>
  </si>
  <si>
    <t>10/13 時間 08-15</t>
  </si>
  <si>
    <t>10/6 時間 全</t>
  </si>
  <si>
    <t>風暴</t>
  </si>
  <si>
    <t>無會外賽</t>
    <phoneticPr fontId="1" type="noConversion"/>
  </si>
  <si>
    <t>XINGFU</t>
    <phoneticPr fontId="1" type="noConversion"/>
  </si>
  <si>
    <t>DT</t>
    <phoneticPr fontId="1" type="noConversion"/>
  </si>
  <si>
    <r>
      <t xml:space="preserve"> ,(10/20</t>
    </r>
    <r>
      <rPr>
        <b/>
        <sz val="10"/>
        <color rgb="FF0070C0"/>
        <rFont val="微軟正黑體"/>
        <family val="2"/>
        <charset val="136"/>
      </rPr>
      <t>無會外賽</t>
    </r>
    <r>
      <rPr>
        <b/>
        <sz val="10"/>
        <color rgb="FF0070C0"/>
        <rFont val="Arial"/>
        <family val="2"/>
      </rPr>
      <t>)</t>
    </r>
    <phoneticPr fontId="8" type="noConversion"/>
  </si>
  <si>
    <t>無</t>
    <phoneticPr fontId="8" type="noConversion"/>
  </si>
  <si>
    <t>無</t>
    <phoneticPr fontId="1" type="noConversion"/>
  </si>
  <si>
    <r>
      <t>12</t>
    </r>
    <r>
      <rPr>
        <sz val="10"/>
        <color theme="1"/>
        <rFont val="Microsoft JhengHei"/>
        <family val="2"/>
      </rPr>
      <t>點前完成</t>
    </r>
    <phoneticPr fontId="8" type="noConversion"/>
  </si>
  <si>
    <t>X</t>
    <phoneticPr fontId="8" type="noConversion"/>
  </si>
  <si>
    <t>謝師傅熱炒</t>
  </si>
  <si>
    <t>JSF</t>
  </si>
  <si>
    <t>XINGFU OB</t>
  </si>
  <si>
    <t>SEAWOLF</t>
  </si>
  <si>
    <t>ASKEY</t>
  </si>
  <si>
    <t>Heatwave</t>
  </si>
  <si>
    <t>原北方鷹 vs Lotus與Orca vs Lotus兩場取消不扣競賽費成績以0 : 10,另安排北方鷹 vs Orca正式比賽不列成績</t>
    <phoneticPr fontId="1" type="noConversion"/>
  </si>
  <si>
    <r>
      <t>12,14</t>
    </r>
    <r>
      <rPr>
        <sz val="10"/>
        <color theme="1"/>
        <rFont val="細明體"/>
        <family val="2"/>
        <charset val="136"/>
      </rPr>
      <t>點</t>
    </r>
    <phoneticPr fontId="8" type="noConversion"/>
  </si>
  <si>
    <r>
      <t>15,16</t>
    </r>
    <r>
      <rPr>
        <sz val="10"/>
        <color theme="1"/>
        <rFont val="細明體"/>
        <family val="2"/>
        <charset val="136"/>
      </rPr>
      <t>點</t>
    </r>
    <phoneticPr fontId="8" type="noConversion"/>
  </si>
  <si>
    <r>
      <t>08,09</t>
    </r>
    <r>
      <rPr>
        <sz val="10"/>
        <color theme="1"/>
        <rFont val="細明體"/>
        <family val="2"/>
        <charset val="136"/>
      </rPr>
      <t>點</t>
    </r>
    <phoneticPr fontId="8" type="noConversion"/>
  </si>
  <si>
    <r>
      <t>12,13</t>
    </r>
    <r>
      <rPr>
        <sz val="10"/>
        <color theme="1"/>
        <rFont val="Microsoft JhengHei"/>
        <family val="2"/>
      </rPr>
      <t>點</t>
    </r>
    <phoneticPr fontId="8" type="noConversion"/>
  </si>
  <si>
    <r>
      <t>8,10</t>
    </r>
    <r>
      <rPr>
        <sz val="10"/>
        <color theme="1"/>
        <rFont val="細明體"/>
        <family val="2"/>
        <charset val="136"/>
      </rPr>
      <t>點</t>
    </r>
    <phoneticPr fontId="1" type="noConversion"/>
  </si>
  <si>
    <t>X</t>
    <phoneticPr fontId="1" type="noConversion"/>
  </si>
  <si>
    <r>
      <t xml:space="preserve">9/29 </t>
    </r>
    <r>
      <rPr>
        <sz val="10"/>
        <rFont val="新細明體"/>
        <family val="1"/>
        <charset val="136"/>
      </rPr>
      <t>無；</t>
    </r>
    <r>
      <rPr>
        <sz val="10"/>
        <rFont val="Roboto"/>
      </rPr>
      <t xml:space="preserve">10/6 </t>
    </r>
    <r>
      <rPr>
        <sz val="10"/>
        <rFont val="新細明體"/>
        <family val="1"/>
        <charset val="136"/>
      </rPr>
      <t>文山聯盟比賽</t>
    </r>
    <r>
      <rPr>
        <sz val="10"/>
        <rFont val="Roboto"/>
      </rPr>
      <t>13</t>
    </r>
    <r>
      <rPr>
        <sz val="10"/>
        <rFont val="新細明體"/>
        <family val="1"/>
        <charset val="136"/>
      </rPr>
      <t>、</t>
    </r>
    <r>
      <rPr>
        <sz val="10"/>
        <rFont val="Roboto"/>
      </rPr>
      <t>15</t>
    </r>
    <r>
      <rPr>
        <sz val="10"/>
        <rFont val="新細明體"/>
        <family val="1"/>
        <charset val="136"/>
      </rPr>
      <t>；</t>
    </r>
    <r>
      <rPr>
        <sz val="10"/>
        <rFont val="Roboto"/>
      </rPr>
      <t xml:space="preserve">10/13 </t>
    </r>
    <r>
      <rPr>
        <sz val="10"/>
        <rFont val="新細明體"/>
        <family val="1"/>
        <charset val="136"/>
      </rPr>
      <t>整日已有四場無法安排</t>
    </r>
    <r>
      <rPr>
        <sz val="10"/>
        <rFont val="Roboto"/>
        <family val="1"/>
      </rPr>
      <t xml:space="preserve">  </t>
    </r>
    <phoneticPr fontId="1" type="noConversion"/>
  </si>
  <si>
    <r>
      <t xml:space="preserve">10/13 </t>
    </r>
    <r>
      <rPr>
        <sz val="10"/>
        <rFont val="新細明體"/>
        <family val="1"/>
        <charset val="136"/>
      </rPr>
      <t>無、</t>
    </r>
    <r>
      <rPr>
        <sz val="10"/>
        <rFont val="Roboto"/>
      </rPr>
      <t>9/29</t>
    </r>
    <r>
      <rPr>
        <sz val="10"/>
        <rFont val="新細明體"/>
        <family val="1"/>
        <charset val="136"/>
      </rPr>
      <t>人數不足無法、</t>
    </r>
    <r>
      <rPr>
        <sz val="10"/>
        <rFont val="Roboto"/>
      </rPr>
      <t xml:space="preserve">10/6 </t>
    </r>
    <r>
      <rPr>
        <sz val="10"/>
        <rFont val="新細明體"/>
        <family val="1"/>
        <charset val="136"/>
      </rPr>
      <t>無</t>
    </r>
    <phoneticPr fontId="8" type="noConversion"/>
  </si>
  <si>
    <r>
      <t xml:space="preserve">9/29 </t>
    </r>
    <r>
      <rPr>
        <sz val="10"/>
        <rFont val="新細明體"/>
        <family val="1"/>
        <charset val="136"/>
      </rPr>
      <t>時間</t>
    </r>
    <r>
      <rPr>
        <sz val="10"/>
        <rFont val="Roboto"/>
      </rPr>
      <t xml:space="preserve"> 08/10,14/15 10/6 </t>
    </r>
    <r>
      <rPr>
        <sz val="10"/>
        <rFont val="新細明體"/>
        <family val="1"/>
        <charset val="136"/>
      </rPr>
      <t>時間</t>
    </r>
    <r>
      <rPr>
        <sz val="10"/>
        <rFont val="Roboto"/>
      </rPr>
      <t xml:space="preserve"> 08/10,10/13 </t>
    </r>
    <r>
      <rPr>
        <sz val="10"/>
        <rFont val="新細明體"/>
        <family val="1"/>
        <charset val="136"/>
      </rPr>
      <t>時間</t>
    </r>
    <r>
      <rPr>
        <sz val="10"/>
        <rFont val="Roboto"/>
      </rPr>
      <t xml:space="preserve"> </t>
    </r>
    <r>
      <rPr>
        <sz val="10"/>
        <rFont val="新細明體"/>
        <family val="1"/>
        <charset val="136"/>
      </rPr>
      <t>無</t>
    </r>
    <phoneticPr fontId="8" type="noConversion"/>
  </si>
  <si>
    <r>
      <t>9/29 14:00</t>
    </r>
    <r>
      <rPr>
        <sz val="10"/>
        <rFont val="新細明體"/>
        <family val="1"/>
        <charset val="136"/>
      </rPr>
      <t>及</t>
    </r>
    <r>
      <rPr>
        <sz val="10"/>
        <rFont val="Roboto"/>
      </rPr>
      <t>15:00</t>
    </r>
    <r>
      <rPr>
        <sz val="10"/>
        <rFont val="新細明體"/>
        <family val="1"/>
        <charset val="136"/>
      </rPr>
      <t>可以比賽，</t>
    </r>
    <r>
      <rPr>
        <sz val="10"/>
        <rFont val="Roboto"/>
      </rPr>
      <t>10/6 08:00</t>
    </r>
    <r>
      <rPr>
        <sz val="10"/>
        <rFont val="新細明體"/>
        <family val="1"/>
        <charset val="136"/>
      </rPr>
      <t>、</t>
    </r>
    <r>
      <rPr>
        <sz val="10"/>
        <rFont val="Roboto"/>
      </rPr>
      <t>09:00</t>
    </r>
    <r>
      <rPr>
        <sz val="10"/>
        <rFont val="新細明體"/>
        <family val="1"/>
        <charset val="136"/>
      </rPr>
      <t>可以比賽，之後有比賽，</t>
    </r>
    <r>
      <rPr>
        <sz val="10"/>
        <rFont val="Roboto"/>
      </rPr>
      <t>10/13</t>
    </r>
    <r>
      <rPr>
        <sz val="10"/>
        <rFont val="新細明體"/>
        <family val="1"/>
        <charset val="136"/>
      </rPr>
      <t>有杯賽，無法補賽</t>
    </r>
    <phoneticPr fontId="8" type="noConversion"/>
  </si>
  <si>
    <r>
      <t xml:space="preserve">10/6 </t>
    </r>
    <r>
      <rPr>
        <sz val="10"/>
        <rFont val="新細明體"/>
        <family val="1"/>
        <charset val="136"/>
      </rPr>
      <t>時間</t>
    </r>
    <r>
      <rPr>
        <sz val="10"/>
        <rFont val="Roboto"/>
      </rPr>
      <t>8/10</t>
    </r>
    <r>
      <rPr>
        <b/>
        <sz val="10"/>
        <rFont val="Roboto"/>
      </rPr>
      <t xml:space="preserve"> </t>
    </r>
    <phoneticPr fontId="8" type="noConversion"/>
  </si>
  <si>
    <r>
      <rPr>
        <sz val="10"/>
        <rFont val="新細明體"/>
        <family val="1"/>
        <charset val="136"/>
      </rPr>
      <t>三重</t>
    </r>
    <r>
      <rPr>
        <sz val="10"/>
        <rFont val="Roboto"/>
      </rPr>
      <t xml:space="preserve">A 1300 &amp; 1400 </t>
    </r>
    <r>
      <rPr>
        <sz val="10"/>
        <rFont val="新細明體"/>
        <family val="1"/>
        <charset val="136"/>
      </rPr>
      <t>季後賽</t>
    </r>
    <r>
      <rPr>
        <sz val="10"/>
        <rFont val="Roboto"/>
      </rPr>
      <t xml:space="preserve"> 10/06 </t>
    </r>
    <r>
      <rPr>
        <sz val="10"/>
        <rFont val="新細明體"/>
        <family val="1"/>
        <charset val="136"/>
      </rPr>
      <t>成美</t>
    </r>
    <r>
      <rPr>
        <sz val="10"/>
        <rFont val="Roboto"/>
      </rPr>
      <t xml:space="preserve">12&amp;13 10/06 </t>
    </r>
    <r>
      <rPr>
        <sz val="10"/>
        <rFont val="新細明體"/>
        <family val="1"/>
        <charset val="136"/>
      </rPr>
      <t>百齡</t>
    </r>
    <r>
      <rPr>
        <sz val="10"/>
        <rFont val="Roboto"/>
      </rPr>
      <t xml:space="preserve">14&amp;16 10/13 </t>
    </r>
    <r>
      <rPr>
        <sz val="10"/>
        <rFont val="新細明體"/>
        <family val="1"/>
        <charset val="136"/>
      </rPr>
      <t>中正盃賽</t>
    </r>
    <r>
      <rPr>
        <sz val="10"/>
        <rFont val="Roboto"/>
      </rPr>
      <t xml:space="preserve"> 1115 &amp; 1210</t>
    </r>
    <phoneticPr fontId="8" type="noConversion"/>
  </si>
  <si>
    <r>
      <t xml:space="preserve">9/29 </t>
    </r>
    <r>
      <rPr>
        <sz val="10"/>
        <rFont val="新細明體"/>
        <family val="1"/>
        <charset val="136"/>
      </rPr>
      <t>全隊喜宴無法參加</t>
    </r>
    <r>
      <rPr>
        <sz val="10"/>
        <rFont val="Roboto"/>
      </rPr>
      <t xml:space="preserve"> ; 10/6 10/13 </t>
    </r>
    <r>
      <rPr>
        <sz val="10"/>
        <rFont val="新細明體"/>
        <family val="1"/>
        <charset val="136"/>
      </rPr>
      <t>聯盟安排</t>
    </r>
    <phoneticPr fontId="8" type="noConversion"/>
  </si>
  <si>
    <r>
      <t>10</t>
    </r>
    <r>
      <rPr>
        <sz val="10"/>
        <rFont val="新細明體"/>
        <family val="1"/>
        <charset val="136"/>
      </rPr>
      <t>／</t>
    </r>
    <r>
      <rPr>
        <sz val="10"/>
        <rFont val="Roboto"/>
      </rPr>
      <t>6</t>
    </r>
    <r>
      <rPr>
        <sz val="10"/>
        <rFont val="新細明體"/>
        <family val="1"/>
        <charset val="136"/>
      </rPr>
      <t>全天</t>
    </r>
    <r>
      <rPr>
        <sz val="10"/>
        <rFont val="Roboto"/>
      </rPr>
      <t xml:space="preserve"> </t>
    </r>
    <r>
      <rPr>
        <sz val="10"/>
        <rFont val="新細明體"/>
        <family val="1"/>
        <charset val="136"/>
      </rPr>
      <t>，</t>
    </r>
    <r>
      <rPr>
        <sz val="10"/>
        <rFont val="Roboto"/>
      </rPr>
      <t>9</t>
    </r>
    <r>
      <rPr>
        <sz val="10"/>
        <rFont val="新細明體"/>
        <family val="1"/>
        <charset val="136"/>
      </rPr>
      <t>／</t>
    </r>
    <r>
      <rPr>
        <sz val="10"/>
        <rFont val="Roboto"/>
      </rPr>
      <t>29</t>
    </r>
    <r>
      <rPr>
        <sz val="10"/>
        <rFont val="新細明體"/>
        <family val="1"/>
        <charset val="136"/>
      </rPr>
      <t>無，</t>
    </r>
    <r>
      <rPr>
        <sz val="10"/>
        <rFont val="Roboto"/>
      </rPr>
      <t>10</t>
    </r>
    <r>
      <rPr>
        <sz val="10"/>
        <rFont val="新細明體"/>
        <family val="1"/>
        <charset val="136"/>
      </rPr>
      <t>／</t>
    </r>
    <r>
      <rPr>
        <sz val="10"/>
        <rFont val="Roboto"/>
      </rPr>
      <t>13</t>
    </r>
    <r>
      <rPr>
        <sz val="10"/>
        <rFont val="新細明體"/>
        <family val="1"/>
        <charset val="136"/>
      </rPr>
      <t>無</t>
    </r>
    <phoneticPr fontId="8" type="noConversion"/>
  </si>
  <si>
    <r>
      <t xml:space="preserve">10/13 </t>
    </r>
    <r>
      <rPr>
        <sz val="10"/>
        <rFont val="新細明體"/>
        <family val="1"/>
        <charset val="136"/>
      </rPr>
      <t>有賽程。可安排</t>
    </r>
    <r>
      <rPr>
        <sz val="10"/>
        <rFont val="Roboto"/>
      </rPr>
      <t>10/6 10</t>
    </r>
    <r>
      <rPr>
        <sz val="10"/>
        <rFont val="新細明體"/>
        <family val="1"/>
        <charset val="136"/>
      </rPr>
      <t>點後賽程</t>
    </r>
    <r>
      <rPr>
        <b/>
        <sz val="10"/>
        <rFont val="Roboto"/>
      </rPr>
      <t xml:space="preserve"> </t>
    </r>
    <phoneticPr fontId="1" type="noConversion"/>
  </si>
  <si>
    <r>
      <t>10/6</t>
    </r>
    <r>
      <rPr>
        <sz val="10"/>
        <rFont val="新細明體"/>
        <family val="1"/>
        <charset val="136"/>
      </rPr>
      <t>時間</t>
    </r>
    <r>
      <rPr>
        <sz val="10"/>
        <rFont val="Roboto"/>
      </rPr>
      <t>11/12(</t>
    </r>
    <r>
      <rPr>
        <sz val="10"/>
        <rFont val="新細明體"/>
        <family val="1"/>
        <charset val="136"/>
      </rPr>
      <t>美堤</t>
    </r>
    <r>
      <rPr>
        <sz val="10"/>
        <rFont val="Roboto"/>
      </rPr>
      <t>)</t>
    </r>
    <phoneticPr fontId="8" type="noConversion"/>
  </si>
  <si>
    <r>
      <t xml:space="preserve">9/29 11/12 10/6 </t>
    </r>
    <r>
      <rPr>
        <sz val="10"/>
        <rFont val="新細明體"/>
        <family val="1"/>
        <charset val="136"/>
      </rPr>
      <t>新店聯盟季後賽</t>
    </r>
    <r>
      <rPr>
        <sz val="10"/>
        <rFont val="Roboto"/>
      </rPr>
      <t xml:space="preserve">8/9/10/11 </t>
    </r>
    <r>
      <rPr>
        <sz val="10"/>
        <color rgb="FFFF0000"/>
        <rFont val="Roboto"/>
      </rPr>
      <t xml:space="preserve">10/13 </t>
    </r>
    <r>
      <rPr>
        <sz val="10"/>
        <color rgb="FFFF0000"/>
        <rFont val="新細明體"/>
        <family val="1"/>
        <charset val="136"/>
      </rPr>
      <t>無</t>
    </r>
    <r>
      <rPr>
        <sz val="10"/>
        <rFont val="Roboto"/>
      </rPr>
      <t xml:space="preserve"> 10/20 15/16</t>
    </r>
    <phoneticPr fontId="1" type="noConversion"/>
  </si>
  <si>
    <r>
      <t>9/29</t>
    </r>
    <r>
      <rPr>
        <sz val="10"/>
        <rFont val="微軟正黑體"/>
        <family val="2"/>
        <charset val="136"/>
      </rPr>
      <t>不行</t>
    </r>
    <r>
      <rPr>
        <sz val="10"/>
        <rFont val="Arial"/>
        <family val="2"/>
      </rPr>
      <t xml:space="preserve">10/6 </t>
    </r>
    <r>
      <rPr>
        <sz val="10"/>
        <rFont val="微軟正黑體"/>
        <family val="2"/>
        <charset val="136"/>
      </rPr>
      <t>文山比賽，</t>
    </r>
    <r>
      <rPr>
        <sz val="10"/>
        <color rgb="FFFF0000"/>
        <rFont val="Arial"/>
        <family val="2"/>
      </rPr>
      <t xml:space="preserve">10/13 </t>
    </r>
    <r>
      <rPr>
        <sz val="10"/>
        <color rgb="FFFF0000"/>
        <rFont val="微軟正黑體"/>
        <family val="2"/>
        <charset val="136"/>
      </rPr>
      <t>無會外賽</t>
    </r>
    <phoneticPr fontId="1" type="noConversion"/>
  </si>
  <si>
    <t>10：30</t>
    <phoneticPr fontId="8" type="noConversion"/>
  </si>
  <si>
    <t>11：30</t>
    <phoneticPr fontId="8" type="noConversion"/>
  </si>
  <si>
    <t>12：30</t>
    <phoneticPr fontId="8" type="noConversion"/>
  </si>
  <si>
    <t>13：30</t>
    <phoneticPr fontId="8" type="noConversion"/>
  </si>
  <si>
    <r>
      <rPr>
        <b/>
        <sz val="10"/>
        <color theme="0"/>
        <rFont val="新細明體"/>
        <family val="1"/>
        <charset val="136"/>
      </rPr>
      <t>會外賽時間</t>
    </r>
    <r>
      <rPr>
        <b/>
        <sz val="10"/>
        <color theme="0"/>
        <rFont val="Roboto"/>
      </rPr>
      <t xml:space="preserve">---9/29 , 10/6  , 10/13 </t>
    </r>
    <phoneticPr fontId="1" type="noConversion"/>
  </si>
  <si>
    <t>10/20</t>
    <phoneticPr fontId="8" type="noConversion"/>
  </si>
  <si>
    <t>冠軍</t>
    <phoneticPr fontId="1" type="noConversion"/>
  </si>
  <si>
    <t>亞軍</t>
    <phoneticPr fontId="1" type="noConversion"/>
  </si>
  <si>
    <t>季軍</t>
    <phoneticPr fontId="1" type="noConversion"/>
  </si>
  <si>
    <t>更新2024/10/13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</si>
</sst>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4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b/>
      <sz val="1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0"/>
      <color indexed="8"/>
      <name val="標楷體"/>
      <family val="4"/>
      <charset val="136"/>
    </font>
    <font>
      <sz val="9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indexed="8"/>
      <name val="標楷體"/>
      <family val="4"/>
      <charset val="136"/>
    </font>
    <font>
      <b/>
      <sz val="20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20"/>
      <name val="新細明體"/>
      <family val="1"/>
      <charset val="136"/>
    </font>
    <font>
      <sz val="7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6"/>
      <name val="標楷體"/>
      <family val="4"/>
      <charset val="136"/>
    </font>
    <font>
      <sz val="8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0"/>
      <color theme="1"/>
      <name val="新細明體"/>
      <family val="1"/>
      <charset val="136"/>
    </font>
    <font>
      <sz val="10"/>
      <color theme="1"/>
      <name val="Arial"/>
      <family val="2"/>
    </font>
    <font>
      <sz val="10"/>
      <color theme="1"/>
      <name val="MS Gothic"/>
      <family val="3"/>
      <charset val="128"/>
    </font>
    <font>
      <sz val="10"/>
      <color theme="1"/>
      <name val="Arial"/>
      <family val="3"/>
      <charset val="128"/>
    </font>
    <font>
      <b/>
      <sz val="8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6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</font>
    <font>
      <sz val="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7"/>
      <color theme="1"/>
      <name val="新細明體"/>
      <family val="1"/>
      <charset val="136"/>
    </font>
    <font>
      <sz val="7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b/>
      <sz val="6"/>
      <color rgb="FFFF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6"/>
      <color rgb="FF00000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9"/>
      <color rgb="FFFF0000"/>
      <name val="新細明體"/>
      <family val="1"/>
      <charset val="136"/>
    </font>
    <font>
      <sz val="10"/>
      <color rgb="FF434343"/>
      <name val="Roboto"/>
    </font>
    <font>
      <sz val="10"/>
      <color rgb="FF434343"/>
      <name val="新細明體"/>
      <family val="1"/>
      <charset val="136"/>
    </font>
    <font>
      <sz val="10"/>
      <color rgb="FF434343"/>
      <name val="Microsoft JhengHei"/>
      <family val="2"/>
      <charset val="136"/>
    </font>
    <font>
      <sz val="10"/>
      <color rgb="FFFF0000"/>
      <name val="Arial"/>
      <family val="2"/>
    </font>
    <font>
      <sz val="10"/>
      <color rgb="FFFF0000"/>
      <name val="微軟正黑體"/>
      <family val="2"/>
      <charset val="136"/>
    </font>
    <font>
      <sz val="10"/>
      <color rgb="FFFF0000"/>
      <name val="Roboto"/>
    </font>
    <font>
      <sz val="10"/>
      <color rgb="FFFF0000"/>
      <name val="新細明體"/>
      <family val="1"/>
      <charset val="136"/>
    </font>
    <font>
      <b/>
      <sz val="10"/>
      <color rgb="FF0070C0"/>
      <name val="微軟正黑體"/>
      <family val="2"/>
      <charset val="136"/>
    </font>
    <font>
      <b/>
      <sz val="10"/>
      <color rgb="FF0070C0"/>
      <name val="Arial"/>
      <family val="2"/>
    </font>
    <font>
      <sz val="10"/>
      <color theme="1"/>
      <name val="Microsoft JhengHei"/>
      <family val="2"/>
    </font>
    <font>
      <sz val="8"/>
      <color rgb="FFFF0000"/>
      <name val="新細明體"/>
      <family val="1"/>
      <charset val="136"/>
    </font>
    <font>
      <sz val="7"/>
      <color rgb="FFFF0000"/>
      <name val="新細明體"/>
      <family val="1"/>
      <charset val="136"/>
    </font>
    <font>
      <sz val="10"/>
      <color theme="1"/>
      <name val="細明體"/>
      <family val="2"/>
      <charset val="136"/>
    </font>
    <font>
      <sz val="10"/>
      <name val="Roboto"/>
      <family val="1"/>
      <charset val="136"/>
    </font>
    <font>
      <sz val="10"/>
      <name val="Roboto"/>
    </font>
    <font>
      <sz val="10"/>
      <name val="Roboto"/>
      <family val="1"/>
    </font>
    <font>
      <sz val="10"/>
      <name val="Arial"/>
      <family val="2"/>
    </font>
    <font>
      <b/>
      <sz val="10"/>
      <name val="Roboto"/>
    </font>
    <font>
      <sz val="10"/>
      <name val="Microsoft JhengHei"/>
      <family val="2"/>
      <charset val="136"/>
    </font>
    <font>
      <sz val="11"/>
      <name val="新細明體"/>
      <family val="2"/>
      <scheme val="minor"/>
    </font>
    <font>
      <b/>
      <sz val="10"/>
      <color rgb="FFFF0000"/>
      <name val="新細明體"/>
      <family val="1"/>
      <charset val="136"/>
    </font>
    <font>
      <b/>
      <sz val="10"/>
      <color theme="0"/>
      <name val="Roboto"/>
    </font>
    <font>
      <b/>
      <sz val="10"/>
      <color theme="0"/>
      <name val="Roboto"/>
      <family val="1"/>
      <charset val="136"/>
    </font>
    <font>
      <b/>
      <sz val="10"/>
      <color theme="0"/>
      <name val="新細明體"/>
      <family val="1"/>
      <charset val="136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8" tint="0.39997558519241921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3">
    <xf numFmtId="0" fontId="0" fillId="0" borderId="0"/>
    <xf numFmtId="0" fontId="49" fillId="0" borderId="0">
      <alignment vertical="center"/>
    </xf>
    <xf numFmtId="0" fontId="23" fillId="0" borderId="0">
      <alignment vertical="center"/>
    </xf>
  </cellStyleXfs>
  <cellXfs count="656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 shrinkToFit="1"/>
    </xf>
    <xf numFmtId="49" fontId="25" fillId="0" borderId="38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center" vertical="center" shrinkToFit="1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 shrinkToFit="1"/>
    </xf>
    <xf numFmtId="0" fontId="29" fillId="0" borderId="5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shrinkToFit="1"/>
    </xf>
    <xf numFmtId="0" fontId="29" fillId="0" borderId="60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61" xfId="0" applyFont="1" applyBorder="1" applyAlignment="1">
      <alignment horizontal="center" vertical="center" shrinkToFit="1"/>
    </xf>
    <xf numFmtId="49" fontId="31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0" fontId="16" fillId="0" borderId="31" xfId="0" applyFont="1" applyBorder="1" applyAlignment="1">
      <alignment horizontal="center" vertical="center" shrinkToFit="1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49" fontId="16" fillId="0" borderId="32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49" fontId="19" fillId="5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5" fillId="4" borderId="63" xfId="0" applyFont="1" applyFill="1" applyBorder="1" applyAlignment="1">
      <alignment horizontal="center" vertical="center"/>
    </xf>
    <xf numFmtId="0" fontId="39" fillId="0" borderId="10" xfId="0" applyFont="1" applyBorder="1" applyAlignment="1">
      <alignment wrapText="1"/>
    </xf>
    <xf numFmtId="0" fontId="40" fillId="0" borderId="10" xfId="0" applyFont="1" applyBorder="1" applyAlignment="1">
      <alignment wrapText="1"/>
    </xf>
    <xf numFmtId="0" fontId="0" fillId="0" borderId="10" xfId="0" applyBorder="1"/>
    <xf numFmtId="0" fontId="39" fillId="0" borderId="10" xfId="0" applyFont="1" applyBorder="1" applyAlignment="1">
      <alignment horizontal="right" wrapText="1"/>
    </xf>
    <xf numFmtId="0" fontId="41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50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9" fillId="2" borderId="5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53" xfId="0" applyFont="1" applyFill="1" applyBorder="1" applyAlignment="1">
      <alignment horizontal="center" vertical="center"/>
    </xf>
    <xf numFmtId="0" fontId="29" fillId="2" borderId="6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60" xfId="0" applyFont="1" applyFill="1" applyBorder="1" applyAlignment="1">
      <alignment horizontal="center" vertical="center" shrinkToFit="1"/>
    </xf>
    <xf numFmtId="0" fontId="29" fillId="2" borderId="1" xfId="0" applyFont="1" applyFill="1" applyBorder="1" applyAlignment="1">
      <alignment horizontal="center" vertical="center" shrinkToFit="1"/>
    </xf>
    <xf numFmtId="0" fontId="29" fillId="2" borderId="61" xfId="0" applyFont="1" applyFill="1" applyBorder="1" applyAlignment="1">
      <alignment horizontal="center" vertical="center" shrinkToFit="1"/>
    </xf>
    <xf numFmtId="0" fontId="29" fillId="5" borderId="0" xfId="0" applyFont="1" applyFill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5" borderId="52" xfId="0" applyFont="1" applyFill="1" applyBorder="1" applyAlignment="1">
      <alignment horizontal="center" vertical="center"/>
    </xf>
    <xf numFmtId="0" fontId="29" fillId="5" borderId="50" xfId="0" applyFont="1" applyFill="1" applyBorder="1" applyAlignment="1">
      <alignment horizontal="center" vertical="center"/>
    </xf>
    <xf numFmtId="0" fontId="29" fillId="5" borderId="51" xfId="0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9" fillId="5" borderId="60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9" fillId="4" borderId="52" xfId="0" applyFont="1" applyFill="1" applyBorder="1" applyAlignment="1">
      <alignment horizontal="center" vertical="center"/>
    </xf>
    <xf numFmtId="0" fontId="29" fillId="4" borderId="46" xfId="0" applyFont="1" applyFill="1" applyBorder="1" applyAlignment="1">
      <alignment horizontal="center" vertical="center"/>
    </xf>
    <xf numFmtId="0" fontId="29" fillId="4" borderId="53" xfId="0" applyFont="1" applyFill="1" applyBorder="1" applyAlignment="1">
      <alignment horizontal="center" vertical="center"/>
    </xf>
    <xf numFmtId="0" fontId="29" fillId="4" borderId="50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9" fillId="4" borderId="60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5" borderId="46" xfId="0" applyFont="1" applyFill="1" applyBorder="1" applyAlignment="1">
      <alignment horizontal="center" vertical="center" shrinkToFit="1"/>
    </xf>
    <xf numFmtId="0" fontId="29" fillId="5" borderId="47" xfId="0" applyFont="1" applyFill="1" applyBorder="1" applyAlignment="1">
      <alignment horizontal="center" vertical="center" shrinkToFit="1"/>
    </xf>
    <xf numFmtId="0" fontId="29" fillId="5" borderId="53" xfId="0" applyFont="1" applyFill="1" applyBorder="1" applyAlignment="1">
      <alignment horizontal="center" vertical="center" shrinkToFit="1"/>
    </xf>
    <xf numFmtId="0" fontId="29" fillId="5" borderId="54" xfId="0" applyFont="1" applyFill="1" applyBorder="1" applyAlignment="1">
      <alignment horizontal="center" vertical="center" shrinkToFit="1"/>
    </xf>
    <xf numFmtId="0" fontId="29" fillId="5" borderId="56" xfId="0" applyFont="1" applyFill="1" applyBorder="1" applyAlignment="1">
      <alignment horizontal="center" vertical="center" shrinkToFit="1"/>
    </xf>
    <xf numFmtId="0" fontId="29" fillId="5" borderId="35" xfId="0" applyFont="1" applyFill="1" applyBorder="1" applyAlignment="1">
      <alignment horizontal="center" vertical="center" shrinkToFit="1"/>
    </xf>
    <xf numFmtId="0" fontId="29" fillId="5" borderId="34" xfId="0" applyFont="1" applyFill="1" applyBorder="1" applyAlignment="1">
      <alignment horizontal="center" vertical="center" shrinkToFit="1"/>
    </xf>
    <xf numFmtId="0" fontId="29" fillId="5" borderId="60" xfId="0" applyFont="1" applyFill="1" applyBorder="1" applyAlignment="1">
      <alignment horizontal="center" vertical="center" shrinkToFit="1"/>
    </xf>
    <xf numFmtId="0" fontId="29" fillId="5" borderId="1" xfId="0" applyFont="1" applyFill="1" applyBorder="1" applyAlignment="1">
      <alignment horizontal="center" vertical="center" shrinkToFit="1"/>
    </xf>
    <xf numFmtId="0" fontId="29" fillId="5" borderId="61" xfId="0" applyFont="1" applyFill="1" applyBorder="1" applyAlignment="1">
      <alignment horizontal="center" vertical="center" shrinkToFit="1"/>
    </xf>
    <xf numFmtId="0" fontId="28" fillId="3" borderId="22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/>
    </xf>
    <xf numFmtId="0" fontId="29" fillId="3" borderId="45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3" borderId="52" xfId="0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29" fillId="3" borderId="60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9" fillId="4" borderId="45" xfId="0" applyFont="1" applyFill="1" applyBorder="1" applyAlignment="1">
      <alignment horizontal="center" vertical="center"/>
    </xf>
    <xf numFmtId="0" fontId="29" fillId="5" borderId="46" xfId="0" applyFont="1" applyFill="1" applyBorder="1" applyAlignment="1">
      <alignment horizontal="center" vertical="center"/>
    </xf>
    <xf numFmtId="0" fontId="29" fillId="5" borderId="53" xfId="0" applyFont="1" applyFill="1" applyBorder="1" applyAlignment="1">
      <alignment horizontal="center" vertical="center"/>
    </xf>
    <xf numFmtId="0" fontId="29" fillId="3" borderId="46" xfId="0" applyFont="1" applyFill="1" applyBorder="1" applyAlignment="1">
      <alignment horizontal="center" vertical="center" shrinkToFit="1"/>
    </xf>
    <xf numFmtId="0" fontId="29" fillId="3" borderId="47" xfId="0" applyFont="1" applyFill="1" applyBorder="1" applyAlignment="1">
      <alignment horizontal="center" vertical="center" shrinkToFit="1"/>
    </xf>
    <xf numFmtId="0" fontId="29" fillId="3" borderId="53" xfId="0" applyFont="1" applyFill="1" applyBorder="1" applyAlignment="1">
      <alignment horizontal="center" vertical="center" shrinkToFit="1"/>
    </xf>
    <xf numFmtId="0" fontId="29" fillId="3" borderId="54" xfId="0" applyFont="1" applyFill="1" applyBorder="1" applyAlignment="1">
      <alignment horizontal="center" vertical="center" shrinkToFit="1"/>
    </xf>
    <xf numFmtId="0" fontId="29" fillId="3" borderId="56" xfId="0" applyFont="1" applyFill="1" applyBorder="1" applyAlignment="1">
      <alignment horizontal="center" vertical="center" shrinkToFit="1"/>
    </xf>
    <xf numFmtId="0" fontId="29" fillId="3" borderId="35" xfId="0" applyFont="1" applyFill="1" applyBorder="1" applyAlignment="1">
      <alignment horizontal="center" vertical="center" shrinkToFit="1"/>
    </xf>
    <xf numFmtId="0" fontId="29" fillId="3" borderId="34" xfId="0" applyFont="1" applyFill="1" applyBorder="1" applyAlignment="1">
      <alignment horizontal="center" vertical="center" shrinkToFit="1"/>
    </xf>
    <xf numFmtId="0" fontId="29" fillId="3" borderId="60" xfId="0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 shrinkToFit="1"/>
    </xf>
    <xf numFmtId="0" fontId="29" fillId="3" borderId="61" xfId="0" applyFont="1" applyFill="1" applyBorder="1" applyAlignment="1">
      <alignment horizontal="center" vertical="center" shrinkToFit="1"/>
    </xf>
    <xf numFmtId="0" fontId="29" fillId="3" borderId="46" xfId="0" applyFont="1" applyFill="1" applyBorder="1" applyAlignment="1">
      <alignment horizontal="center" vertical="center"/>
    </xf>
    <xf numFmtId="0" fontId="29" fillId="5" borderId="45" xfId="0" applyFont="1" applyFill="1" applyBorder="1" applyAlignment="1">
      <alignment horizontal="center" vertical="center"/>
    </xf>
    <xf numFmtId="0" fontId="39" fillId="0" borderId="64" xfId="0" applyFont="1" applyBorder="1" applyAlignment="1">
      <alignment horizontal="right" wrapText="1"/>
    </xf>
    <xf numFmtId="0" fontId="39" fillId="0" borderId="64" xfId="0" applyFont="1" applyBorder="1" applyAlignment="1">
      <alignment wrapText="1"/>
    </xf>
    <xf numFmtId="0" fontId="41" fillId="0" borderId="64" xfId="0" applyFont="1" applyBorder="1" applyAlignment="1">
      <alignment wrapText="1"/>
    </xf>
    <xf numFmtId="0" fontId="37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9" fillId="5" borderId="68" xfId="0" applyFont="1" applyFill="1" applyBorder="1" applyAlignment="1">
      <alignment horizontal="center" vertical="center"/>
    </xf>
    <xf numFmtId="0" fontId="9" fillId="7" borderId="67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3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43" fillId="5" borderId="15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3" fillId="4" borderId="13" xfId="0" applyFont="1" applyFill="1" applyBorder="1" applyAlignment="1">
      <alignment horizontal="center" vertical="center"/>
    </xf>
    <xf numFmtId="0" fontId="42" fillId="0" borderId="63" xfId="0" applyFont="1" applyBorder="1" applyAlignment="1">
      <alignment horizontal="center" vertical="center"/>
    </xf>
    <xf numFmtId="0" fontId="6" fillId="5" borderId="68" xfId="0" applyFont="1" applyFill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63" xfId="0" applyFont="1" applyBorder="1" applyAlignment="1">
      <alignment horizontal="center" vertical="center"/>
    </xf>
    <xf numFmtId="0" fontId="44" fillId="0" borderId="66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7" fillId="2" borderId="2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2" borderId="9" xfId="1" applyFont="1" applyFill="1" applyBorder="1" applyAlignment="1">
      <alignment horizontal="center" vertical="center" shrinkToFit="1"/>
    </xf>
    <xf numFmtId="0" fontId="51" fillId="0" borderId="11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50" fillId="2" borderId="9" xfId="0" applyFont="1" applyFill="1" applyBorder="1" applyAlignment="1">
      <alignment horizontal="center" vertical="center" shrinkToFit="1"/>
    </xf>
    <xf numFmtId="0" fontId="52" fillId="0" borderId="72" xfId="0" applyFont="1" applyBorder="1" applyAlignment="1">
      <alignment horizontal="center" vertical="center" shrinkToFit="1"/>
    </xf>
    <xf numFmtId="0" fontId="52" fillId="0" borderId="72" xfId="1" applyFont="1" applyBorder="1" applyAlignment="1">
      <alignment horizontal="center" vertical="center" shrinkToFit="1"/>
    </xf>
    <xf numFmtId="0" fontId="50" fillId="2" borderId="36" xfId="1" applyFont="1" applyFill="1" applyBorder="1" applyAlignment="1">
      <alignment horizontal="center" vertical="center" shrinkToFit="1"/>
    </xf>
    <xf numFmtId="0" fontId="52" fillId="0" borderId="22" xfId="1" applyFont="1" applyBorder="1" applyAlignment="1">
      <alignment horizontal="center" vertical="center" shrinkToFit="1"/>
    </xf>
    <xf numFmtId="0" fontId="51" fillId="0" borderId="22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48" fillId="0" borderId="74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53" fillId="0" borderId="9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3" fillId="0" borderId="16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0" fontId="50" fillId="3" borderId="9" xfId="1" applyFont="1" applyFill="1" applyBorder="1" applyAlignment="1">
      <alignment horizontal="center" vertical="center" shrinkToFit="1"/>
    </xf>
    <xf numFmtId="0" fontId="54" fillId="0" borderId="0" xfId="0" applyFont="1" applyAlignment="1">
      <alignment horizontal="center" vertical="center"/>
    </xf>
    <xf numFmtId="0" fontId="50" fillId="3" borderId="9" xfId="0" applyFont="1" applyFill="1" applyBorder="1" applyAlignment="1">
      <alignment horizontal="center" vertical="center" shrinkToFit="1"/>
    </xf>
    <xf numFmtId="0" fontId="5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7" fillId="4" borderId="2" xfId="0" applyFont="1" applyFill="1" applyBorder="1" applyAlignment="1">
      <alignment horizontal="center" vertical="center"/>
    </xf>
    <xf numFmtId="0" fontId="50" fillId="4" borderId="9" xfId="1" applyFont="1" applyFill="1" applyBorder="1" applyAlignment="1">
      <alignment horizontal="center" vertical="center" shrinkToFit="1"/>
    </xf>
    <xf numFmtId="0" fontId="50" fillId="4" borderId="9" xfId="0" applyFont="1" applyFill="1" applyBorder="1" applyAlignment="1">
      <alignment horizontal="center" vertical="center" shrinkToFit="1"/>
    </xf>
    <xf numFmtId="0" fontId="50" fillId="4" borderId="36" xfId="1" applyFont="1" applyFill="1" applyBorder="1" applyAlignment="1">
      <alignment horizontal="center" vertical="center" shrinkToFit="1"/>
    </xf>
    <xf numFmtId="0" fontId="59" fillId="0" borderId="0" xfId="0" applyFont="1" applyAlignment="1">
      <alignment horizontal="center" vertical="center"/>
    </xf>
    <xf numFmtId="0" fontId="47" fillId="5" borderId="2" xfId="0" applyFont="1" applyFill="1" applyBorder="1" applyAlignment="1">
      <alignment horizontal="center" vertical="center"/>
    </xf>
    <xf numFmtId="0" fontId="50" fillId="5" borderId="9" xfId="1" applyFont="1" applyFill="1" applyBorder="1" applyAlignment="1">
      <alignment horizontal="center" vertical="center" shrinkToFit="1"/>
    </xf>
    <xf numFmtId="0" fontId="45" fillId="0" borderId="11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50" fillId="5" borderId="36" xfId="1" applyFont="1" applyFill="1" applyBorder="1" applyAlignment="1">
      <alignment horizontal="center" vertical="center" shrinkToFit="1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82" xfId="0" applyFont="1" applyBorder="1" applyAlignment="1">
      <alignment horizontal="center" vertical="center"/>
    </xf>
    <xf numFmtId="0" fontId="62" fillId="0" borderId="7" xfId="2" applyFont="1" applyBorder="1" applyAlignment="1">
      <alignment horizontal="center" vertical="center"/>
    </xf>
    <xf numFmtId="0" fontId="62" fillId="8" borderId="83" xfId="2" applyFont="1" applyFill="1" applyBorder="1" applyAlignment="1">
      <alignment horizontal="center" vertical="center"/>
    </xf>
    <xf numFmtId="0" fontId="62" fillId="0" borderId="84" xfId="0" applyFont="1" applyBorder="1" applyAlignment="1">
      <alignment horizontal="center" vertical="center"/>
    </xf>
    <xf numFmtId="0" fontId="62" fillId="0" borderId="85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4" fillId="0" borderId="9" xfId="2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7" fillId="0" borderId="10" xfId="0" applyFont="1" applyBorder="1" applyAlignment="1">
      <alignment horizontal="left" vertical="center"/>
    </xf>
    <xf numFmtId="0" fontId="64" fillId="0" borderId="10" xfId="0" applyFont="1" applyBorder="1" applyAlignment="1">
      <alignment horizontal="center" vertical="center"/>
    </xf>
    <xf numFmtId="0" fontId="63" fillId="0" borderId="10" xfId="0" applyFont="1" applyBorder="1" applyAlignment="1">
      <alignment horizontal="center" vertical="center"/>
    </xf>
    <xf numFmtId="0" fontId="6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64" fillId="0" borderId="36" xfId="2" applyFont="1" applyBorder="1" applyAlignment="1">
      <alignment horizontal="center" vertical="center"/>
    </xf>
    <xf numFmtId="0" fontId="64" fillId="0" borderId="63" xfId="0" applyFont="1" applyBorder="1" applyAlignment="1">
      <alignment horizontal="center" vertical="center"/>
    </xf>
    <xf numFmtId="0" fontId="64" fillId="0" borderId="68" xfId="0" applyFont="1" applyBorder="1" applyAlignment="1">
      <alignment horizontal="center" vertical="center"/>
    </xf>
    <xf numFmtId="0" fontId="64" fillId="0" borderId="74" xfId="2" applyFont="1" applyBorder="1" applyAlignment="1">
      <alignment horizontal="center" vertical="center"/>
    </xf>
    <xf numFmtId="0" fontId="57" fillId="0" borderId="28" xfId="0" applyFont="1" applyBorder="1" applyAlignment="1">
      <alignment horizontal="left" vertical="center"/>
    </xf>
    <xf numFmtId="0" fontId="64" fillId="0" borderId="28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/>
    </xf>
    <xf numFmtId="0" fontId="64" fillId="0" borderId="86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wrapText="1"/>
    </xf>
    <xf numFmtId="0" fontId="64" fillId="0" borderId="48" xfId="2" applyFont="1" applyBorder="1" applyAlignment="1">
      <alignment horizontal="center" vertical="center"/>
    </xf>
    <xf numFmtId="0" fontId="3" fillId="4" borderId="87" xfId="0" applyFont="1" applyFill="1" applyBorder="1" applyAlignment="1">
      <alignment horizontal="center" vertical="center" wrapText="1"/>
    </xf>
    <xf numFmtId="0" fontId="57" fillId="0" borderId="87" xfId="0" applyFont="1" applyBorder="1" applyAlignment="1">
      <alignment horizontal="left" vertical="center"/>
    </xf>
    <xf numFmtId="0" fontId="64" fillId="0" borderId="87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63" xfId="0" applyFont="1" applyFill="1" applyBorder="1" applyAlignment="1">
      <alignment horizontal="center" vertical="center" wrapText="1"/>
    </xf>
    <xf numFmtId="0" fontId="57" fillId="0" borderId="63" xfId="0" applyFont="1" applyBorder="1" applyAlignment="1">
      <alignment horizontal="left" vertical="center"/>
    </xf>
    <xf numFmtId="0" fontId="63" fillId="0" borderId="63" xfId="0" applyFont="1" applyBorder="1" applyAlignment="1">
      <alignment horizontal="center" vertical="center"/>
    </xf>
    <xf numFmtId="176" fontId="63" fillId="0" borderId="0" xfId="0" applyNumberFormat="1" applyFont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wrapText="1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center" vertical="center"/>
    </xf>
    <xf numFmtId="0" fontId="3" fillId="3" borderId="6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64" fillId="0" borderId="0" xfId="2" applyFont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29" fillId="4" borderId="56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8" fillId="0" borderId="9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68" fillId="0" borderId="75" xfId="0" applyFont="1" applyBorder="1" applyAlignment="1">
      <alignment horizontal="center" vertical="center"/>
    </xf>
    <xf numFmtId="0" fontId="68" fillId="0" borderId="11" xfId="0" applyFont="1" applyBorder="1" applyAlignment="1">
      <alignment horizontal="center" vertical="center"/>
    </xf>
    <xf numFmtId="0" fontId="68" fillId="0" borderId="88" xfId="0" applyFont="1" applyBorder="1" applyAlignment="1">
      <alignment horizontal="center" vertical="center"/>
    </xf>
    <xf numFmtId="0" fontId="68" fillId="0" borderId="29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64" fillId="0" borderId="84" xfId="0" applyFont="1" applyBorder="1" applyAlignment="1">
      <alignment horizontal="center" vertical="center"/>
    </xf>
    <xf numFmtId="0" fontId="64" fillId="0" borderId="95" xfId="0" applyFont="1" applyBorder="1" applyAlignment="1">
      <alignment horizontal="center" vertical="center"/>
    </xf>
    <xf numFmtId="0" fontId="64" fillId="0" borderId="57" xfId="2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/>
    </xf>
    <xf numFmtId="176" fontId="57" fillId="0" borderId="10" xfId="0" applyNumberFormat="1" applyFont="1" applyBorder="1" applyAlignment="1">
      <alignment horizontal="left" vertical="center"/>
    </xf>
    <xf numFmtId="0" fontId="39" fillId="0" borderId="0" xfId="0" applyFont="1" applyAlignment="1">
      <alignment wrapText="1"/>
    </xf>
    <xf numFmtId="0" fontId="70" fillId="2" borderId="0" xfId="0" applyFont="1" applyFill="1" applyAlignment="1">
      <alignment horizontal="left" vertical="center" wrapText="1"/>
    </xf>
    <xf numFmtId="0" fontId="69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69" fillId="2" borderId="0" xfId="0" applyFont="1" applyFill="1" applyAlignment="1">
      <alignment vertical="center" wrapText="1"/>
    </xf>
    <xf numFmtId="0" fontId="39" fillId="0" borderId="0" xfId="0" applyFont="1" applyAlignment="1">
      <alignment horizontal="left" wrapText="1"/>
    </xf>
    <xf numFmtId="0" fontId="70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left" vertical="center"/>
    </xf>
    <xf numFmtId="0" fontId="71" fillId="2" borderId="0" xfId="0" applyFont="1" applyFill="1" applyAlignment="1">
      <alignment vertical="center" wrapText="1"/>
    </xf>
    <xf numFmtId="0" fontId="70" fillId="3" borderId="96" xfId="0" applyFont="1" applyFill="1" applyBorder="1" applyAlignment="1">
      <alignment horizontal="left" vertical="center" wrapText="1"/>
    </xf>
    <xf numFmtId="0" fontId="0" fillId="0" borderId="96" xfId="0" applyBorder="1"/>
    <xf numFmtId="0" fontId="70" fillId="3" borderId="0" xfId="0" applyFont="1" applyFill="1" applyAlignment="1">
      <alignment horizontal="left" vertical="center" wrapText="1"/>
    </xf>
    <xf numFmtId="0" fontId="69" fillId="3" borderId="0" xfId="0" applyFont="1" applyFill="1" applyAlignment="1">
      <alignment horizontal="left" vertical="center" wrapText="1"/>
    </xf>
    <xf numFmtId="0" fontId="69" fillId="3" borderId="0" xfId="0" applyFont="1" applyFill="1" applyAlignment="1">
      <alignment vertical="center" wrapText="1"/>
    </xf>
    <xf numFmtId="0" fontId="69" fillId="3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54" fillId="0" borderId="56" xfId="0" applyFont="1" applyBorder="1" applyAlignment="1">
      <alignment horizontal="center"/>
    </xf>
    <xf numFmtId="0" fontId="54" fillId="0" borderId="52" xfId="0" applyFont="1" applyBorder="1" applyAlignment="1">
      <alignment horizontal="center"/>
    </xf>
    <xf numFmtId="49" fontId="39" fillId="0" borderId="0" xfId="0" applyNumberFormat="1" applyFont="1" applyAlignment="1">
      <alignment wrapText="1"/>
    </xf>
    <xf numFmtId="49" fontId="77" fillId="0" borderId="0" xfId="0" applyNumberFormat="1" applyFont="1" applyAlignment="1">
      <alignment horizontal="left" wrapText="1"/>
    </xf>
    <xf numFmtId="49" fontId="0" fillId="0" borderId="0" xfId="0" applyNumberFormat="1"/>
    <xf numFmtId="0" fontId="79" fillId="4" borderId="52" xfId="0" applyFont="1" applyFill="1" applyBorder="1" applyAlignment="1">
      <alignment horizontal="center" vertical="center"/>
    </xf>
    <xf numFmtId="0" fontId="79" fillId="4" borderId="22" xfId="0" applyFont="1" applyFill="1" applyBorder="1" applyAlignment="1">
      <alignment horizontal="center" vertical="center"/>
    </xf>
    <xf numFmtId="0" fontId="29" fillId="3" borderId="56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/>
    </xf>
    <xf numFmtId="0" fontId="29" fillId="2" borderId="56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79" fillId="2" borderId="46" xfId="0" applyFont="1" applyFill="1" applyBorder="1" applyAlignment="1">
      <alignment horizontal="center" vertical="center" shrinkToFit="1"/>
    </xf>
    <xf numFmtId="0" fontId="79" fillId="2" borderId="22" xfId="0" applyFont="1" applyFill="1" applyBorder="1" applyAlignment="1">
      <alignment horizontal="center" vertical="center"/>
    </xf>
    <xf numFmtId="0" fontId="79" fillId="2" borderId="47" xfId="0" applyFont="1" applyFill="1" applyBorder="1" applyAlignment="1">
      <alignment horizontal="center" vertical="center" shrinkToFit="1"/>
    </xf>
    <xf numFmtId="0" fontId="79" fillId="2" borderId="53" xfId="0" applyFont="1" applyFill="1" applyBorder="1" applyAlignment="1">
      <alignment horizontal="center" vertical="center" shrinkToFit="1"/>
    </xf>
    <xf numFmtId="0" fontId="79" fillId="2" borderId="50" xfId="0" applyFont="1" applyFill="1" applyBorder="1" applyAlignment="1">
      <alignment horizontal="center" vertical="center"/>
    </xf>
    <xf numFmtId="0" fontId="79" fillId="2" borderId="54" xfId="0" applyFont="1" applyFill="1" applyBorder="1" applyAlignment="1">
      <alignment horizontal="center" vertical="center" shrinkToFit="1"/>
    </xf>
    <xf numFmtId="0" fontId="79" fillId="2" borderId="56" xfId="0" applyFont="1" applyFill="1" applyBorder="1" applyAlignment="1">
      <alignment horizontal="center" vertical="center" shrinkToFit="1"/>
    </xf>
    <xf numFmtId="0" fontId="79" fillId="2" borderId="35" xfId="0" applyFont="1" applyFill="1" applyBorder="1" applyAlignment="1">
      <alignment horizontal="center" vertical="center" shrinkToFit="1"/>
    </xf>
    <xf numFmtId="0" fontId="79" fillId="2" borderId="34" xfId="0" applyFont="1" applyFill="1" applyBorder="1" applyAlignment="1">
      <alignment horizontal="center" vertical="center" shrinkToFit="1"/>
    </xf>
    <xf numFmtId="0" fontId="79" fillId="4" borderId="23" xfId="0" applyFont="1" applyFill="1" applyBorder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79" fillId="4" borderId="46" xfId="0" applyFont="1" applyFill="1" applyBorder="1" applyAlignment="1">
      <alignment horizontal="center" vertical="center"/>
    </xf>
    <xf numFmtId="0" fontId="79" fillId="4" borderId="53" xfId="0" applyFont="1" applyFill="1" applyBorder="1" applyAlignment="1">
      <alignment horizontal="center" vertical="center"/>
    </xf>
    <xf numFmtId="0" fontId="79" fillId="4" borderId="50" xfId="0" applyFont="1" applyFill="1" applyBorder="1" applyAlignment="1">
      <alignment horizontal="center" vertical="center"/>
    </xf>
    <xf numFmtId="0" fontId="79" fillId="4" borderId="51" xfId="0" applyFont="1" applyFill="1" applyBorder="1" applyAlignment="1">
      <alignment horizontal="center" vertical="center"/>
    </xf>
    <xf numFmtId="0" fontId="79" fillId="4" borderId="60" xfId="0" applyFont="1" applyFill="1" applyBorder="1" applyAlignment="1">
      <alignment horizontal="center" vertical="center"/>
    </xf>
    <xf numFmtId="0" fontId="79" fillId="4" borderId="1" xfId="0" applyFont="1" applyFill="1" applyBorder="1" applyAlignment="1">
      <alignment horizontal="center" vertical="center"/>
    </xf>
    <xf numFmtId="0" fontId="79" fillId="4" borderId="24" xfId="0" applyFont="1" applyFill="1" applyBorder="1" applyAlignment="1">
      <alignment horizontal="center" vertical="center"/>
    </xf>
    <xf numFmtId="0" fontId="80" fillId="3" borderId="22" xfId="0" applyFont="1" applyFill="1" applyBorder="1" applyAlignment="1">
      <alignment horizontal="center" vertical="center"/>
    </xf>
    <xf numFmtId="0" fontId="79" fillId="3" borderId="22" xfId="0" applyFont="1" applyFill="1" applyBorder="1" applyAlignment="1">
      <alignment horizontal="center" vertical="center"/>
    </xf>
    <xf numFmtId="0" fontId="79" fillId="3" borderId="45" xfId="0" applyFont="1" applyFill="1" applyBorder="1" applyAlignment="1">
      <alignment horizontal="center" vertical="center"/>
    </xf>
    <xf numFmtId="0" fontId="79" fillId="3" borderId="50" xfId="0" applyFont="1" applyFill="1" applyBorder="1" applyAlignment="1">
      <alignment horizontal="center" vertical="center"/>
    </xf>
    <xf numFmtId="0" fontId="79" fillId="3" borderId="51" xfId="0" applyFont="1" applyFill="1" applyBorder="1" applyAlignment="1">
      <alignment horizontal="center" vertical="center"/>
    </xf>
    <xf numFmtId="0" fontId="79" fillId="3" borderId="23" xfId="0" applyFont="1" applyFill="1" applyBorder="1" applyAlignment="1">
      <alignment horizontal="center" vertical="center"/>
    </xf>
    <xf numFmtId="0" fontId="79" fillId="3" borderId="0" xfId="0" applyFont="1" applyFill="1" applyAlignment="1">
      <alignment horizontal="center" vertical="center"/>
    </xf>
    <xf numFmtId="0" fontId="79" fillId="3" borderId="52" xfId="0" applyFont="1" applyFill="1" applyBorder="1" applyAlignment="1">
      <alignment horizontal="center" vertical="center"/>
    </xf>
    <xf numFmtId="0" fontId="79" fillId="3" borderId="53" xfId="0" applyFont="1" applyFill="1" applyBorder="1" applyAlignment="1">
      <alignment horizontal="center" vertical="center"/>
    </xf>
    <xf numFmtId="0" fontId="79" fillId="3" borderId="60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/>
    </xf>
    <xf numFmtId="0" fontId="79" fillId="3" borderId="24" xfId="0" applyFont="1" applyFill="1" applyBorder="1" applyAlignment="1">
      <alignment horizontal="center" vertical="center"/>
    </xf>
    <xf numFmtId="49" fontId="77" fillId="0" borderId="0" xfId="0" applyNumberFormat="1" applyFont="1" applyAlignment="1">
      <alignment wrapText="1"/>
    </xf>
    <xf numFmtId="49" fontId="39" fillId="0" borderId="0" xfId="0" applyNumberFormat="1" applyFont="1" applyAlignment="1">
      <alignment horizontal="center" wrapText="1"/>
    </xf>
    <xf numFmtId="49" fontId="77" fillId="0" borderId="96" xfId="0" applyNumberFormat="1" applyFont="1" applyBorder="1" applyAlignment="1">
      <alignment horizontal="left" wrapText="1"/>
    </xf>
    <xf numFmtId="49" fontId="77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center" vertical="center" shrinkToFit="1"/>
    </xf>
    <xf numFmtId="0" fontId="83" fillId="10" borderId="0" xfId="0" applyFont="1" applyFill="1" applyAlignment="1">
      <alignment horizontal="left" vertical="center" wrapText="1"/>
    </xf>
    <xf numFmtId="0" fontId="83" fillId="9" borderId="0" xfId="0" applyFont="1" applyFill="1" applyAlignment="1">
      <alignment horizontal="left" vertical="center" wrapText="1"/>
    </xf>
    <xf numFmtId="0" fontId="83" fillId="10" borderId="0" xfId="0" applyFont="1" applyFill="1" applyAlignment="1">
      <alignment vertical="center" wrapText="1"/>
    </xf>
    <xf numFmtId="0" fontId="83" fillId="9" borderId="0" xfId="0" applyFont="1" applyFill="1" applyAlignment="1">
      <alignment vertical="center" wrapText="1"/>
    </xf>
    <xf numFmtId="0" fontId="85" fillId="0" borderId="0" xfId="0" applyFont="1" applyAlignment="1">
      <alignment horizontal="left" wrapText="1"/>
    </xf>
    <xf numFmtId="0" fontId="25" fillId="9" borderId="0" xfId="0" applyFont="1" applyFill="1" applyAlignment="1">
      <alignment horizontal="left" vertical="center" wrapText="1"/>
    </xf>
    <xf numFmtId="0" fontId="25" fillId="9" borderId="96" xfId="0" applyFont="1" applyFill="1" applyBorder="1" applyAlignment="1">
      <alignment horizontal="left" vertical="center" wrapText="1"/>
    </xf>
    <xf numFmtId="0" fontId="82" fillId="9" borderId="0" xfId="0" applyFont="1" applyFill="1" applyAlignment="1">
      <alignment vertical="center" wrapText="1"/>
    </xf>
    <xf numFmtId="0" fontId="83" fillId="9" borderId="1" xfId="0" applyFont="1" applyFill="1" applyBorder="1" applyAlignment="1">
      <alignment vertical="center" wrapText="1"/>
    </xf>
    <xf numFmtId="0" fontId="87" fillId="0" borderId="0" xfId="0" applyFont="1" applyAlignment="1">
      <alignment horizontal="left" wrapText="1"/>
    </xf>
    <xf numFmtId="0" fontId="88" fillId="0" borderId="0" xfId="0" applyFont="1" applyAlignment="1">
      <alignment horizontal="left"/>
    </xf>
    <xf numFmtId="0" fontId="74" fillId="10" borderId="0" xfId="0" applyFont="1" applyFill="1" applyAlignment="1">
      <alignment vertical="center" wrapText="1"/>
    </xf>
    <xf numFmtId="0" fontId="74" fillId="9" borderId="0" xfId="0" applyFont="1" applyFill="1" applyAlignment="1">
      <alignment horizontal="left" vertical="center" wrapText="1"/>
    </xf>
    <xf numFmtId="0" fontId="90" fillId="11" borderId="0" xfId="0" applyFont="1" applyFill="1" applyAlignment="1">
      <alignment horizontal="left" vertical="center" wrapText="1"/>
    </xf>
    <xf numFmtId="0" fontId="91" fillId="11" borderId="0" xfId="0" applyFont="1" applyFill="1" applyAlignment="1">
      <alignment horizontal="left" vertical="center" wrapText="1"/>
    </xf>
    <xf numFmtId="49" fontId="93" fillId="11" borderId="0" xfId="0" applyNumberFormat="1" applyFont="1" applyFill="1" applyAlignment="1">
      <alignment horizontal="center" wrapText="1"/>
    </xf>
    <xf numFmtId="0" fontId="4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25" fillId="0" borderId="36" xfId="0" applyNumberFormat="1" applyFont="1" applyBorder="1" applyAlignment="1">
      <alignment horizontal="center" vertical="center"/>
    </xf>
    <xf numFmtId="49" fontId="25" fillId="0" borderId="57" xfId="0" applyNumberFormat="1" applyFont="1" applyBorder="1" applyAlignment="1">
      <alignment horizontal="center" vertical="center"/>
    </xf>
    <xf numFmtId="49" fontId="25" fillId="0" borderId="55" xfId="0" applyNumberFormat="1" applyFont="1" applyBorder="1" applyAlignment="1">
      <alignment horizontal="center" vertical="center"/>
    </xf>
    <xf numFmtId="49" fontId="25" fillId="0" borderId="49" xfId="0" applyNumberFormat="1" applyFont="1" applyBorder="1" applyAlignment="1">
      <alignment horizontal="center" vertical="center"/>
    </xf>
    <xf numFmtId="49" fontId="25" fillId="0" borderId="58" xfId="0" applyNumberFormat="1" applyFont="1" applyBorder="1" applyAlignment="1">
      <alignment horizontal="center" vertical="center"/>
    </xf>
    <xf numFmtId="49" fontId="25" fillId="0" borderId="59" xfId="0" applyNumberFormat="1" applyFont="1" applyBorder="1" applyAlignment="1">
      <alignment horizontal="center" vertical="center"/>
    </xf>
    <xf numFmtId="49" fontId="25" fillId="0" borderId="48" xfId="0" applyNumberFormat="1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3" fillId="0" borderId="39" xfId="0" applyNumberFormat="1" applyFont="1" applyBorder="1" applyAlignment="1">
      <alignment horizontal="center" vertical="center"/>
    </xf>
    <xf numFmtId="49" fontId="23" fillId="0" borderId="40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>
      <alignment horizontal="center" vertical="center"/>
    </xf>
    <xf numFmtId="49" fontId="23" fillId="0" borderId="4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89" fillId="0" borderId="55" xfId="0" applyNumberFormat="1" applyFont="1" applyBorder="1" applyAlignment="1">
      <alignment horizontal="center" vertical="center"/>
    </xf>
    <xf numFmtId="49" fontId="89" fillId="0" borderId="4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" vertical="center"/>
    </xf>
    <xf numFmtId="0" fontId="23" fillId="0" borderId="92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176" fontId="34" fillId="0" borderId="27" xfId="0" applyNumberFormat="1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176" fontId="34" fillId="0" borderId="77" xfId="0" applyNumberFormat="1" applyFont="1" applyBorder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76" fontId="34" fillId="0" borderId="0" xfId="0" applyNumberFormat="1" applyFont="1" applyAlignment="1">
      <alignment horizontal="center" vertical="center"/>
    </xf>
    <xf numFmtId="176" fontId="23" fillId="0" borderId="27" xfId="0" applyNumberFormat="1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62" xfId="0" applyNumberFormat="1" applyFont="1" applyBorder="1" applyAlignment="1">
      <alignment horizontal="center" vertical="center"/>
    </xf>
    <xf numFmtId="0" fontId="51" fillId="2" borderId="11" xfId="0" applyFont="1" applyFill="1" applyBorder="1" applyAlignment="1">
      <alignment horizontal="center" vertical="center"/>
    </xf>
    <xf numFmtId="0" fontId="51" fillId="2" borderId="72" xfId="0" applyFont="1" applyFill="1" applyBorder="1" applyAlignment="1">
      <alignment horizontal="center" vertical="center"/>
    </xf>
    <xf numFmtId="0" fontId="51" fillId="2" borderId="14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70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/>
    </xf>
    <xf numFmtId="0" fontId="51" fillId="2" borderId="66" xfId="0" applyFont="1" applyFill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2" borderId="34" xfId="0" applyFont="1" applyFill="1" applyBorder="1" applyAlignment="1">
      <alignment horizontal="center" vertical="center"/>
    </xf>
    <xf numFmtId="0" fontId="47" fillId="2" borderId="71" xfId="0" applyFont="1" applyFill="1" applyBorder="1" applyAlignment="1">
      <alignment horizontal="center" vertical="center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3" fillId="0" borderId="79" xfId="0" applyFont="1" applyBorder="1" applyAlignment="1">
      <alignment horizontal="center" vertical="center"/>
    </xf>
    <xf numFmtId="0" fontId="53" fillId="0" borderId="70" xfId="0" applyFont="1" applyBorder="1" applyAlignment="1">
      <alignment horizontal="center" vertical="center"/>
    </xf>
    <xf numFmtId="0" fontId="53" fillId="0" borderId="71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5" fillId="0" borderId="18" xfId="0" applyFont="1" applyBorder="1" applyAlignment="1">
      <alignment horizontal="center" vertical="center"/>
    </xf>
    <xf numFmtId="0" fontId="55" fillId="0" borderId="80" xfId="0" applyFont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81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6" fillId="0" borderId="18" xfId="0" applyFont="1" applyBorder="1" applyAlignment="1">
      <alignment horizontal="center" vertical="center"/>
    </xf>
    <xf numFmtId="0" fontId="56" fillId="0" borderId="80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47" fillId="3" borderId="4" xfId="0" applyFont="1" applyFill="1" applyBorder="1" applyAlignment="1">
      <alignment horizontal="center" vertical="center"/>
    </xf>
    <xf numFmtId="0" fontId="47" fillId="3" borderId="70" xfId="0" applyFont="1" applyFill="1" applyBorder="1" applyAlignment="1">
      <alignment horizontal="center" vertical="center"/>
    </xf>
    <xf numFmtId="0" fontId="47" fillId="3" borderId="7" xfId="0" applyFont="1" applyFill="1" applyBorder="1" applyAlignment="1">
      <alignment horizontal="center" vertical="center"/>
    </xf>
    <xf numFmtId="0" fontId="47" fillId="3" borderId="71" xfId="0" applyFont="1" applyFill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1" fillId="3" borderId="11" xfId="0" applyFont="1" applyFill="1" applyBorder="1" applyAlignment="1">
      <alignment horizontal="center" vertical="center"/>
    </xf>
    <xf numFmtId="0" fontId="51" fillId="3" borderId="72" xfId="0" applyFont="1" applyFill="1" applyBorder="1" applyAlignment="1">
      <alignment horizontal="center" vertical="center"/>
    </xf>
    <xf numFmtId="0" fontId="51" fillId="3" borderId="14" xfId="0" applyFont="1" applyFill="1" applyBorder="1" applyAlignment="1">
      <alignment horizontal="center" vertical="center"/>
    </xf>
    <xf numFmtId="0" fontId="51" fillId="3" borderId="73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1" fillId="0" borderId="82" xfId="0" applyFont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/>
    </xf>
    <xf numFmtId="0" fontId="47" fillId="4" borderId="70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55" fillId="0" borderId="82" xfId="0" applyFont="1" applyBorder="1" applyAlignment="1">
      <alignment horizontal="center" vertical="center"/>
    </xf>
    <xf numFmtId="0" fontId="51" fillId="4" borderId="11" xfId="0" applyFont="1" applyFill="1" applyBorder="1" applyAlignment="1">
      <alignment horizontal="center" vertical="center"/>
    </xf>
    <xf numFmtId="0" fontId="51" fillId="4" borderId="72" xfId="0" applyFont="1" applyFill="1" applyBorder="1" applyAlignment="1">
      <alignment horizontal="center" vertical="center"/>
    </xf>
    <xf numFmtId="0" fontId="51" fillId="4" borderId="14" xfId="0" applyFont="1" applyFill="1" applyBorder="1" applyAlignment="1">
      <alignment horizontal="center" vertical="center"/>
    </xf>
    <xf numFmtId="0" fontId="47" fillId="4" borderId="71" xfId="0" applyFont="1" applyFill="1" applyBorder="1" applyAlignment="1">
      <alignment horizontal="center" vertical="center"/>
    </xf>
    <xf numFmtId="0" fontId="51" fillId="4" borderId="66" xfId="0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47" fillId="5" borderId="4" xfId="0" applyFont="1" applyFill="1" applyBorder="1" applyAlignment="1">
      <alignment horizontal="center" vertical="center"/>
    </xf>
    <xf numFmtId="0" fontId="47" fillId="5" borderId="70" xfId="0" applyFont="1" applyFill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47" fillId="5" borderId="71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51" fillId="5" borderId="72" xfId="0" applyFont="1" applyFill="1" applyBorder="1" applyAlignment="1">
      <alignment horizontal="center" vertical="center"/>
    </xf>
    <xf numFmtId="0" fontId="51" fillId="5" borderId="14" xfId="0" applyFont="1" applyFill="1" applyBorder="1" applyAlignment="1">
      <alignment horizontal="center" vertical="center"/>
    </xf>
    <xf numFmtId="0" fontId="51" fillId="5" borderId="66" xfId="0" applyFont="1" applyFill="1" applyBorder="1" applyAlignment="1">
      <alignment horizontal="center" vertical="center"/>
    </xf>
    <xf numFmtId="0" fontId="51" fillId="5" borderId="22" xfId="0" applyFont="1" applyFill="1" applyBorder="1" applyAlignment="1">
      <alignment horizontal="center" vertical="center"/>
    </xf>
    <xf numFmtId="0" fontId="51" fillId="5" borderId="34" xfId="0" applyFont="1" applyFill="1" applyBorder="1" applyAlignment="1">
      <alignment horizontal="center" vertical="center"/>
    </xf>
  </cellXfs>
  <cellStyles count="3">
    <cellStyle name="一般" xfId="0" builtinId="0"/>
    <cellStyle name="一般 2" xfId="2" xr:uid="{97D5C200-EE7C-4AC0-B9F0-8ED8700F7C7D}"/>
    <cellStyle name="一般 3" xfId="1" xr:uid="{B37C98C4-519B-4293-B739-E8818C05083B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17B5-6A4A-4B75-BE84-A2EB88DC918C}">
  <dimension ref="A1:O47"/>
  <sheetViews>
    <sheetView tabSelected="1" zoomScale="90" zoomScaleNormal="90" workbookViewId="0">
      <pane ySplit="1" topLeftCell="A2" activePane="bottomLeft" state="frozen"/>
      <selection pane="bottomLeft" activeCell="M1" sqref="M1:O1"/>
    </sheetView>
  </sheetViews>
  <sheetFormatPr defaultColWidth="9.8984375" defaultRowHeight="13.5"/>
  <cols>
    <col min="1" max="1" width="5" style="363" customWidth="1"/>
    <col min="2" max="2" width="7.296875" style="363" customWidth="1"/>
    <col min="3" max="3" width="24" style="363" customWidth="1"/>
    <col min="4" max="4" width="22.59765625" style="394" customWidth="1"/>
    <col min="5" max="5" width="12.19921875" style="363" customWidth="1"/>
    <col min="6" max="6" width="7.796875" style="363" customWidth="1"/>
    <col min="7" max="7" width="10.296875" style="363" customWidth="1"/>
    <col min="8" max="8" width="11.09765625" style="395" customWidth="1"/>
    <col min="9" max="9" width="11.8984375" style="395" customWidth="1"/>
    <col min="10" max="10" width="7.19921875" style="363" customWidth="1"/>
    <col min="11" max="11" width="10.8984375" style="363" customWidth="1"/>
    <col min="12" max="12" width="17" style="363" customWidth="1"/>
    <col min="13" max="13" width="6.59765625" style="363" customWidth="1"/>
    <col min="14" max="14" width="9.8984375" style="363"/>
    <col min="15" max="15" width="14.69921875" style="363" customWidth="1"/>
    <col min="16" max="244" width="9.8984375" style="363"/>
    <col min="245" max="245" width="6" style="363" customWidth="1"/>
    <col min="246" max="246" width="24" style="363" customWidth="1"/>
    <col min="247" max="247" width="34.69921875" style="363" customWidth="1"/>
    <col min="248" max="248" width="20.69921875" style="363" customWidth="1"/>
    <col min="249" max="249" width="15.5" style="363" customWidth="1"/>
    <col min="250" max="250" width="10.296875" style="363" customWidth="1"/>
    <col min="251" max="251" width="17.3984375" style="363" customWidth="1"/>
    <col min="252" max="252" width="16.69921875" style="363" customWidth="1"/>
    <col min="253" max="253" width="14.296875" style="363" customWidth="1"/>
    <col min="254" max="254" width="17" style="363" customWidth="1"/>
    <col min="255" max="255" width="12.19921875" style="363" customWidth="1"/>
    <col min="256" max="256" width="17.3984375" style="363" customWidth="1"/>
    <col min="257" max="257" width="37.19921875" style="363" customWidth="1"/>
    <col min="258" max="258" width="17.69921875" style="363" bestFit="1" customWidth="1"/>
    <col min="259" max="500" width="9.8984375" style="363"/>
    <col min="501" max="501" width="6" style="363" customWidth="1"/>
    <col min="502" max="502" width="24" style="363" customWidth="1"/>
    <col min="503" max="503" width="34.69921875" style="363" customWidth="1"/>
    <col min="504" max="504" width="20.69921875" style="363" customWidth="1"/>
    <col min="505" max="505" width="15.5" style="363" customWidth="1"/>
    <col min="506" max="506" width="10.296875" style="363" customWidth="1"/>
    <col min="507" max="507" width="17.3984375" style="363" customWidth="1"/>
    <col min="508" max="508" width="16.69921875" style="363" customWidth="1"/>
    <col min="509" max="509" width="14.296875" style="363" customWidth="1"/>
    <col min="510" max="510" width="17" style="363" customWidth="1"/>
    <col min="511" max="511" width="12.19921875" style="363" customWidth="1"/>
    <col min="512" max="512" width="17.3984375" style="363" customWidth="1"/>
    <col min="513" max="513" width="37.19921875" style="363" customWidth="1"/>
    <col min="514" max="514" width="17.69921875" style="363" bestFit="1" customWidth="1"/>
    <col min="515" max="756" width="9.8984375" style="363"/>
    <col min="757" max="757" width="6" style="363" customWidth="1"/>
    <col min="758" max="758" width="24" style="363" customWidth="1"/>
    <col min="759" max="759" width="34.69921875" style="363" customWidth="1"/>
    <col min="760" max="760" width="20.69921875" style="363" customWidth="1"/>
    <col min="761" max="761" width="15.5" style="363" customWidth="1"/>
    <col min="762" max="762" width="10.296875" style="363" customWidth="1"/>
    <col min="763" max="763" width="17.3984375" style="363" customWidth="1"/>
    <col min="764" max="764" width="16.69921875" style="363" customWidth="1"/>
    <col min="765" max="765" width="14.296875" style="363" customWidth="1"/>
    <col min="766" max="766" width="17" style="363" customWidth="1"/>
    <col min="767" max="767" width="12.19921875" style="363" customWidth="1"/>
    <col min="768" max="768" width="17.3984375" style="363" customWidth="1"/>
    <col min="769" max="769" width="37.19921875" style="363" customWidth="1"/>
    <col min="770" max="770" width="17.69921875" style="363" bestFit="1" customWidth="1"/>
    <col min="771" max="1012" width="9.8984375" style="363"/>
    <col min="1013" max="1013" width="6" style="363" customWidth="1"/>
    <col min="1014" max="1014" width="24" style="363" customWidth="1"/>
    <col min="1015" max="1015" width="34.69921875" style="363" customWidth="1"/>
    <col min="1016" max="1016" width="20.69921875" style="363" customWidth="1"/>
    <col min="1017" max="1017" width="15.5" style="363" customWidth="1"/>
    <col min="1018" max="1018" width="10.296875" style="363" customWidth="1"/>
    <col min="1019" max="1019" width="17.3984375" style="363" customWidth="1"/>
    <col min="1020" max="1020" width="16.69921875" style="363" customWidth="1"/>
    <col min="1021" max="1021" width="14.296875" style="363" customWidth="1"/>
    <col min="1022" max="1022" width="17" style="363" customWidth="1"/>
    <col min="1023" max="1023" width="12.19921875" style="363" customWidth="1"/>
    <col min="1024" max="1024" width="17.3984375" style="363" customWidth="1"/>
    <col min="1025" max="1025" width="37.19921875" style="363" customWidth="1"/>
    <col min="1026" max="1026" width="17.69921875" style="363" bestFit="1" customWidth="1"/>
    <col min="1027" max="1268" width="9.8984375" style="363"/>
    <col min="1269" max="1269" width="6" style="363" customWidth="1"/>
    <col min="1270" max="1270" width="24" style="363" customWidth="1"/>
    <col min="1271" max="1271" width="34.69921875" style="363" customWidth="1"/>
    <col min="1272" max="1272" width="20.69921875" style="363" customWidth="1"/>
    <col min="1273" max="1273" width="15.5" style="363" customWidth="1"/>
    <col min="1274" max="1274" width="10.296875" style="363" customWidth="1"/>
    <col min="1275" max="1275" width="17.3984375" style="363" customWidth="1"/>
    <col min="1276" max="1276" width="16.69921875" style="363" customWidth="1"/>
    <col min="1277" max="1277" width="14.296875" style="363" customWidth="1"/>
    <col min="1278" max="1278" width="17" style="363" customWidth="1"/>
    <col min="1279" max="1279" width="12.19921875" style="363" customWidth="1"/>
    <col min="1280" max="1280" width="17.3984375" style="363" customWidth="1"/>
    <col min="1281" max="1281" width="37.19921875" style="363" customWidth="1"/>
    <col min="1282" max="1282" width="17.69921875" style="363" bestFit="1" customWidth="1"/>
    <col min="1283" max="1524" width="9.8984375" style="363"/>
    <col min="1525" max="1525" width="6" style="363" customWidth="1"/>
    <col min="1526" max="1526" width="24" style="363" customWidth="1"/>
    <col min="1527" max="1527" width="34.69921875" style="363" customWidth="1"/>
    <col min="1528" max="1528" width="20.69921875" style="363" customWidth="1"/>
    <col min="1529" max="1529" width="15.5" style="363" customWidth="1"/>
    <col min="1530" max="1530" width="10.296875" style="363" customWidth="1"/>
    <col min="1531" max="1531" width="17.3984375" style="363" customWidth="1"/>
    <col min="1532" max="1532" width="16.69921875" style="363" customWidth="1"/>
    <col min="1533" max="1533" width="14.296875" style="363" customWidth="1"/>
    <col min="1534" max="1534" width="17" style="363" customWidth="1"/>
    <col min="1535" max="1535" width="12.19921875" style="363" customWidth="1"/>
    <col min="1536" max="1536" width="17.3984375" style="363" customWidth="1"/>
    <col min="1537" max="1537" width="37.19921875" style="363" customWidth="1"/>
    <col min="1538" max="1538" width="17.69921875" style="363" bestFit="1" customWidth="1"/>
    <col min="1539" max="1780" width="9.8984375" style="363"/>
    <col min="1781" max="1781" width="6" style="363" customWidth="1"/>
    <col min="1782" max="1782" width="24" style="363" customWidth="1"/>
    <col min="1783" max="1783" width="34.69921875" style="363" customWidth="1"/>
    <col min="1784" max="1784" width="20.69921875" style="363" customWidth="1"/>
    <col min="1785" max="1785" width="15.5" style="363" customWidth="1"/>
    <col min="1786" max="1786" width="10.296875" style="363" customWidth="1"/>
    <col min="1787" max="1787" width="17.3984375" style="363" customWidth="1"/>
    <col min="1788" max="1788" width="16.69921875" style="363" customWidth="1"/>
    <col min="1789" max="1789" width="14.296875" style="363" customWidth="1"/>
    <col min="1790" max="1790" width="17" style="363" customWidth="1"/>
    <col min="1791" max="1791" width="12.19921875" style="363" customWidth="1"/>
    <col min="1792" max="1792" width="17.3984375" style="363" customWidth="1"/>
    <col min="1793" max="1793" width="37.19921875" style="363" customWidth="1"/>
    <col min="1794" max="1794" width="17.69921875" style="363" bestFit="1" customWidth="1"/>
    <col min="1795" max="2036" width="9.8984375" style="363"/>
    <col min="2037" max="2037" width="6" style="363" customWidth="1"/>
    <col min="2038" max="2038" width="24" style="363" customWidth="1"/>
    <col min="2039" max="2039" width="34.69921875" style="363" customWidth="1"/>
    <col min="2040" max="2040" width="20.69921875" style="363" customWidth="1"/>
    <col min="2041" max="2041" width="15.5" style="363" customWidth="1"/>
    <col min="2042" max="2042" width="10.296875" style="363" customWidth="1"/>
    <col min="2043" max="2043" width="17.3984375" style="363" customWidth="1"/>
    <col min="2044" max="2044" width="16.69921875" style="363" customWidth="1"/>
    <col min="2045" max="2045" width="14.296875" style="363" customWidth="1"/>
    <col min="2046" max="2046" width="17" style="363" customWidth="1"/>
    <col min="2047" max="2047" width="12.19921875" style="363" customWidth="1"/>
    <col min="2048" max="2048" width="17.3984375" style="363" customWidth="1"/>
    <col min="2049" max="2049" width="37.19921875" style="363" customWidth="1"/>
    <col min="2050" max="2050" width="17.69921875" style="363" bestFit="1" customWidth="1"/>
    <col min="2051" max="2292" width="9.8984375" style="363"/>
    <col min="2293" max="2293" width="6" style="363" customWidth="1"/>
    <col min="2294" max="2294" width="24" style="363" customWidth="1"/>
    <col min="2295" max="2295" width="34.69921875" style="363" customWidth="1"/>
    <col min="2296" max="2296" width="20.69921875" style="363" customWidth="1"/>
    <col min="2297" max="2297" width="15.5" style="363" customWidth="1"/>
    <col min="2298" max="2298" width="10.296875" style="363" customWidth="1"/>
    <col min="2299" max="2299" width="17.3984375" style="363" customWidth="1"/>
    <col min="2300" max="2300" width="16.69921875" style="363" customWidth="1"/>
    <col min="2301" max="2301" width="14.296875" style="363" customWidth="1"/>
    <col min="2302" max="2302" width="17" style="363" customWidth="1"/>
    <col min="2303" max="2303" width="12.19921875" style="363" customWidth="1"/>
    <col min="2304" max="2304" width="17.3984375" style="363" customWidth="1"/>
    <col min="2305" max="2305" width="37.19921875" style="363" customWidth="1"/>
    <col min="2306" max="2306" width="17.69921875" style="363" bestFit="1" customWidth="1"/>
    <col min="2307" max="2548" width="9.8984375" style="363"/>
    <col min="2549" max="2549" width="6" style="363" customWidth="1"/>
    <col min="2550" max="2550" width="24" style="363" customWidth="1"/>
    <col min="2551" max="2551" width="34.69921875" style="363" customWidth="1"/>
    <col min="2552" max="2552" width="20.69921875" style="363" customWidth="1"/>
    <col min="2553" max="2553" width="15.5" style="363" customWidth="1"/>
    <col min="2554" max="2554" width="10.296875" style="363" customWidth="1"/>
    <col min="2555" max="2555" width="17.3984375" style="363" customWidth="1"/>
    <col min="2556" max="2556" width="16.69921875" style="363" customWidth="1"/>
    <col min="2557" max="2557" width="14.296875" style="363" customWidth="1"/>
    <col min="2558" max="2558" width="17" style="363" customWidth="1"/>
    <col min="2559" max="2559" width="12.19921875" style="363" customWidth="1"/>
    <col min="2560" max="2560" width="17.3984375" style="363" customWidth="1"/>
    <col min="2561" max="2561" width="37.19921875" style="363" customWidth="1"/>
    <col min="2562" max="2562" width="17.69921875" style="363" bestFit="1" customWidth="1"/>
    <col min="2563" max="2804" width="9.8984375" style="363"/>
    <col min="2805" max="2805" width="6" style="363" customWidth="1"/>
    <col min="2806" max="2806" width="24" style="363" customWidth="1"/>
    <col min="2807" max="2807" width="34.69921875" style="363" customWidth="1"/>
    <col min="2808" max="2808" width="20.69921875" style="363" customWidth="1"/>
    <col min="2809" max="2809" width="15.5" style="363" customWidth="1"/>
    <col min="2810" max="2810" width="10.296875" style="363" customWidth="1"/>
    <col min="2811" max="2811" width="17.3984375" style="363" customWidth="1"/>
    <col min="2812" max="2812" width="16.69921875" style="363" customWidth="1"/>
    <col min="2813" max="2813" width="14.296875" style="363" customWidth="1"/>
    <col min="2814" max="2814" width="17" style="363" customWidth="1"/>
    <col min="2815" max="2815" width="12.19921875" style="363" customWidth="1"/>
    <col min="2816" max="2816" width="17.3984375" style="363" customWidth="1"/>
    <col min="2817" max="2817" width="37.19921875" style="363" customWidth="1"/>
    <col min="2818" max="2818" width="17.69921875" style="363" bestFit="1" customWidth="1"/>
    <col min="2819" max="3060" width="9.8984375" style="363"/>
    <col min="3061" max="3061" width="6" style="363" customWidth="1"/>
    <col min="3062" max="3062" width="24" style="363" customWidth="1"/>
    <col min="3063" max="3063" width="34.69921875" style="363" customWidth="1"/>
    <col min="3064" max="3064" width="20.69921875" style="363" customWidth="1"/>
    <col min="3065" max="3065" width="15.5" style="363" customWidth="1"/>
    <col min="3066" max="3066" width="10.296875" style="363" customWidth="1"/>
    <col min="3067" max="3067" width="17.3984375" style="363" customWidth="1"/>
    <col min="3068" max="3068" width="16.69921875" style="363" customWidth="1"/>
    <col min="3069" max="3069" width="14.296875" style="363" customWidth="1"/>
    <col min="3070" max="3070" width="17" style="363" customWidth="1"/>
    <col min="3071" max="3071" width="12.19921875" style="363" customWidth="1"/>
    <col min="3072" max="3072" width="17.3984375" style="363" customWidth="1"/>
    <col min="3073" max="3073" width="37.19921875" style="363" customWidth="1"/>
    <col min="3074" max="3074" width="17.69921875" style="363" bestFit="1" customWidth="1"/>
    <col min="3075" max="3316" width="9.8984375" style="363"/>
    <col min="3317" max="3317" width="6" style="363" customWidth="1"/>
    <col min="3318" max="3318" width="24" style="363" customWidth="1"/>
    <col min="3319" max="3319" width="34.69921875" style="363" customWidth="1"/>
    <col min="3320" max="3320" width="20.69921875" style="363" customWidth="1"/>
    <col min="3321" max="3321" width="15.5" style="363" customWidth="1"/>
    <col min="3322" max="3322" width="10.296875" style="363" customWidth="1"/>
    <col min="3323" max="3323" width="17.3984375" style="363" customWidth="1"/>
    <col min="3324" max="3324" width="16.69921875" style="363" customWidth="1"/>
    <col min="3325" max="3325" width="14.296875" style="363" customWidth="1"/>
    <col min="3326" max="3326" width="17" style="363" customWidth="1"/>
    <col min="3327" max="3327" width="12.19921875" style="363" customWidth="1"/>
    <col min="3328" max="3328" width="17.3984375" style="363" customWidth="1"/>
    <col min="3329" max="3329" width="37.19921875" style="363" customWidth="1"/>
    <col min="3330" max="3330" width="17.69921875" style="363" bestFit="1" customWidth="1"/>
    <col min="3331" max="3572" width="9.8984375" style="363"/>
    <col min="3573" max="3573" width="6" style="363" customWidth="1"/>
    <col min="3574" max="3574" width="24" style="363" customWidth="1"/>
    <col min="3575" max="3575" width="34.69921875" style="363" customWidth="1"/>
    <col min="3576" max="3576" width="20.69921875" style="363" customWidth="1"/>
    <col min="3577" max="3577" width="15.5" style="363" customWidth="1"/>
    <col min="3578" max="3578" width="10.296875" style="363" customWidth="1"/>
    <col min="3579" max="3579" width="17.3984375" style="363" customWidth="1"/>
    <col min="3580" max="3580" width="16.69921875" style="363" customWidth="1"/>
    <col min="3581" max="3581" width="14.296875" style="363" customWidth="1"/>
    <col min="3582" max="3582" width="17" style="363" customWidth="1"/>
    <col min="3583" max="3583" width="12.19921875" style="363" customWidth="1"/>
    <col min="3584" max="3584" width="17.3984375" style="363" customWidth="1"/>
    <col min="3585" max="3585" width="37.19921875" style="363" customWidth="1"/>
    <col min="3586" max="3586" width="17.69921875" style="363" bestFit="1" customWidth="1"/>
    <col min="3587" max="3828" width="9.8984375" style="363"/>
    <col min="3829" max="3829" width="6" style="363" customWidth="1"/>
    <col min="3830" max="3830" width="24" style="363" customWidth="1"/>
    <col min="3831" max="3831" width="34.69921875" style="363" customWidth="1"/>
    <col min="3832" max="3832" width="20.69921875" style="363" customWidth="1"/>
    <col min="3833" max="3833" width="15.5" style="363" customWidth="1"/>
    <col min="3834" max="3834" width="10.296875" style="363" customWidth="1"/>
    <col min="3835" max="3835" width="17.3984375" style="363" customWidth="1"/>
    <col min="3836" max="3836" width="16.69921875" style="363" customWidth="1"/>
    <col min="3837" max="3837" width="14.296875" style="363" customWidth="1"/>
    <col min="3838" max="3838" width="17" style="363" customWidth="1"/>
    <col min="3839" max="3839" width="12.19921875" style="363" customWidth="1"/>
    <col min="3840" max="3840" width="17.3984375" style="363" customWidth="1"/>
    <col min="3841" max="3841" width="37.19921875" style="363" customWidth="1"/>
    <col min="3842" max="3842" width="17.69921875" style="363" bestFit="1" customWidth="1"/>
    <col min="3843" max="4084" width="9.8984375" style="363"/>
    <col min="4085" max="4085" width="6" style="363" customWidth="1"/>
    <col min="4086" max="4086" width="24" style="363" customWidth="1"/>
    <col min="4087" max="4087" width="34.69921875" style="363" customWidth="1"/>
    <col min="4088" max="4088" width="20.69921875" style="363" customWidth="1"/>
    <col min="4089" max="4089" width="15.5" style="363" customWidth="1"/>
    <col min="4090" max="4090" width="10.296875" style="363" customWidth="1"/>
    <col min="4091" max="4091" width="17.3984375" style="363" customWidth="1"/>
    <col min="4092" max="4092" width="16.69921875" style="363" customWidth="1"/>
    <col min="4093" max="4093" width="14.296875" style="363" customWidth="1"/>
    <col min="4094" max="4094" width="17" style="363" customWidth="1"/>
    <col min="4095" max="4095" width="12.19921875" style="363" customWidth="1"/>
    <col min="4096" max="4096" width="17.3984375" style="363" customWidth="1"/>
    <col min="4097" max="4097" width="37.19921875" style="363" customWidth="1"/>
    <col min="4098" max="4098" width="17.69921875" style="363" bestFit="1" customWidth="1"/>
    <col min="4099" max="4340" width="9.8984375" style="363"/>
    <col min="4341" max="4341" width="6" style="363" customWidth="1"/>
    <col min="4342" max="4342" width="24" style="363" customWidth="1"/>
    <col min="4343" max="4343" width="34.69921875" style="363" customWidth="1"/>
    <col min="4344" max="4344" width="20.69921875" style="363" customWidth="1"/>
    <col min="4345" max="4345" width="15.5" style="363" customWidth="1"/>
    <col min="4346" max="4346" width="10.296875" style="363" customWidth="1"/>
    <col min="4347" max="4347" width="17.3984375" style="363" customWidth="1"/>
    <col min="4348" max="4348" width="16.69921875" style="363" customWidth="1"/>
    <col min="4349" max="4349" width="14.296875" style="363" customWidth="1"/>
    <col min="4350" max="4350" width="17" style="363" customWidth="1"/>
    <col min="4351" max="4351" width="12.19921875" style="363" customWidth="1"/>
    <col min="4352" max="4352" width="17.3984375" style="363" customWidth="1"/>
    <col min="4353" max="4353" width="37.19921875" style="363" customWidth="1"/>
    <col min="4354" max="4354" width="17.69921875" style="363" bestFit="1" customWidth="1"/>
    <col min="4355" max="4596" width="9.8984375" style="363"/>
    <col min="4597" max="4597" width="6" style="363" customWidth="1"/>
    <col min="4598" max="4598" width="24" style="363" customWidth="1"/>
    <col min="4599" max="4599" width="34.69921875" style="363" customWidth="1"/>
    <col min="4600" max="4600" width="20.69921875" style="363" customWidth="1"/>
    <col min="4601" max="4601" width="15.5" style="363" customWidth="1"/>
    <col min="4602" max="4602" width="10.296875" style="363" customWidth="1"/>
    <col min="4603" max="4603" width="17.3984375" style="363" customWidth="1"/>
    <col min="4604" max="4604" width="16.69921875" style="363" customWidth="1"/>
    <col min="4605" max="4605" width="14.296875" style="363" customWidth="1"/>
    <col min="4606" max="4606" width="17" style="363" customWidth="1"/>
    <col min="4607" max="4607" width="12.19921875" style="363" customWidth="1"/>
    <col min="4608" max="4608" width="17.3984375" style="363" customWidth="1"/>
    <col min="4609" max="4609" width="37.19921875" style="363" customWidth="1"/>
    <col min="4610" max="4610" width="17.69921875" style="363" bestFit="1" customWidth="1"/>
    <col min="4611" max="4852" width="9.8984375" style="363"/>
    <col min="4853" max="4853" width="6" style="363" customWidth="1"/>
    <col min="4854" max="4854" width="24" style="363" customWidth="1"/>
    <col min="4855" max="4855" width="34.69921875" style="363" customWidth="1"/>
    <col min="4856" max="4856" width="20.69921875" style="363" customWidth="1"/>
    <col min="4857" max="4857" width="15.5" style="363" customWidth="1"/>
    <col min="4858" max="4858" width="10.296875" style="363" customWidth="1"/>
    <col min="4859" max="4859" width="17.3984375" style="363" customWidth="1"/>
    <col min="4860" max="4860" width="16.69921875" style="363" customWidth="1"/>
    <col min="4861" max="4861" width="14.296875" style="363" customWidth="1"/>
    <col min="4862" max="4862" width="17" style="363" customWidth="1"/>
    <col min="4863" max="4863" width="12.19921875" style="363" customWidth="1"/>
    <col min="4864" max="4864" width="17.3984375" style="363" customWidth="1"/>
    <col min="4865" max="4865" width="37.19921875" style="363" customWidth="1"/>
    <col min="4866" max="4866" width="17.69921875" style="363" bestFit="1" customWidth="1"/>
    <col min="4867" max="5108" width="9.8984375" style="363"/>
    <col min="5109" max="5109" width="6" style="363" customWidth="1"/>
    <col min="5110" max="5110" width="24" style="363" customWidth="1"/>
    <col min="5111" max="5111" width="34.69921875" style="363" customWidth="1"/>
    <col min="5112" max="5112" width="20.69921875" style="363" customWidth="1"/>
    <col min="5113" max="5113" width="15.5" style="363" customWidth="1"/>
    <col min="5114" max="5114" width="10.296875" style="363" customWidth="1"/>
    <col min="5115" max="5115" width="17.3984375" style="363" customWidth="1"/>
    <col min="5116" max="5116" width="16.69921875" style="363" customWidth="1"/>
    <col min="5117" max="5117" width="14.296875" style="363" customWidth="1"/>
    <col min="5118" max="5118" width="17" style="363" customWidth="1"/>
    <col min="5119" max="5119" width="12.19921875" style="363" customWidth="1"/>
    <col min="5120" max="5120" width="17.3984375" style="363" customWidth="1"/>
    <col min="5121" max="5121" width="37.19921875" style="363" customWidth="1"/>
    <col min="5122" max="5122" width="17.69921875" style="363" bestFit="1" customWidth="1"/>
    <col min="5123" max="5364" width="9.8984375" style="363"/>
    <col min="5365" max="5365" width="6" style="363" customWidth="1"/>
    <col min="5366" max="5366" width="24" style="363" customWidth="1"/>
    <col min="5367" max="5367" width="34.69921875" style="363" customWidth="1"/>
    <col min="5368" max="5368" width="20.69921875" style="363" customWidth="1"/>
    <col min="5369" max="5369" width="15.5" style="363" customWidth="1"/>
    <col min="5370" max="5370" width="10.296875" style="363" customWidth="1"/>
    <col min="5371" max="5371" width="17.3984375" style="363" customWidth="1"/>
    <col min="5372" max="5372" width="16.69921875" style="363" customWidth="1"/>
    <col min="5373" max="5373" width="14.296875" style="363" customWidth="1"/>
    <col min="5374" max="5374" width="17" style="363" customWidth="1"/>
    <col min="5375" max="5375" width="12.19921875" style="363" customWidth="1"/>
    <col min="5376" max="5376" width="17.3984375" style="363" customWidth="1"/>
    <col min="5377" max="5377" width="37.19921875" style="363" customWidth="1"/>
    <col min="5378" max="5378" width="17.69921875" style="363" bestFit="1" customWidth="1"/>
    <col min="5379" max="5620" width="9.8984375" style="363"/>
    <col min="5621" max="5621" width="6" style="363" customWidth="1"/>
    <col min="5622" max="5622" width="24" style="363" customWidth="1"/>
    <col min="5623" max="5623" width="34.69921875" style="363" customWidth="1"/>
    <col min="5624" max="5624" width="20.69921875" style="363" customWidth="1"/>
    <col min="5625" max="5625" width="15.5" style="363" customWidth="1"/>
    <col min="5626" max="5626" width="10.296875" style="363" customWidth="1"/>
    <col min="5627" max="5627" width="17.3984375" style="363" customWidth="1"/>
    <col min="5628" max="5628" width="16.69921875" style="363" customWidth="1"/>
    <col min="5629" max="5629" width="14.296875" style="363" customWidth="1"/>
    <col min="5630" max="5630" width="17" style="363" customWidth="1"/>
    <col min="5631" max="5631" width="12.19921875" style="363" customWidth="1"/>
    <col min="5632" max="5632" width="17.3984375" style="363" customWidth="1"/>
    <col min="5633" max="5633" width="37.19921875" style="363" customWidth="1"/>
    <col min="5634" max="5634" width="17.69921875" style="363" bestFit="1" customWidth="1"/>
    <col min="5635" max="5876" width="9.8984375" style="363"/>
    <col min="5877" max="5877" width="6" style="363" customWidth="1"/>
    <col min="5878" max="5878" width="24" style="363" customWidth="1"/>
    <col min="5879" max="5879" width="34.69921875" style="363" customWidth="1"/>
    <col min="5880" max="5880" width="20.69921875" style="363" customWidth="1"/>
    <col min="5881" max="5881" width="15.5" style="363" customWidth="1"/>
    <col min="5882" max="5882" width="10.296875" style="363" customWidth="1"/>
    <col min="5883" max="5883" width="17.3984375" style="363" customWidth="1"/>
    <col min="5884" max="5884" width="16.69921875" style="363" customWidth="1"/>
    <col min="5885" max="5885" width="14.296875" style="363" customWidth="1"/>
    <col min="5886" max="5886" width="17" style="363" customWidth="1"/>
    <col min="5887" max="5887" width="12.19921875" style="363" customWidth="1"/>
    <col min="5888" max="5888" width="17.3984375" style="363" customWidth="1"/>
    <col min="5889" max="5889" width="37.19921875" style="363" customWidth="1"/>
    <col min="5890" max="5890" width="17.69921875" style="363" bestFit="1" customWidth="1"/>
    <col min="5891" max="6132" width="9.8984375" style="363"/>
    <col min="6133" max="6133" width="6" style="363" customWidth="1"/>
    <col min="6134" max="6134" width="24" style="363" customWidth="1"/>
    <col min="6135" max="6135" width="34.69921875" style="363" customWidth="1"/>
    <col min="6136" max="6136" width="20.69921875" style="363" customWidth="1"/>
    <col min="6137" max="6137" width="15.5" style="363" customWidth="1"/>
    <col min="6138" max="6138" width="10.296875" style="363" customWidth="1"/>
    <col min="6139" max="6139" width="17.3984375" style="363" customWidth="1"/>
    <col min="6140" max="6140" width="16.69921875" style="363" customWidth="1"/>
    <col min="6141" max="6141" width="14.296875" style="363" customWidth="1"/>
    <col min="6142" max="6142" width="17" style="363" customWidth="1"/>
    <col min="6143" max="6143" width="12.19921875" style="363" customWidth="1"/>
    <col min="6144" max="6144" width="17.3984375" style="363" customWidth="1"/>
    <col min="6145" max="6145" width="37.19921875" style="363" customWidth="1"/>
    <col min="6146" max="6146" width="17.69921875" style="363" bestFit="1" customWidth="1"/>
    <col min="6147" max="6388" width="9.8984375" style="363"/>
    <col min="6389" max="6389" width="6" style="363" customWidth="1"/>
    <col min="6390" max="6390" width="24" style="363" customWidth="1"/>
    <col min="6391" max="6391" width="34.69921875" style="363" customWidth="1"/>
    <col min="6392" max="6392" width="20.69921875" style="363" customWidth="1"/>
    <col min="6393" max="6393" width="15.5" style="363" customWidth="1"/>
    <col min="6394" max="6394" width="10.296875" style="363" customWidth="1"/>
    <col min="6395" max="6395" width="17.3984375" style="363" customWidth="1"/>
    <col min="6396" max="6396" width="16.69921875" style="363" customWidth="1"/>
    <col min="6397" max="6397" width="14.296875" style="363" customWidth="1"/>
    <col min="6398" max="6398" width="17" style="363" customWidth="1"/>
    <col min="6399" max="6399" width="12.19921875" style="363" customWidth="1"/>
    <col min="6400" max="6400" width="17.3984375" style="363" customWidth="1"/>
    <col min="6401" max="6401" width="37.19921875" style="363" customWidth="1"/>
    <col min="6402" max="6402" width="17.69921875" style="363" bestFit="1" customWidth="1"/>
    <col min="6403" max="6644" width="9.8984375" style="363"/>
    <col min="6645" max="6645" width="6" style="363" customWidth="1"/>
    <col min="6646" max="6646" width="24" style="363" customWidth="1"/>
    <col min="6647" max="6647" width="34.69921875" style="363" customWidth="1"/>
    <col min="6648" max="6648" width="20.69921875" style="363" customWidth="1"/>
    <col min="6649" max="6649" width="15.5" style="363" customWidth="1"/>
    <col min="6650" max="6650" width="10.296875" style="363" customWidth="1"/>
    <col min="6651" max="6651" width="17.3984375" style="363" customWidth="1"/>
    <col min="6652" max="6652" width="16.69921875" style="363" customWidth="1"/>
    <col min="6653" max="6653" width="14.296875" style="363" customWidth="1"/>
    <col min="6654" max="6654" width="17" style="363" customWidth="1"/>
    <col min="6655" max="6655" width="12.19921875" style="363" customWidth="1"/>
    <col min="6656" max="6656" width="17.3984375" style="363" customWidth="1"/>
    <col min="6657" max="6657" width="37.19921875" style="363" customWidth="1"/>
    <col min="6658" max="6658" width="17.69921875" style="363" bestFit="1" customWidth="1"/>
    <col min="6659" max="6900" width="9.8984375" style="363"/>
    <col min="6901" max="6901" width="6" style="363" customWidth="1"/>
    <col min="6902" max="6902" width="24" style="363" customWidth="1"/>
    <col min="6903" max="6903" width="34.69921875" style="363" customWidth="1"/>
    <col min="6904" max="6904" width="20.69921875" style="363" customWidth="1"/>
    <col min="6905" max="6905" width="15.5" style="363" customWidth="1"/>
    <col min="6906" max="6906" width="10.296875" style="363" customWidth="1"/>
    <col min="6907" max="6907" width="17.3984375" style="363" customWidth="1"/>
    <col min="6908" max="6908" width="16.69921875" style="363" customWidth="1"/>
    <col min="6909" max="6909" width="14.296875" style="363" customWidth="1"/>
    <col min="6910" max="6910" width="17" style="363" customWidth="1"/>
    <col min="6911" max="6911" width="12.19921875" style="363" customWidth="1"/>
    <col min="6912" max="6912" width="17.3984375" style="363" customWidth="1"/>
    <col min="6913" max="6913" width="37.19921875" style="363" customWidth="1"/>
    <col min="6914" max="6914" width="17.69921875" style="363" bestFit="1" customWidth="1"/>
    <col min="6915" max="7156" width="9.8984375" style="363"/>
    <col min="7157" max="7157" width="6" style="363" customWidth="1"/>
    <col min="7158" max="7158" width="24" style="363" customWidth="1"/>
    <col min="7159" max="7159" width="34.69921875" style="363" customWidth="1"/>
    <col min="7160" max="7160" width="20.69921875" style="363" customWidth="1"/>
    <col min="7161" max="7161" width="15.5" style="363" customWidth="1"/>
    <col min="7162" max="7162" width="10.296875" style="363" customWidth="1"/>
    <col min="7163" max="7163" width="17.3984375" style="363" customWidth="1"/>
    <col min="7164" max="7164" width="16.69921875" style="363" customWidth="1"/>
    <col min="7165" max="7165" width="14.296875" style="363" customWidth="1"/>
    <col min="7166" max="7166" width="17" style="363" customWidth="1"/>
    <col min="7167" max="7167" width="12.19921875" style="363" customWidth="1"/>
    <col min="7168" max="7168" width="17.3984375" style="363" customWidth="1"/>
    <col min="7169" max="7169" width="37.19921875" style="363" customWidth="1"/>
    <col min="7170" max="7170" width="17.69921875" style="363" bestFit="1" customWidth="1"/>
    <col min="7171" max="7412" width="9.8984375" style="363"/>
    <col min="7413" max="7413" width="6" style="363" customWidth="1"/>
    <col min="7414" max="7414" width="24" style="363" customWidth="1"/>
    <col min="7415" max="7415" width="34.69921875" style="363" customWidth="1"/>
    <col min="7416" max="7416" width="20.69921875" style="363" customWidth="1"/>
    <col min="7417" max="7417" width="15.5" style="363" customWidth="1"/>
    <col min="7418" max="7418" width="10.296875" style="363" customWidth="1"/>
    <col min="7419" max="7419" width="17.3984375" style="363" customWidth="1"/>
    <col min="7420" max="7420" width="16.69921875" style="363" customWidth="1"/>
    <col min="7421" max="7421" width="14.296875" style="363" customWidth="1"/>
    <col min="7422" max="7422" width="17" style="363" customWidth="1"/>
    <col min="7423" max="7423" width="12.19921875" style="363" customWidth="1"/>
    <col min="7424" max="7424" width="17.3984375" style="363" customWidth="1"/>
    <col min="7425" max="7425" width="37.19921875" style="363" customWidth="1"/>
    <col min="7426" max="7426" width="17.69921875" style="363" bestFit="1" customWidth="1"/>
    <col min="7427" max="7668" width="9.8984375" style="363"/>
    <col min="7669" max="7669" width="6" style="363" customWidth="1"/>
    <col min="7670" max="7670" width="24" style="363" customWidth="1"/>
    <col min="7671" max="7671" width="34.69921875" style="363" customWidth="1"/>
    <col min="7672" max="7672" width="20.69921875" style="363" customWidth="1"/>
    <col min="7673" max="7673" width="15.5" style="363" customWidth="1"/>
    <col min="7674" max="7674" width="10.296875" style="363" customWidth="1"/>
    <col min="7675" max="7675" width="17.3984375" style="363" customWidth="1"/>
    <col min="7676" max="7676" width="16.69921875" style="363" customWidth="1"/>
    <col min="7677" max="7677" width="14.296875" style="363" customWidth="1"/>
    <col min="7678" max="7678" width="17" style="363" customWidth="1"/>
    <col min="7679" max="7679" width="12.19921875" style="363" customWidth="1"/>
    <col min="7680" max="7680" width="17.3984375" style="363" customWidth="1"/>
    <col min="7681" max="7681" width="37.19921875" style="363" customWidth="1"/>
    <col min="7682" max="7682" width="17.69921875" style="363" bestFit="1" customWidth="1"/>
    <col min="7683" max="7924" width="9.8984375" style="363"/>
    <col min="7925" max="7925" width="6" style="363" customWidth="1"/>
    <col min="7926" max="7926" width="24" style="363" customWidth="1"/>
    <col min="7927" max="7927" width="34.69921875" style="363" customWidth="1"/>
    <col min="7928" max="7928" width="20.69921875" style="363" customWidth="1"/>
    <col min="7929" max="7929" width="15.5" style="363" customWidth="1"/>
    <col min="7930" max="7930" width="10.296875" style="363" customWidth="1"/>
    <col min="7931" max="7931" width="17.3984375" style="363" customWidth="1"/>
    <col min="7932" max="7932" width="16.69921875" style="363" customWidth="1"/>
    <col min="7933" max="7933" width="14.296875" style="363" customWidth="1"/>
    <col min="7934" max="7934" width="17" style="363" customWidth="1"/>
    <col min="7935" max="7935" width="12.19921875" style="363" customWidth="1"/>
    <col min="7936" max="7936" width="17.3984375" style="363" customWidth="1"/>
    <col min="7937" max="7937" width="37.19921875" style="363" customWidth="1"/>
    <col min="7938" max="7938" width="17.69921875" style="363" bestFit="1" customWidth="1"/>
    <col min="7939" max="8180" width="9.8984375" style="363"/>
    <col min="8181" max="8181" width="6" style="363" customWidth="1"/>
    <col min="8182" max="8182" width="24" style="363" customWidth="1"/>
    <col min="8183" max="8183" width="34.69921875" style="363" customWidth="1"/>
    <col min="8184" max="8184" width="20.69921875" style="363" customWidth="1"/>
    <col min="8185" max="8185" width="15.5" style="363" customWidth="1"/>
    <col min="8186" max="8186" width="10.296875" style="363" customWidth="1"/>
    <col min="8187" max="8187" width="17.3984375" style="363" customWidth="1"/>
    <col min="8188" max="8188" width="16.69921875" style="363" customWidth="1"/>
    <col min="8189" max="8189" width="14.296875" style="363" customWidth="1"/>
    <col min="8190" max="8190" width="17" style="363" customWidth="1"/>
    <col min="8191" max="8191" width="12.19921875" style="363" customWidth="1"/>
    <col min="8192" max="8192" width="17.3984375" style="363" customWidth="1"/>
    <col min="8193" max="8193" width="37.19921875" style="363" customWidth="1"/>
    <col min="8194" max="8194" width="17.69921875" style="363" bestFit="1" customWidth="1"/>
    <col min="8195" max="8436" width="9.8984375" style="363"/>
    <col min="8437" max="8437" width="6" style="363" customWidth="1"/>
    <col min="8438" max="8438" width="24" style="363" customWidth="1"/>
    <col min="8439" max="8439" width="34.69921875" style="363" customWidth="1"/>
    <col min="8440" max="8440" width="20.69921875" style="363" customWidth="1"/>
    <col min="8441" max="8441" width="15.5" style="363" customWidth="1"/>
    <col min="8442" max="8442" width="10.296875" style="363" customWidth="1"/>
    <col min="8443" max="8443" width="17.3984375" style="363" customWidth="1"/>
    <col min="8444" max="8444" width="16.69921875" style="363" customWidth="1"/>
    <col min="8445" max="8445" width="14.296875" style="363" customWidth="1"/>
    <col min="8446" max="8446" width="17" style="363" customWidth="1"/>
    <col min="8447" max="8447" width="12.19921875" style="363" customWidth="1"/>
    <col min="8448" max="8448" width="17.3984375" style="363" customWidth="1"/>
    <col min="8449" max="8449" width="37.19921875" style="363" customWidth="1"/>
    <col min="8450" max="8450" width="17.69921875" style="363" bestFit="1" customWidth="1"/>
    <col min="8451" max="8692" width="9.8984375" style="363"/>
    <col min="8693" max="8693" width="6" style="363" customWidth="1"/>
    <col min="8694" max="8694" width="24" style="363" customWidth="1"/>
    <col min="8695" max="8695" width="34.69921875" style="363" customWidth="1"/>
    <col min="8696" max="8696" width="20.69921875" style="363" customWidth="1"/>
    <col min="8697" max="8697" width="15.5" style="363" customWidth="1"/>
    <col min="8698" max="8698" width="10.296875" style="363" customWidth="1"/>
    <col min="8699" max="8699" width="17.3984375" style="363" customWidth="1"/>
    <col min="8700" max="8700" width="16.69921875" style="363" customWidth="1"/>
    <col min="8701" max="8701" width="14.296875" style="363" customWidth="1"/>
    <col min="8702" max="8702" width="17" style="363" customWidth="1"/>
    <col min="8703" max="8703" width="12.19921875" style="363" customWidth="1"/>
    <col min="8704" max="8704" width="17.3984375" style="363" customWidth="1"/>
    <col min="8705" max="8705" width="37.19921875" style="363" customWidth="1"/>
    <col min="8706" max="8706" width="17.69921875" style="363" bestFit="1" customWidth="1"/>
    <col min="8707" max="8948" width="9.8984375" style="363"/>
    <col min="8949" max="8949" width="6" style="363" customWidth="1"/>
    <col min="8950" max="8950" width="24" style="363" customWidth="1"/>
    <col min="8951" max="8951" width="34.69921875" style="363" customWidth="1"/>
    <col min="8952" max="8952" width="20.69921875" style="363" customWidth="1"/>
    <col min="8953" max="8953" width="15.5" style="363" customWidth="1"/>
    <col min="8954" max="8954" width="10.296875" style="363" customWidth="1"/>
    <col min="8955" max="8955" width="17.3984375" style="363" customWidth="1"/>
    <col min="8956" max="8956" width="16.69921875" style="363" customWidth="1"/>
    <col min="8957" max="8957" width="14.296875" style="363" customWidth="1"/>
    <col min="8958" max="8958" width="17" style="363" customWidth="1"/>
    <col min="8959" max="8959" width="12.19921875" style="363" customWidth="1"/>
    <col min="8960" max="8960" width="17.3984375" style="363" customWidth="1"/>
    <col min="8961" max="8961" width="37.19921875" style="363" customWidth="1"/>
    <col min="8962" max="8962" width="17.69921875" style="363" bestFit="1" customWidth="1"/>
    <col min="8963" max="9204" width="9.8984375" style="363"/>
    <col min="9205" max="9205" width="6" style="363" customWidth="1"/>
    <col min="9206" max="9206" width="24" style="363" customWidth="1"/>
    <col min="9207" max="9207" width="34.69921875" style="363" customWidth="1"/>
    <col min="9208" max="9208" width="20.69921875" style="363" customWidth="1"/>
    <col min="9209" max="9209" width="15.5" style="363" customWidth="1"/>
    <col min="9210" max="9210" width="10.296875" style="363" customWidth="1"/>
    <col min="9211" max="9211" width="17.3984375" style="363" customWidth="1"/>
    <col min="9212" max="9212" width="16.69921875" style="363" customWidth="1"/>
    <col min="9213" max="9213" width="14.296875" style="363" customWidth="1"/>
    <col min="9214" max="9214" width="17" style="363" customWidth="1"/>
    <col min="9215" max="9215" width="12.19921875" style="363" customWidth="1"/>
    <col min="9216" max="9216" width="17.3984375" style="363" customWidth="1"/>
    <col min="9217" max="9217" width="37.19921875" style="363" customWidth="1"/>
    <col min="9218" max="9218" width="17.69921875" style="363" bestFit="1" customWidth="1"/>
    <col min="9219" max="9460" width="9.8984375" style="363"/>
    <col min="9461" max="9461" width="6" style="363" customWidth="1"/>
    <col min="9462" max="9462" width="24" style="363" customWidth="1"/>
    <col min="9463" max="9463" width="34.69921875" style="363" customWidth="1"/>
    <col min="9464" max="9464" width="20.69921875" style="363" customWidth="1"/>
    <col min="9465" max="9465" width="15.5" style="363" customWidth="1"/>
    <col min="9466" max="9466" width="10.296875" style="363" customWidth="1"/>
    <col min="9467" max="9467" width="17.3984375" style="363" customWidth="1"/>
    <col min="9468" max="9468" width="16.69921875" style="363" customWidth="1"/>
    <col min="9469" max="9469" width="14.296875" style="363" customWidth="1"/>
    <col min="9470" max="9470" width="17" style="363" customWidth="1"/>
    <col min="9471" max="9471" width="12.19921875" style="363" customWidth="1"/>
    <col min="9472" max="9472" width="17.3984375" style="363" customWidth="1"/>
    <col min="9473" max="9473" width="37.19921875" style="363" customWidth="1"/>
    <col min="9474" max="9474" width="17.69921875" style="363" bestFit="1" customWidth="1"/>
    <col min="9475" max="9716" width="9.8984375" style="363"/>
    <col min="9717" max="9717" width="6" style="363" customWidth="1"/>
    <col min="9718" max="9718" width="24" style="363" customWidth="1"/>
    <col min="9719" max="9719" width="34.69921875" style="363" customWidth="1"/>
    <col min="9720" max="9720" width="20.69921875" style="363" customWidth="1"/>
    <col min="9721" max="9721" width="15.5" style="363" customWidth="1"/>
    <col min="9722" max="9722" width="10.296875" style="363" customWidth="1"/>
    <col min="9723" max="9723" width="17.3984375" style="363" customWidth="1"/>
    <col min="9724" max="9724" width="16.69921875" style="363" customWidth="1"/>
    <col min="9725" max="9725" width="14.296875" style="363" customWidth="1"/>
    <col min="9726" max="9726" width="17" style="363" customWidth="1"/>
    <col min="9727" max="9727" width="12.19921875" style="363" customWidth="1"/>
    <col min="9728" max="9728" width="17.3984375" style="363" customWidth="1"/>
    <col min="9729" max="9729" width="37.19921875" style="363" customWidth="1"/>
    <col min="9730" max="9730" width="17.69921875" style="363" bestFit="1" customWidth="1"/>
    <col min="9731" max="9972" width="9.8984375" style="363"/>
    <col min="9973" max="9973" width="6" style="363" customWidth="1"/>
    <col min="9974" max="9974" width="24" style="363" customWidth="1"/>
    <col min="9975" max="9975" width="34.69921875" style="363" customWidth="1"/>
    <col min="9976" max="9976" width="20.69921875" style="363" customWidth="1"/>
    <col min="9977" max="9977" width="15.5" style="363" customWidth="1"/>
    <col min="9978" max="9978" width="10.296875" style="363" customWidth="1"/>
    <col min="9979" max="9979" width="17.3984375" style="363" customWidth="1"/>
    <col min="9980" max="9980" width="16.69921875" style="363" customWidth="1"/>
    <col min="9981" max="9981" width="14.296875" style="363" customWidth="1"/>
    <col min="9982" max="9982" width="17" style="363" customWidth="1"/>
    <col min="9983" max="9983" width="12.19921875" style="363" customWidth="1"/>
    <col min="9984" max="9984" width="17.3984375" style="363" customWidth="1"/>
    <col min="9985" max="9985" width="37.19921875" style="363" customWidth="1"/>
    <col min="9986" max="9986" width="17.69921875" style="363" bestFit="1" customWidth="1"/>
    <col min="9987" max="10228" width="9.8984375" style="363"/>
    <col min="10229" max="10229" width="6" style="363" customWidth="1"/>
    <col min="10230" max="10230" width="24" style="363" customWidth="1"/>
    <col min="10231" max="10231" width="34.69921875" style="363" customWidth="1"/>
    <col min="10232" max="10232" width="20.69921875" style="363" customWidth="1"/>
    <col min="10233" max="10233" width="15.5" style="363" customWidth="1"/>
    <col min="10234" max="10234" width="10.296875" style="363" customWidth="1"/>
    <col min="10235" max="10235" width="17.3984375" style="363" customWidth="1"/>
    <col min="10236" max="10236" width="16.69921875" style="363" customWidth="1"/>
    <col min="10237" max="10237" width="14.296875" style="363" customWidth="1"/>
    <col min="10238" max="10238" width="17" style="363" customWidth="1"/>
    <col min="10239" max="10239" width="12.19921875" style="363" customWidth="1"/>
    <col min="10240" max="10240" width="17.3984375" style="363" customWidth="1"/>
    <col min="10241" max="10241" width="37.19921875" style="363" customWidth="1"/>
    <col min="10242" max="10242" width="17.69921875" style="363" bestFit="1" customWidth="1"/>
    <col min="10243" max="10484" width="9.8984375" style="363"/>
    <col min="10485" max="10485" width="6" style="363" customWidth="1"/>
    <col min="10486" max="10486" width="24" style="363" customWidth="1"/>
    <col min="10487" max="10487" width="34.69921875" style="363" customWidth="1"/>
    <col min="10488" max="10488" width="20.69921875" style="363" customWidth="1"/>
    <col min="10489" max="10489" width="15.5" style="363" customWidth="1"/>
    <col min="10490" max="10490" width="10.296875" style="363" customWidth="1"/>
    <col min="10491" max="10491" width="17.3984375" style="363" customWidth="1"/>
    <col min="10492" max="10492" width="16.69921875" style="363" customWidth="1"/>
    <col min="10493" max="10493" width="14.296875" style="363" customWidth="1"/>
    <col min="10494" max="10494" width="17" style="363" customWidth="1"/>
    <col min="10495" max="10495" width="12.19921875" style="363" customWidth="1"/>
    <col min="10496" max="10496" width="17.3984375" style="363" customWidth="1"/>
    <col min="10497" max="10497" width="37.19921875" style="363" customWidth="1"/>
    <col min="10498" max="10498" width="17.69921875" style="363" bestFit="1" customWidth="1"/>
    <col min="10499" max="10740" width="9.8984375" style="363"/>
    <col min="10741" max="10741" width="6" style="363" customWidth="1"/>
    <col min="10742" max="10742" width="24" style="363" customWidth="1"/>
    <col min="10743" max="10743" width="34.69921875" style="363" customWidth="1"/>
    <col min="10744" max="10744" width="20.69921875" style="363" customWidth="1"/>
    <col min="10745" max="10745" width="15.5" style="363" customWidth="1"/>
    <col min="10746" max="10746" width="10.296875" style="363" customWidth="1"/>
    <col min="10747" max="10747" width="17.3984375" style="363" customWidth="1"/>
    <col min="10748" max="10748" width="16.69921875" style="363" customWidth="1"/>
    <col min="10749" max="10749" width="14.296875" style="363" customWidth="1"/>
    <col min="10750" max="10750" width="17" style="363" customWidth="1"/>
    <col min="10751" max="10751" width="12.19921875" style="363" customWidth="1"/>
    <col min="10752" max="10752" width="17.3984375" style="363" customWidth="1"/>
    <col min="10753" max="10753" width="37.19921875" style="363" customWidth="1"/>
    <col min="10754" max="10754" width="17.69921875" style="363" bestFit="1" customWidth="1"/>
    <col min="10755" max="10996" width="9.8984375" style="363"/>
    <col min="10997" max="10997" width="6" style="363" customWidth="1"/>
    <col min="10998" max="10998" width="24" style="363" customWidth="1"/>
    <col min="10999" max="10999" width="34.69921875" style="363" customWidth="1"/>
    <col min="11000" max="11000" width="20.69921875" style="363" customWidth="1"/>
    <col min="11001" max="11001" width="15.5" style="363" customWidth="1"/>
    <col min="11002" max="11002" width="10.296875" style="363" customWidth="1"/>
    <col min="11003" max="11003" width="17.3984375" style="363" customWidth="1"/>
    <col min="11004" max="11004" width="16.69921875" style="363" customWidth="1"/>
    <col min="11005" max="11005" width="14.296875" style="363" customWidth="1"/>
    <col min="11006" max="11006" width="17" style="363" customWidth="1"/>
    <col min="11007" max="11007" width="12.19921875" style="363" customWidth="1"/>
    <col min="11008" max="11008" width="17.3984375" style="363" customWidth="1"/>
    <col min="11009" max="11009" width="37.19921875" style="363" customWidth="1"/>
    <col min="11010" max="11010" width="17.69921875" style="363" bestFit="1" customWidth="1"/>
    <col min="11011" max="11252" width="9.8984375" style="363"/>
    <col min="11253" max="11253" width="6" style="363" customWidth="1"/>
    <col min="11254" max="11254" width="24" style="363" customWidth="1"/>
    <col min="11255" max="11255" width="34.69921875" style="363" customWidth="1"/>
    <col min="11256" max="11256" width="20.69921875" style="363" customWidth="1"/>
    <col min="11257" max="11257" width="15.5" style="363" customWidth="1"/>
    <col min="11258" max="11258" width="10.296875" style="363" customWidth="1"/>
    <col min="11259" max="11259" width="17.3984375" style="363" customWidth="1"/>
    <col min="11260" max="11260" width="16.69921875" style="363" customWidth="1"/>
    <col min="11261" max="11261" width="14.296875" style="363" customWidth="1"/>
    <col min="11262" max="11262" width="17" style="363" customWidth="1"/>
    <col min="11263" max="11263" width="12.19921875" style="363" customWidth="1"/>
    <col min="11264" max="11264" width="17.3984375" style="363" customWidth="1"/>
    <col min="11265" max="11265" width="37.19921875" style="363" customWidth="1"/>
    <col min="11266" max="11266" width="17.69921875" style="363" bestFit="1" customWidth="1"/>
    <col min="11267" max="11508" width="9.8984375" style="363"/>
    <col min="11509" max="11509" width="6" style="363" customWidth="1"/>
    <col min="11510" max="11510" width="24" style="363" customWidth="1"/>
    <col min="11511" max="11511" width="34.69921875" style="363" customWidth="1"/>
    <col min="11512" max="11512" width="20.69921875" style="363" customWidth="1"/>
    <col min="11513" max="11513" width="15.5" style="363" customWidth="1"/>
    <col min="11514" max="11514" width="10.296875" style="363" customWidth="1"/>
    <col min="11515" max="11515" width="17.3984375" style="363" customWidth="1"/>
    <col min="11516" max="11516" width="16.69921875" style="363" customWidth="1"/>
    <col min="11517" max="11517" width="14.296875" style="363" customWidth="1"/>
    <col min="11518" max="11518" width="17" style="363" customWidth="1"/>
    <col min="11519" max="11519" width="12.19921875" style="363" customWidth="1"/>
    <col min="11520" max="11520" width="17.3984375" style="363" customWidth="1"/>
    <col min="11521" max="11521" width="37.19921875" style="363" customWidth="1"/>
    <col min="11522" max="11522" width="17.69921875" style="363" bestFit="1" customWidth="1"/>
    <col min="11523" max="11764" width="9.8984375" style="363"/>
    <col min="11765" max="11765" width="6" style="363" customWidth="1"/>
    <col min="11766" max="11766" width="24" style="363" customWidth="1"/>
    <col min="11767" max="11767" width="34.69921875" style="363" customWidth="1"/>
    <col min="11768" max="11768" width="20.69921875" style="363" customWidth="1"/>
    <col min="11769" max="11769" width="15.5" style="363" customWidth="1"/>
    <col min="11770" max="11770" width="10.296875" style="363" customWidth="1"/>
    <col min="11771" max="11771" width="17.3984375" style="363" customWidth="1"/>
    <col min="11772" max="11772" width="16.69921875" style="363" customWidth="1"/>
    <col min="11773" max="11773" width="14.296875" style="363" customWidth="1"/>
    <col min="11774" max="11774" width="17" style="363" customWidth="1"/>
    <col min="11775" max="11775" width="12.19921875" style="363" customWidth="1"/>
    <col min="11776" max="11776" width="17.3984375" style="363" customWidth="1"/>
    <col min="11777" max="11777" width="37.19921875" style="363" customWidth="1"/>
    <col min="11778" max="11778" width="17.69921875" style="363" bestFit="1" customWidth="1"/>
    <col min="11779" max="12020" width="9.8984375" style="363"/>
    <col min="12021" max="12021" width="6" style="363" customWidth="1"/>
    <col min="12022" max="12022" width="24" style="363" customWidth="1"/>
    <col min="12023" max="12023" width="34.69921875" style="363" customWidth="1"/>
    <col min="12024" max="12024" width="20.69921875" style="363" customWidth="1"/>
    <col min="12025" max="12025" width="15.5" style="363" customWidth="1"/>
    <col min="12026" max="12026" width="10.296875" style="363" customWidth="1"/>
    <col min="12027" max="12027" width="17.3984375" style="363" customWidth="1"/>
    <col min="12028" max="12028" width="16.69921875" style="363" customWidth="1"/>
    <col min="12029" max="12029" width="14.296875" style="363" customWidth="1"/>
    <col min="12030" max="12030" width="17" style="363" customWidth="1"/>
    <col min="12031" max="12031" width="12.19921875" style="363" customWidth="1"/>
    <col min="12032" max="12032" width="17.3984375" style="363" customWidth="1"/>
    <col min="12033" max="12033" width="37.19921875" style="363" customWidth="1"/>
    <col min="12034" max="12034" width="17.69921875" style="363" bestFit="1" customWidth="1"/>
    <col min="12035" max="12276" width="9.8984375" style="363"/>
    <col min="12277" max="12277" width="6" style="363" customWidth="1"/>
    <col min="12278" max="12278" width="24" style="363" customWidth="1"/>
    <col min="12279" max="12279" width="34.69921875" style="363" customWidth="1"/>
    <col min="12280" max="12280" width="20.69921875" style="363" customWidth="1"/>
    <col min="12281" max="12281" width="15.5" style="363" customWidth="1"/>
    <col min="12282" max="12282" width="10.296875" style="363" customWidth="1"/>
    <col min="12283" max="12283" width="17.3984375" style="363" customWidth="1"/>
    <col min="12284" max="12284" width="16.69921875" style="363" customWidth="1"/>
    <col min="12285" max="12285" width="14.296875" style="363" customWidth="1"/>
    <col min="12286" max="12286" width="17" style="363" customWidth="1"/>
    <col min="12287" max="12287" width="12.19921875" style="363" customWidth="1"/>
    <col min="12288" max="12288" width="17.3984375" style="363" customWidth="1"/>
    <col min="12289" max="12289" width="37.19921875" style="363" customWidth="1"/>
    <col min="12290" max="12290" width="17.69921875" style="363" bestFit="1" customWidth="1"/>
    <col min="12291" max="12532" width="9.8984375" style="363"/>
    <col min="12533" max="12533" width="6" style="363" customWidth="1"/>
    <col min="12534" max="12534" width="24" style="363" customWidth="1"/>
    <col min="12535" max="12535" width="34.69921875" style="363" customWidth="1"/>
    <col min="12536" max="12536" width="20.69921875" style="363" customWidth="1"/>
    <col min="12537" max="12537" width="15.5" style="363" customWidth="1"/>
    <col min="12538" max="12538" width="10.296875" style="363" customWidth="1"/>
    <col min="12539" max="12539" width="17.3984375" style="363" customWidth="1"/>
    <col min="12540" max="12540" width="16.69921875" style="363" customWidth="1"/>
    <col min="12541" max="12541" width="14.296875" style="363" customWidth="1"/>
    <col min="12542" max="12542" width="17" style="363" customWidth="1"/>
    <col min="12543" max="12543" width="12.19921875" style="363" customWidth="1"/>
    <col min="12544" max="12544" width="17.3984375" style="363" customWidth="1"/>
    <col min="12545" max="12545" width="37.19921875" style="363" customWidth="1"/>
    <col min="12546" max="12546" width="17.69921875" style="363" bestFit="1" customWidth="1"/>
    <col min="12547" max="12788" width="9.8984375" style="363"/>
    <col min="12789" max="12789" width="6" style="363" customWidth="1"/>
    <col min="12790" max="12790" width="24" style="363" customWidth="1"/>
    <col min="12791" max="12791" width="34.69921875" style="363" customWidth="1"/>
    <col min="12792" max="12792" width="20.69921875" style="363" customWidth="1"/>
    <col min="12793" max="12793" width="15.5" style="363" customWidth="1"/>
    <col min="12794" max="12794" width="10.296875" style="363" customWidth="1"/>
    <col min="12795" max="12795" width="17.3984375" style="363" customWidth="1"/>
    <col min="12796" max="12796" width="16.69921875" style="363" customWidth="1"/>
    <col min="12797" max="12797" width="14.296875" style="363" customWidth="1"/>
    <col min="12798" max="12798" width="17" style="363" customWidth="1"/>
    <col min="12799" max="12799" width="12.19921875" style="363" customWidth="1"/>
    <col min="12800" max="12800" width="17.3984375" style="363" customWidth="1"/>
    <col min="12801" max="12801" width="37.19921875" style="363" customWidth="1"/>
    <col min="12802" max="12802" width="17.69921875" style="363" bestFit="1" customWidth="1"/>
    <col min="12803" max="13044" width="9.8984375" style="363"/>
    <col min="13045" max="13045" width="6" style="363" customWidth="1"/>
    <col min="13046" max="13046" width="24" style="363" customWidth="1"/>
    <col min="13047" max="13047" width="34.69921875" style="363" customWidth="1"/>
    <col min="13048" max="13048" width="20.69921875" style="363" customWidth="1"/>
    <col min="13049" max="13049" width="15.5" style="363" customWidth="1"/>
    <col min="13050" max="13050" width="10.296875" style="363" customWidth="1"/>
    <col min="13051" max="13051" width="17.3984375" style="363" customWidth="1"/>
    <col min="13052" max="13052" width="16.69921875" style="363" customWidth="1"/>
    <col min="13053" max="13053" width="14.296875" style="363" customWidth="1"/>
    <col min="13054" max="13054" width="17" style="363" customWidth="1"/>
    <col min="13055" max="13055" width="12.19921875" style="363" customWidth="1"/>
    <col min="13056" max="13056" width="17.3984375" style="363" customWidth="1"/>
    <col min="13057" max="13057" width="37.19921875" style="363" customWidth="1"/>
    <col min="13058" max="13058" width="17.69921875" style="363" bestFit="1" customWidth="1"/>
    <col min="13059" max="13300" width="9.8984375" style="363"/>
    <col min="13301" max="13301" width="6" style="363" customWidth="1"/>
    <col min="13302" max="13302" width="24" style="363" customWidth="1"/>
    <col min="13303" max="13303" width="34.69921875" style="363" customWidth="1"/>
    <col min="13304" max="13304" width="20.69921875" style="363" customWidth="1"/>
    <col min="13305" max="13305" width="15.5" style="363" customWidth="1"/>
    <col min="13306" max="13306" width="10.296875" style="363" customWidth="1"/>
    <col min="13307" max="13307" width="17.3984375" style="363" customWidth="1"/>
    <col min="13308" max="13308" width="16.69921875" style="363" customWidth="1"/>
    <col min="13309" max="13309" width="14.296875" style="363" customWidth="1"/>
    <col min="13310" max="13310" width="17" style="363" customWidth="1"/>
    <col min="13311" max="13311" width="12.19921875" style="363" customWidth="1"/>
    <col min="13312" max="13312" width="17.3984375" style="363" customWidth="1"/>
    <col min="13313" max="13313" width="37.19921875" style="363" customWidth="1"/>
    <col min="13314" max="13314" width="17.69921875" style="363" bestFit="1" customWidth="1"/>
    <col min="13315" max="13556" width="9.8984375" style="363"/>
    <col min="13557" max="13557" width="6" style="363" customWidth="1"/>
    <col min="13558" max="13558" width="24" style="363" customWidth="1"/>
    <col min="13559" max="13559" width="34.69921875" style="363" customWidth="1"/>
    <col min="13560" max="13560" width="20.69921875" style="363" customWidth="1"/>
    <col min="13561" max="13561" width="15.5" style="363" customWidth="1"/>
    <col min="13562" max="13562" width="10.296875" style="363" customWidth="1"/>
    <col min="13563" max="13563" width="17.3984375" style="363" customWidth="1"/>
    <col min="13564" max="13564" width="16.69921875" style="363" customWidth="1"/>
    <col min="13565" max="13565" width="14.296875" style="363" customWidth="1"/>
    <col min="13566" max="13566" width="17" style="363" customWidth="1"/>
    <col min="13567" max="13567" width="12.19921875" style="363" customWidth="1"/>
    <col min="13568" max="13568" width="17.3984375" style="363" customWidth="1"/>
    <col min="13569" max="13569" width="37.19921875" style="363" customWidth="1"/>
    <col min="13570" max="13570" width="17.69921875" style="363" bestFit="1" customWidth="1"/>
    <col min="13571" max="13812" width="9.8984375" style="363"/>
    <col min="13813" max="13813" width="6" style="363" customWidth="1"/>
    <col min="13814" max="13814" width="24" style="363" customWidth="1"/>
    <col min="13815" max="13815" width="34.69921875" style="363" customWidth="1"/>
    <col min="13816" max="13816" width="20.69921875" style="363" customWidth="1"/>
    <col min="13817" max="13817" width="15.5" style="363" customWidth="1"/>
    <col min="13818" max="13818" width="10.296875" style="363" customWidth="1"/>
    <col min="13819" max="13819" width="17.3984375" style="363" customWidth="1"/>
    <col min="13820" max="13820" width="16.69921875" style="363" customWidth="1"/>
    <col min="13821" max="13821" width="14.296875" style="363" customWidth="1"/>
    <col min="13822" max="13822" width="17" style="363" customWidth="1"/>
    <col min="13823" max="13823" width="12.19921875" style="363" customWidth="1"/>
    <col min="13824" max="13824" width="17.3984375" style="363" customWidth="1"/>
    <col min="13825" max="13825" width="37.19921875" style="363" customWidth="1"/>
    <col min="13826" max="13826" width="17.69921875" style="363" bestFit="1" customWidth="1"/>
    <col min="13827" max="14068" width="9.8984375" style="363"/>
    <col min="14069" max="14069" width="6" style="363" customWidth="1"/>
    <col min="14070" max="14070" width="24" style="363" customWidth="1"/>
    <col min="14071" max="14071" width="34.69921875" style="363" customWidth="1"/>
    <col min="14072" max="14072" width="20.69921875" style="363" customWidth="1"/>
    <col min="14073" max="14073" width="15.5" style="363" customWidth="1"/>
    <col min="14074" max="14074" width="10.296875" style="363" customWidth="1"/>
    <col min="14075" max="14075" width="17.3984375" style="363" customWidth="1"/>
    <col min="14076" max="14076" width="16.69921875" style="363" customWidth="1"/>
    <col min="14077" max="14077" width="14.296875" style="363" customWidth="1"/>
    <col min="14078" max="14078" width="17" style="363" customWidth="1"/>
    <col min="14079" max="14079" width="12.19921875" style="363" customWidth="1"/>
    <col min="14080" max="14080" width="17.3984375" style="363" customWidth="1"/>
    <col min="14081" max="14081" width="37.19921875" style="363" customWidth="1"/>
    <col min="14082" max="14082" width="17.69921875" style="363" bestFit="1" customWidth="1"/>
    <col min="14083" max="14324" width="9.8984375" style="363"/>
    <col min="14325" max="14325" width="6" style="363" customWidth="1"/>
    <col min="14326" max="14326" width="24" style="363" customWidth="1"/>
    <col min="14327" max="14327" width="34.69921875" style="363" customWidth="1"/>
    <col min="14328" max="14328" width="20.69921875" style="363" customWidth="1"/>
    <col min="14329" max="14329" width="15.5" style="363" customWidth="1"/>
    <col min="14330" max="14330" width="10.296875" style="363" customWidth="1"/>
    <col min="14331" max="14331" width="17.3984375" style="363" customWidth="1"/>
    <col min="14332" max="14332" width="16.69921875" style="363" customWidth="1"/>
    <col min="14333" max="14333" width="14.296875" style="363" customWidth="1"/>
    <col min="14334" max="14334" width="17" style="363" customWidth="1"/>
    <col min="14335" max="14335" width="12.19921875" style="363" customWidth="1"/>
    <col min="14336" max="14336" width="17.3984375" style="363" customWidth="1"/>
    <col min="14337" max="14337" width="37.19921875" style="363" customWidth="1"/>
    <col min="14338" max="14338" width="17.69921875" style="363" bestFit="1" customWidth="1"/>
    <col min="14339" max="14580" width="9.8984375" style="363"/>
    <col min="14581" max="14581" width="6" style="363" customWidth="1"/>
    <col min="14582" max="14582" width="24" style="363" customWidth="1"/>
    <col min="14583" max="14583" width="34.69921875" style="363" customWidth="1"/>
    <col min="14584" max="14584" width="20.69921875" style="363" customWidth="1"/>
    <col min="14585" max="14585" width="15.5" style="363" customWidth="1"/>
    <col min="14586" max="14586" width="10.296875" style="363" customWidth="1"/>
    <col min="14587" max="14587" width="17.3984375" style="363" customWidth="1"/>
    <col min="14588" max="14588" width="16.69921875" style="363" customWidth="1"/>
    <col min="14589" max="14589" width="14.296875" style="363" customWidth="1"/>
    <col min="14590" max="14590" width="17" style="363" customWidth="1"/>
    <col min="14591" max="14591" width="12.19921875" style="363" customWidth="1"/>
    <col min="14592" max="14592" width="17.3984375" style="363" customWidth="1"/>
    <col min="14593" max="14593" width="37.19921875" style="363" customWidth="1"/>
    <col min="14594" max="14594" width="17.69921875" style="363" bestFit="1" customWidth="1"/>
    <col min="14595" max="14836" width="9.8984375" style="363"/>
    <col min="14837" max="14837" width="6" style="363" customWidth="1"/>
    <col min="14838" max="14838" width="24" style="363" customWidth="1"/>
    <col min="14839" max="14839" width="34.69921875" style="363" customWidth="1"/>
    <col min="14840" max="14840" width="20.69921875" style="363" customWidth="1"/>
    <col min="14841" max="14841" width="15.5" style="363" customWidth="1"/>
    <col min="14842" max="14842" width="10.296875" style="363" customWidth="1"/>
    <col min="14843" max="14843" width="17.3984375" style="363" customWidth="1"/>
    <col min="14844" max="14844" width="16.69921875" style="363" customWidth="1"/>
    <col min="14845" max="14845" width="14.296875" style="363" customWidth="1"/>
    <col min="14846" max="14846" width="17" style="363" customWidth="1"/>
    <col min="14847" max="14847" width="12.19921875" style="363" customWidth="1"/>
    <col min="14848" max="14848" width="17.3984375" style="363" customWidth="1"/>
    <col min="14849" max="14849" width="37.19921875" style="363" customWidth="1"/>
    <col min="14850" max="14850" width="17.69921875" style="363" bestFit="1" customWidth="1"/>
    <col min="14851" max="15092" width="9.8984375" style="363"/>
    <col min="15093" max="15093" width="6" style="363" customWidth="1"/>
    <col min="15094" max="15094" width="24" style="363" customWidth="1"/>
    <col min="15095" max="15095" width="34.69921875" style="363" customWidth="1"/>
    <col min="15096" max="15096" width="20.69921875" style="363" customWidth="1"/>
    <col min="15097" max="15097" width="15.5" style="363" customWidth="1"/>
    <col min="15098" max="15098" width="10.296875" style="363" customWidth="1"/>
    <col min="15099" max="15099" width="17.3984375" style="363" customWidth="1"/>
    <col min="15100" max="15100" width="16.69921875" style="363" customWidth="1"/>
    <col min="15101" max="15101" width="14.296875" style="363" customWidth="1"/>
    <col min="15102" max="15102" width="17" style="363" customWidth="1"/>
    <col min="15103" max="15103" width="12.19921875" style="363" customWidth="1"/>
    <col min="15104" max="15104" width="17.3984375" style="363" customWidth="1"/>
    <col min="15105" max="15105" width="37.19921875" style="363" customWidth="1"/>
    <col min="15106" max="15106" width="17.69921875" style="363" bestFit="1" customWidth="1"/>
    <col min="15107" max="15348" width="9.8984375" style="363"/>
    <col min="15349" max="15349" width="6" style="363" customWidth="1"/>
    <col min="15350" max="15350" width="24" style="363" customWidth="1"/>
    <col min="15351" max="15351" width="34.69921875" style="363" customWidth="1"/>
    <col min="15352" max="15352" width="20.69921875" style="363" customWidth="1"/>
    <col min="15353" max="15353" width="15.5" style="363" customWidth="1"/>
    <col min="15354" max="15354" width="10.296875" style="363" customWidth="1"/>
    <col min="15355" max="15355" width="17.3984375" style="363" customWidth="1"/>
    <col min="15356" max="15356" width="16.69921875" style="363" customWidth="1"/>
    <col min="15357" max="15357" width="14.296875" style="363" customWidth="1"/>
    <col min="15358" max="15358" width="17" style="363" customWidth="1"/>
    <col min="15359" max="15359" width="12.19921875" style="363" customWidth="1"/>
    <col min="15360" max="15360" width="17.3984375" style="363" customWidth="1"/>
    <col min="15361" max="15361" width="37.19921875" style="363" customWidth="1"/>
    <col min="15362" max="15362" width="17.69921875" style="363" bestFit="1" customWidth="1"/>
    <col min="15363" max="15604" width="9.8984375" style="363"/>
    <col min="15605" max="15605" width="6" style="363" customWidth="1"/>
    <col min="15606" max="15606" width="24" style="363" customWidth="1"/>
    <col min="15607" max="15607" width="34.69921875" style="363" customWidth="1"/>
    <col min="15608" max="15608" width="20.69921875" style="363" customWidth="1"/>
    <col min="15609" max="15609" width="15.5" style="363" customWidth="1"/>
    <col min="15610" max="15610" width="10.296875" style="363" customWidth="1"/>
    <col min="15611" max="15611" width="17.3984375" style="363" customWidth="1"/>
    <col min="15612" max="15612" width="16.69921875" style="363" customWidth="1"/>
    <col min="15613" max="15613" width="14.296875" style="363" customWidth="1"/>
    <col min="15614" max="15614" width="17" style="363" customWidth="1"/>
    <col min="15615" max="15615" width="12.19921875" style="363" customWidth="1"/>
    <col min="15616" max="15616" width="17.3984375" style="363" customWidth="1"/>
    <col min="15617" max="15617" width="37.19921875" style="363" customWidth="1"/>
    <col min="15618" max="15618" width="17.69921875" style="363" bestFit="1" customWidth="1"/>
    <col min="15619" max="15860" width="9.8984375" style="363"/>
    <col min="15861" max="15861" width="6" style="363" customWidth="1"/>
    <col min="15862" max="15862" width="24" style="363" customWidth="1"/>
    <col min="15863" max="15863" width="34.69921875" style="363" customWidth="1"/>
    <col min="15864" max="15864" width="20.69921875" style="363" customWidth="1"/>
    <col min="15865" max="15865" width="15.5" style="363" customWidth="1"/>
    <col min="15866" max="15866" width="10.296875" style="363" customWidth="1"/>
    <col min="15867" max="15867" width="17.3984375" style="363" customWidth="1"/>
    <col min="15868" max="15868" width="16.69921875" style="363" customWidth="1"/>
    <col min="15869" max="15869" width="14.296875" style="363" customWidth="1"/>
    <col min="15870" max="15870" width="17" style="363" customWidth="1"/>
    <col min="15871" max="15871" width="12.19921875" style="363" customWidth="1"/>
    <col min="15872" max="15872" width="17.3984375" style="363" customWidth="1"/>
    <col min="15873" max="15873" width="37.19921875" style="363" customWidth="1"/>
    <col min="15874" max="15874" width="17.69921875" style="363" bestFit="1" customWidth="1"/>
    <col min="15875" max="16116" width="9.8984375" style="363"/>
    <col min="16117" max="16117" width="6" style="363" customWidth="1"/>
    <col min="16118" max="16118" width="24" style="363" customWidth="1"/>
    <col min="16119" max="16119" width="34.69921875" style="363" customWidth="1"/>
    <col min="16120" max="16120" width="20.69921875" style="363" customWidth="1"/>
    <col min="16121" max="16121" width="15.5" style="363" customWidth="1"/>
    <col min="16122" max="16122" width="10.296875" style="363" customWidth="1"/>
    <col min="16123" max="16123" width="17.3984375" style="363" customWidth="1"/>
    <col min="16124" max="16124" width="16.69921875" style="363" customWidth="1"/>
    <col min="16125" max="16125" width="14.296875" style="363" customWidth="1"/>
    <col min="16126" max="16126" width="17" style="363" customWidth="1"/>
    <col min="16127" max="16127" width="12.19921875" style="363" customWidth="1"/>
    <col min="16128" max="16128" width="17.3984375" style="363" customWidth="1"/>
    <col min="16129" max="16129" width="37.19921875" style="363" customWidth="1"/>
    <col min="16130" max="16130" width="17.69921875" style="363" bestFit="1" customWidth="1"/>
    <col min="16131" max="16384" width="9.8984375" style="363"/>
  </cols>
  <sheetData>
    <row r="1" spans="1:15" ht="23" customHeight="1" thickTop="1">
      <c r="A1" s="358"/>
      <c r="B1" s="359" t="s">
        <v>267</v>
      </c>
      <c r="C1" s="360" t="s">
        <v>268</v>
      </c>
      <c r="D1" s="360" t="s">
        <v>269</v>
      </c>
      <c r="E1" s="428" t="s">
        <v>306</v>
      </c>
      <c r="F1" s="428" t="s">
        <v>308</v>
      </c>
      <c r="G1" s="428" t="s">
        <v>270</v>
      </c>
      <c r="H1" s="428" t="s">
        <v>307</v>
      </c>
      <c r="I1" s="428" t="s">
        <v>291</v>
      </c>
      <c r="J1" s="428" t="s">
        <v>271</v>
      </c>
      <c r="K1" s="361" t="s">
        <v>272</v>
      </c>
      <c r="L1" s="362" t="s">
        <v>273</v>
      </c>
      <c r="M1" s="519" t="s">
        <v>372</v>
      </c>
      <c r="N1" s="519"/>
      <c r="O1" s="519"/>
    </row>
    <row r="3" spans="1:15">
      <c r="B3" s="398"/>
      <c r="C3" s="1" t="s">
        <v>283</v>
      </c>
      <c r="D3" s="399"/>
      <c r="E3" s="395"/>
      <c r="F3" s="395"/>
      <c r="J3" s="395"/>
      <c r="K3" s="395"/>
    </row>
    <row r="4" spans="1:15">
      <c r="B4" s="398"/>
      <c r="C4" s="1" t="s">
        <v>287</v>
      </c>
      <c r="D4" s="399"/>
      <c r="E4" s="395"/>
      <c r="F4" s="395"/>
      <c r="J4" s="395"/>
      <c r="K4" s="395"/>
      <c r="L4" s="391"/>
    </row>
    <row r="5" spans="1:15" ht="14" thickBot="1"/>
    <row r="6" spans="1:15" ht="15" customHeight="1">
      <c r="A6" s="1"/>
      <c r="B6" s="375">
        <v>21</v>
      </c>
      <c r="C6" s="397" t="s">
        <v>45</v>
      </c>
      <c r="D6" s="376"/>
      <c r="E6" s="377"/>
      <c r="F6" s="377">
        <v>500</v>
      </c>
      <c r="G6" s="378"/>
      <c r="H6" s="377">
        <v>1500</v>
      </c>
      <c r="I6" s="377">
        <v>1500</v>
      </c>
      <c r="J6" s="377">
        <v>7000</v>
      </c>
      <c r="K6" s="379">
        <f>E6+F6+G6+H6+J6</f>
        <v>9000</v>
      </c>
      <c r="L6" s="391">
        <v>45392</v>
      </c>
      <c r="M6" s="363" t="s">
        <v>305</v>
      </c>
      <c r="N6" s="363">
        <v>8072</v>
      </c>
    </row>
    <row r="7" spans="1:15" ht="15" customHeight="1">
      <c r="A7" s="1"/>
      <c r="B7" s="382">
        <v>24</v>
      </c>
      <c r="C7" s="387" t="s">
        <v>290</v>
      </c>
      <c r="D7" s="366"/>
      <c r="E7" s="367"/>
      <c r="F7" s="367">
        <v>500</v>
      </c>
      <c r="G7" s="368"/>
      <c r="H7" s="367"/>
      <c r="I7" s="367"/>
      <c r="J7" s="367">
        <v>7000</v>
      </c>
      <c r="K7" s="369">
        <f>E7+F7+G7+H7+J7</f>
        <v>7500</v>
      </c>
      <c r="L7" s="391">
        <v>45381</v>
      </c>
      <c r="M7" s="363" t="s">
        <v>305</v>
      </c>
      <c r="N7" s="363">
        <v>545</v>
      </c>
    </row>
    <row r="8" spans="1:15" ht="15" customHeight="1">
      <c r="A8" s="1"/>
      <c r="B8" s="372">
        <v>41</v>
      </c>
      <c r="C8" s="401" t="s">
        <v>48</v>
      </c>
      <c r="D8" s="389"/>
      <c r="E8" s="373"/>
      <c r="F8" s="373">
        <v>500</v>
      </c>
      <c r="G8" s="390">
        <v>3000</v>
      </c>
      <c r="H8" s="373"/>
      <c r="I8" s="373"/>
      <c r="J8" s="373">
        <v>7000</v>
      </c>
      <c r="K8" s="374">
        <f>E8+F8+G8+H8+J8</f>
        <v>10500</v>
      </c>
      <c r="L8" s="391">
        <v>45502</v>
      </c>
      <c r="M8" s="363" t="s">
        <v>305</v>
      </c>
      <c r="N8" s="363">
        <v>50940</v>
      </c>
    </row>
    <row r="9" spans="1:15" ht="15" customHeight="1">
      <c r="A9" s="1"/>
      <c r="B9" s="364">
        <v>1</v>
      </c>
      <c r="C9" s="365" t="s">
        <v>17</v>
      </c>
      <c r="D9" s="366"/>
      <c r="E9" s="367"/>
      <c r="F9" s="367">
        <v>500</v>
      </c>
      <c r="G9" s="367"/>
      <c r="H9" s="367">
        <v>1500</v>
      </c>
      <c r="I9" s="367">
        <v>1500</v>
      </c>
      <c r="J9" s="367">
        <v>5600</v>
      </c>
      <c r="K9" s="369">
        <f t="shared" ref="K9:K14" si="0">E9+F9+G9+H9+I9+J9</f>
        <v>9100</v>
      </c>
      <c r="L9" s="391">
        <v>45506</v>
      </c>
      <c r="M9" s="363" t="s">
        <v>305</v>
      </c>
      <c r="N9" s="363">
        <v>27210</v>
      </c>
    </row>
    <row r="10" spans="1:15" ht="15" customHeight="1">
      <c r="A10" s="1"/>
      <c r="B10" s="382">
        <v>28</v>
      </c>
      <c r="C10" s="387" t="s">
        <v>36</v>
      </c>
      <c r="D10" s="366"/>
      <c r="E10" s="367"/>
      <c r="F10" s="367">
        <v>500</v>
      </c>
      <c r="G10" s="368"/>
      <c r="H10" s="367"/>
      <c r="I10" s="367"/>
      <c r="J10" s="367">
        <v>7000</v>
      </c>
      <c r="K10" s="369">
        <f t="shared" si="0"/>
        <v>7500</v>
      </c>
      <c r="L10" s="391">
        <v>45506</v>
      </c>
      <c r="M10" s="363" t="s">
        <v>305</v>
      </c>
      <c r="N10" s="363">
        <v>27210</v>
      </c>
    </row>
    <row r="11" spans="1:15" ht="15" customHeight="1">
      <c r="A11" s="1"/>
      <c r="B11" s="364">
        <v>3</v>
      </c>
      <c r="C11" s="371" t="s">
        <v>37</v>
      </c>
      <c r="D11" s="366"/>
      <c r="E11" s="367"/>
      <c r="F11" s="367">
        <v>500</v>
      </c>
      <c r="G11" s="367"/>
      <c r="H11" s="367"/>
      <c r="I11" s="367"/>
      <c r="J11" s="367">
        <v>5600</v>
      </c>
      <c r="K11" s="369">
        <f t="shared" si="0"/>
        <v>6100</v>
      </c>
      <c r="L11" s="391">
        <v>45508</v>
      </c>
      <c r="M11" s="363" t="s">
        <v>305</v>
      </c>
      <c r="N11" s="363">
        <v>72418</v>
      </c>
    </row>
    <row r="12" spans="1:15" ht="15" customHeight="1">
      <c r="A12" s="370"/>
      <c r="B12" s="364">
        <v>39</v>
      </c>
      <c r="C12" s="392" t="s">
        <v>289</v>
      </c>
      <c r="D12" s="366"/>
      <c r="E12" s="367"/>
      <c r="F12" s="367">
        <v>500</v>
      </c>
      <c r="G12" s="368"/>
      <c r="H12" s="367"/>
      <c r="I12" s="367">
        <v>1500</v>
      </c>
      <c r="J12" s="367">
        <v>7000</v>
      </c>
      <c r="K12" s="369">
        <f t="shared" si="0"/>
        <v>9000</v>
      </c>
      <c r="L12" s="391">
        <v>45508</v>
      </c>
      <c r="M12" s="363" t="s">
        <v>304</v>
      </c>
    </row>
    <row r="13" spans="1:15" ht="15" customHeight="1">
      <c r="A13" s="1"/>
      <c r="B13" s="372">
        <v>17</v>
      </c>
      <c r="C13" s="396" t="s">
        <v>28</v>
      </c>
      <c r="D13" s="389"/>
      <c r="E13" s="373"/>
      <c r="F13" s="373">
        <v>500</v>
      </c>
      <c r="G13" s="390"/>
      <c r="H13" s="373"/>
      <c r="I13" s="373"/>
      <c r="J13" s="373">
        <v>7000</v>
      </c>
      <c r="K13" s="374">
        <f t="shared" si="0"/>
        <v>7500</v>
      </c>
      <c r="L13" s="391">
        <v>45512</v>
      </c>
      <c r="M13" s="363" t="s">
        <v>305</v>
      </c>
      <c r="N13" s="363">
        <v>41161</v>
      </c>
    </row>
    <row r="14" spans="1:15" ht="15" customHeight="1">
      <c r="A14" s="370"/>
      <c r="B14" s="364">
        <v>11</v>
      </c>
      <c r="C14" s="381" t="s">
        <v>275</v>
      </c>
      <c r="D14" s="366" t="s">
        <v>276</v>
      </c>
      <c r="E14" s="367">
        <v>-700</v>
      </c>
      <c r="F14" s="367">
        <v>500</v>
      </c>
      <c r="G14" s="368"/>
      <c r="H14" s="367"/>
      <c r="I14" s="367"/>
      <c r="J14" s="367">
        <v>7000</v>
      </c>
      <c r="K14" s="369">
        <f t="shared" si="0"/>
        <v>6800</v>
      </c>
      <c r="L14" s="391">
        <v>45512</v>
      </c>
      <c r="M14" s="363" t="s">
        <v>305</v>
      </c>
      <c r="N14" s="363">
        <v>79173</v>
      </c>
    </row>
    <row r="15" spans="1:15" ht="15" customHeight="1">
      <c r="A15" s="1"/>
      <c r="B15" s="382">
        <v>23</v>
      </c>
      <c r="C15" s="383" t="s">
        <v>286</v>
      </c>
      <c r="D15" s="384"/>
      <c r="E15" s="385"/>
      <c r="F15" s="385">
        <v>500</v>
      </c>
      <c r="G15" s="386"/>
      <c r="H15" s="385"/>
      <c r="I15" s="385"/>
      <c r="J15" s="385">
        <v>7000</v>
      </c>
      <c r="K15" s="369">
        <f t="shared" ref="K15:K20" si="1">E15+F15+G15+H15+I15+J15</f>
        <v>7500</v>
      </c>
      <c r="L15" s="391">
        <v>45512</v>
      </c>
      <c r="M15" s="363" t="s">
        <v>305</v>
      </c>
      <c r="N15" s="363">
        <v>58714</v>
      </c>
    </row>
    <row r="16" spans="1:15" ht="15" customHeight="1">
      <c r="A16" s="370"/>
      <c r="B16" s="364">
        <v>14</v>
      </c>
      <c r="C16" s="380" t="s">
        <v>32</v>
      </c>
      <c r="D16" s="366"/>
      <c r="E16" s="367"/>
      <c r="F16" s="367">
        <v>500</v>
      </c>
      <c r="G16" s="368"/>
      <c r="H16" s="367">
        <v>1500</v>
      </c>
      <c r="I16" s="367">
        <v>1500</v>
      </c>
      <c r="J16" s="367">
        <v>7000</v>
      </c>
      <c r="K16" s="369">
        <f t="shared" si="1"/>
        <v>10500</v>
      </c>
      <c r="L16" s="391">
        <v>45513</v>
      </c>
      <c r="M16" s="363" t="s">
        <v>305</v>
      </c>
      <c r="N16" s="363">
        <v>64179</v>
      </c>
    </row>
    <row r="17" spans="1:15" ht="15" customHeight="1">
      <c r="A17" s="1"/>
      <c r="B17" s="372">
        <v>42</v>
      </c>
      <c r="C17" s="401" t="s">
        <v>50</v>
      </c>
      <c r="D17" s="389"/>
      <c r="E17" s="373"/>
      <c r="F17" s="373">
        <v>500</v>
      </c>
      <c r="G17" s="390"/>
      <c r="H17" s="373"/>
      <c r="I17" s="373"/>
      <c r="J17" s="373">
        <v>7000</v>
      </c>
      <c r="K17" s="374">
        <f t="shared" si="1"/>
        <v>7500</v>
      </c>
      <c r="L17" s="391">
        <v>45514</v>
      </c>
      <c r="M17" s="363" t="s">
        <v>305</v>
      </c>
      <c r="N17" s="363">
        <v>78180</v>
      </c>
    </row>
    <row r="18" spans="1:15" ht="15" customHeight="1">
      <c r="A18" s="1"/>
      <c r="B18" s="364">
        <v>40</v>
      </c>
      <c r="C18" s="392" t="s">
        <v>30</v>
      </c>
      <c r="D18" s="366"/>
      <c r="E18" s="367"/>
      <c r="F18" s="367">
        <v>500</v>
      </c>
      <c r="G18" s="368"/>
      <c r="H18" s="367"/>
      <c r="I18" s="367">
        <v>1500</v>
      </c>
      <c r="J18" s="367">
        <v>7000</v>
      </c>
      <c r="K18" s="369">
        <f t="shared" si="1"/>
        <v>9000</v>
      </c>
      <c r="L18" s="391">
        <v>45515</v>
      </c>
      <c r="M18" s="363" t="s">
        <v>304</v>
      </c>
    </row>
    <row r="19" spans="1:15" ht="15" customHeight="1">
      <c r="A19" s="1"/>
      <c r="B19" s="364">
        <v>18</v>
      </c>
      <c r="C19" s="381" t="s">
        <v>277</v>
      </c>
      <c r="D19" s="366" t="s">
        <v>278</v>
      </c>
      <c r="E19" s="367">
        <v>700</v>
      </c>
      <c r="F19" s="367">
        <v>500</v>
      </c>
      <c r="G19" s="368"/>
      <c r="H19" s="367"/>
      <c r="I19" s="367">
        <v>1500</v>
      </c>
      <c r="J19" s="367">
        <v>7000</v>
      </c>
      <c r="K19" s="369">
        <f t="shared" si="1"/>
        <v>9700</v>
      </c>
      <c r="L19" s="391">
        <v>45515</v>
      </c>
      <c r="M19" s="363" t="s">
        <v>305</v>
      </c>
      <c r="N19" s="363">
        <v>84159</v>
      </c>
    </row>
    <row r="20" spans="1:15" ht="15" customHeight="1">
      <c r="A20" s="1"/>
      <c r="B20" s="364">
        <v>13</v>
      </c>
      <c r="C20" s="380" t="s">
        <v>7</v>
      </c>
      <c r="D20" s="366"/>
      <c r="E20" s="367"/>
      <c r="F20" s="367">
        <v>500</v>
      </c>
      <c r="G20" s="368"/>
      <c r="H20" s="367"/>
      <c r="I20" s="367">
        <v>1500</v>
      </c>
      <c r="J20" s="367">
        <v>7000</v>
      </c>
      <c r="K20" s="369">
        <f t="shared" si="1"/>
        <v>9000</v>
      </c>
      <c r="L20" s="391">
        <v>45515</v>
      </c>
      <c r="M20" s="363" t="s">
        <v>304</v>
      </c>
    </row>
    <row r="21" spans="1:15" ht="15" customHeight="1">
      <c r="A21" s="1"/>
      <c r="B21" s="364">
        <v>15</v>
      </c>
      <c r="C21" s="380" t="s">
        <v>279</v>
      </c>
      <c r="D21" s="366" t="s">
        <v>276</v>
      </c>
      <c r="E21" s="367">
        <v>-700</v>
      </c>
      <c r="F21" s="367">
        <v>500</v>
      </c>
      <c r="G21" s="368"/>
      <c r="H21" s="367">
        <v>1500</v>
      </c>
      <c r="I21" s="367">
        <v>1500</v>
      </c>
      <c r="J21" s="367">
        <v>7000</v>
      </c>
      <c r="K21" s="369">
        <f t="shared" ref="K21:K26" si="2">E21+F21+G21+H21+I21+J21</f>
        <v>9800</v>
      </c>
      <c r="L21" s="391">
        <v>45516</v>
      </c>
      <c r="M21" s="363" t="s">
        <v>305</v>
      </c>
      <c r="N21" s="363">
        <v>38325</v>
      </c>
    </row>
    <row r="22" spans="1:15" ht="15" customHeight="1">
      <c r="A22" s="1"/>
      <c r="B22" s="364">
        <v>34</v>
      </c>
      <c r="C22" s="392" t="s">
        <v>40</v>
      </c>
      <c r="D22" s="366"/>
      <c r="E22" s="367"/>
      <c r="F22" s="367">
        <v>500</v>
      </c>
      <c r="G22" s="368"/>
      <c r="H22" s="367"/>
      <c r="I22" s="367"/>
      <c r="J22" s="367">
        <v>7000</v>
      </c>
      <c r="K22" s="369">
        <f t="shared" si="2"/>
        <v>7500</v>
      </c>
      <c r="L22" s="391">
        <v>45517</v>
      </c>
      <c r="M22" s="363" t="s">
        <v>305</v>
      </c>
      <c r="N22" s="363">
        <v>36838</v>
      </c>
    </row>
    <row r="23" spans="1:15" ht="15" customHeight="1">
      <c r="A23" s="1"/>
      <c r="B23" s="382">
        <v>29</v>
      </c>
      <c r="C23" s="387" t="s">
        <v>282</v>
      </c>
      <c r="D23" s="366"/>
      <c r="E23" s="367"/>
      <c r="F23" s="367">
        <v>500</v>
      </c>
      <c r="G23" s="368"/>
      <c r="H23" s="367"/>
      <c r="I23" s="367"/>
      <c r="J23" s="367">
        <v>7000</v>
      </c>
      <c r="K23" s="369">
        <f t="shared" si="2"/>
        <v>7500</v>
      </c>
      <c r="L23" s="391">
        <v>45522</v>
      </c>
      <c r="M23" s="363" t="s">
        <v>305</v>
      </c>
      <c r="N23" s="363">
        <v>90435</v>
      </c>
    </row>
    <row r="24" spans="1:15" ht="15" customHeight="1">
      <c r="A24" s="1"/>
      <c r="B24" s="382">
        <v>30</v>
      </c>
      <c r="C24" s="387" t="s">
        <v>39</v>
      </c>
      <c r="D24" s="366"/>
      <c r="E24" s="367"/>
      <c r="F24" s="367">
        <v>500</v>
      </c>
      <c r="G24" s="368"/>
      <c r="H24" s="367"/>
      <c r="I24" s="367"/>
      <c r="J24" s="367">
        <v>7000</v>
      </c>
      <c r="K24" s="369">
        <f t="shared" si="2"/>
        <v>7500</v>
      </c>
      <c r="L24" s="391">
        <v>45522</v>
      </c>
      <c r="M24" s="363" t="s">
        <v>304</v>
      </c>
    </row>
    <row r="25" spans="1:15" ht="15" customHeight="1">
      <c r="A25" s="1"/>
      <c r="B25" s="430">
        <v>31</v>
      </c>
      <c r="C25" s="388" t="s">
        <v>49</v>
      </c>
      <c r="D25" s="389"/>
      <c r="E25" s="373"/>
      <c r="F25" s="373">
        <v>500</v>
      </c>
      <c r="G25" s="390"/>
      <c r="H25" s="373"/>
      <c r="I25" s="373"/>
      <c r="J25" s="373">
        <v>7000</v>
      </c>
      <c r="K25" s="374">
        <f t="shared" si="2"/>
        <v>7500</v>
      </c>
      <c r="L25" s="391">
        <v>45522</v>
      </c>
      <c r="M25" s="363" t="s">
        <v>304</v>
      </c>
    </row>
    <row r="26" spans="1:15" ht="15" customHeight="1">
      <c r="A26" s="370"/>
      <c r="B26" s="364">
        <v>36</v>
      </c>
      <c r="C26" s="393" t="s">
        <v>3</v>
      </c>
      <c r="D26" s="366"/>
      <c r="E26" s="367"/>
      <c r="F26" s="367">
        <v>500</v>
      </c>
      <c r="G26" s="368"/>
      <c r="H26" s="367"/>
      <c r="I26" s="367"/>
      <c r="J26" s="367">
        <v>7000</v>
      </c>
      <c r="K26" s="369">
        <f t="shared" si="2"/>
        <v>7500</v>
      </c>
      <c r="L26" s="391">
        <v>45522</v>
      </c>
      <c r="M26" s="363" t="s">
        <v>304</v>
      </c>
    </row>
    <row r="27" spans="1:15" ht="15" customHeight="1">
      <c r="A27" s="1"/>
      <c r="B27" s="364">
        <v>37</v>
      </c>
      <c r="C27" s="392" t="s">
        <v>199</v>
      </c>
      <c r="D27" s="366"/>
      <c r="E27" s="367"/>
      <c r="F27" s="367">
        <v>500</v>
      </c>
      <c r="G27" s="368"/>
      <c r="H27" s="367"/>
      <c r="I27" s="367"/>
      <c r="J27" s="367">
        <v>7000</v>
      </c>
      <c r="K27" s="369">
        <f t="shared" ref="K27:K32" si="3">E27+F27+G27+H27+I27+J27</f>
        <v>7500</v>
      </c>
      <c r="L27" s="391">
        <v>45523</v>
      </c>
      <c r="M27" s="363" t="s">
        <v>305</v>
      </c>
      <c r="N27" s="363">
        <v>76873</v>
      </c>
    </row>
    <row r="28" spans="1:15" ht="15" customHeight="1">
      <c r="A28" s="1"/>
      <c r="B28" s="382">
        <v>22</v>
      </c>
      <c r="C28" s="383" t="s">
        <v>285</v>
      </c>
      <c r="D28" s="384"/>
      <c r="E28" s="385"/>
      <c r="F28" s="385">
        <v>500</v>
      </c>
      <c r="G28" s="386"/>
      <c r="H28" s="385"/>
      <c r="I28" s="385"/>
      <c r="J28" s="385">
        <v>7000</v>
      </c>
      <c r="K28" s="429">
        <f t="shared" si="3"/>
        <v>7500</v>
      </c>
      <c r="L28" s="391">
        <v>45526</v>
      </c>
      <c r="M28" s="363" t="s">
        <v>305</v>
      </c>
      <c r="N28" s="363">
        <v>2617</v>
      </c>
    </row>
    <row r="29" spans="1:15" ht="15" customHeight="1">
      <c r="A29" s="1"/>
      <c r="B29" s="382">
        <v>25</v>
      </c>
      <c r="C29" s="387" t="s">
        <v>310</v>
      </c>
      <c r="D29" s="366"/>
      <c r="E29" s="367"/>
      <c r="F29" s="367">
        <v>500</v>
      </c>
      <c r="G29" s="368"/>
      <c r="H29" s="367"/>
      <c r="I29" s="367"/>
      <c r="J29" s="367">
        <v>7000</v>
      </c>
      <c r="K29" s="369">
        <f t="shared" si="3"/>
        <v>7500</v>
      </c>
      <c r="L29" s="391">
        <v>45527</v>
      </c>
      <c r="M29" s="363" t="s">
        <v>305</v>
      </c>
      <c r="N29" s="363">
        <v>54266</v>
      </c>
    </row>
    <row r="30" spans="1:15">
      <c r="B30" s="364">
        <v>6</v>
      </c>
      <c r="C30" s="365" t="s">
        <v>27</v>
      </c>
      <c r="D30" s="366"/>
      <c r="E30" s="367"/>
      <c r="F30" s="367">
        <v>500</v>
      </c>
      <c r="G30" s="368"/>
      <c r="H30" s="367"/>
      <c r="I30" s="367"/>
      <c r="J30" s="367">
        <v>5600</v>
      </c>
      <c r="K30" s="369">
        <f t="shared" si="3"/>
        <v>6100</v>
      </c>
      <c r="L30" s="391">
        <v>45529</v>
      </c>
      <c r="M30" s="363" t="s">
        <v>305</v>
      </c>
      <c r="N30" s="146">
        <v>7419</v>
      </c>
    </row>
    <row r="31" spans="1:15" ht="15" customHeight="1">
      <c r="A31" s="1"/>
      <c r="B31" s="364">
        <v>35</v>
      </c>
      <c r="C31" s="393" t="s">
        <v>46</v>
      </c>
      <c r="D31" s="366"/>
      <c r="E31" s="367"/>
      <c r="F31" s="367">
        <v>500</v>
      </c>
      <c r="G31" s="368"/>
      <c r="H31" s="367"/>
      <c r="I31" s="367"/>
      <c r="J31" s="367">
        <v>7000</v>
      </c>
      <c r="K31" s="369">
        <f t="shared" si="3"/>
        <v>7500</v>
      </c>
      <c r="L31" s="391">
        <v>45530</v>
      </c>
      <c r="M31" s="363" t="s">
        <v>305</v>
      </c>
      <c r="N31" s="363">
        <v>19515</v>
      </c>
      <c r="O31" s="363" t="s">
        <v>309</v>
      </c>
    </row>
    <row r="32" spans="1:15" ht="15" customHeight="1">
      <c r="A32" s="1"/>
      <c r="B32" s="364">
        <v>33</v>
      </c>
      <c r="C32" s="392" t="s">
        <v>288</v>
      </c>
      <c r="D32" s="366"/>
      <c r="E32" s="367"/>
      <c r="F32" s="367">
        <v>500</v>
      </c>
      <c r="G32" s="368"/>
      <c r="H32" s="367"/>
      <c r="I32" s="367"/>
      <c r="J32" s="367">
        <v>7000</v>
      </c>
      <c r="K32" s="369">
        <f t="shared" si="3"/>
        <v>7500</v>
      </c>
      <c r="L32" s="391">
        <v>45531</v>
      </c>
      <c r="M32" s="363" t="s">
        <v>305</v>
      </c>
      <c r="N32" s="363">
        <v>90704</v>
      </c>
    </row>
    <row r="33" spans="1:14" ht="15" customHeight="1">
      <c r="A33" s="1"/>
      <c r="B33" s="364">
        <v>16</v>
      </c>
      <c r="C33" s="380" t="s">
        <v>8</v>
      </c>
      <c r="D33" s="366"/>
      <c r="E33" s="367"/>
      <c r="F33" s="367">
        <v>500</v>
      </c>
      <c r="G33" s="368"/>
      <c r="H33" s="367">
        <v>1500</v>
      </c>
      <c r="I33" s="367">
        <v>1500</v>
      </c>
      <c r="J33" s="367">
        <v>7000</v>
      </c>
      <c r="K33" s="369">
        <f t="shared" ref="K33:K39" si="4">E33+F33+G33+H33+I33+J33</f>
        <v>10500</v>
      </c>
      <c r="L33" s="391">
        <v>45536</v>
      </c>
      <c r="M33" s="363" t="s">
        <v>305</v>
      </c>
      <c r="N33" s="363">
        <v>32518</v>
      </c>
    </row>
    <row r="34" spans="1:14" ht="15" customHeight="1">
      <c r="A34" s="1"/>
      <c r="B34" s="364">
        <v>12</v>
      </c>
      <c r="C34" s="380" t="s">
        <v>280</v>
      </c>
      <c r="D34" s="366"/>
      <c r="E34" s="367"/>
      <c r="F34" s="367">
        <v>500</v>
      </c>
      <c r="G34" s="368"/>
      <c r="H34" s="367"/>
      <c r="I34" s="367"/>
      <c r="J34" s="367">
        <v>7000</v>
      </c>
      <c r="K34" s="369">
        <f t="shared" si="4"/>
        <v>7500</v>
      </c>
      <c r="L34" s="391">
        <v>45536</v>
      </c>
      <c r="M34" s="363" t="s">
        <v>304</v>
      </c>
    </row>
    <row r="35" spans="1:14" ht="15" customHeight="1">
      <c r="A35" s="1"/>
      <c r="B35" s="364">
        <v>19</v>
      </c>
      <c r="C35" s="380" t="s">
        <v>281</v>
      </c>
      <c r="D35" s="366"/>
      <c r="E35" s="367"/>
      <c r="F35" s="367">
        <v>500</v>
      </c>
      <c r="G35" s="368"/>
      <c r="H35" s="367">
        <v>1500</v>
      </c>
      <c r="I35" s="367"/>
      <c r="J35" s="367">
        <v>7000</v>
      </c>
      <c r="K35" s="369">
        <f t="shared" si="4"/>
        <v>9000</v>
      </c>
      <c r="L35" s="391">
        <v>45536</v>
      </c>
      <c r="M35" s="363" t="s">
        <v>304</v>
      </c>
    </row>
    <row r="36" spans="1:14" ht="15" customHeight="1">
      <c r="A36" s="1"/>
      <c r="B36" s="364">
        <v>2</v>
      </c>
      <c r="C36" s="365" t="s">
        <v>31</v>
      </c>
      <c r="D36" s="366"/>
      <c r="E36" s="367"/>
      <c r="F36" s="367">
        <v>500</v>
      </c>
      <c r="G36" s="367"/>
      <c r="H36" s="367">
        <v>1500</v>
      </c>
      <c r="I36" s="367">
        <v>1500</v>
      </c>
      <c r="J36" s="367">
        <v>5600</v>
      </c>
      <c r="K36" s="369">
        <f t="shared" si="4"/>
        <v>9100</v>
      </c>
      <c r="L36" s="391">
        <v>45536</v>
      </c>
      <c r="M36" s="363" t="s">
        <v>304</v>
      </c>
    </row>
    <row r="37" spans="1:14" ht="15" customHeight="1">
      <c r="A37" s="1"/>
      <c r="B37" s="364">
        <v>4</v>
      </c>
      <c r="C37" s="365" t="s">
        <v>6</v>
      </c>
      <c r="D37" s="366"/>
      <c r="E37" s="367"/>
      <c r="F37" s="367">
        <v>500</v>
      </c>
      <c r="G37" s="367"/>
      <c r="H37" s="367"/>
      <c r="I37" s="367"/>
      <c r="J37" s="367">
        <v>5600</v>
      </c>
      <c r="K37" s="369">
        <f t="shared" si="4"/>
        <v>6100</v>
      </c>
      <c r="L37" s="391">
        <v>45536</v>
      </c>
      <c r="M37" s="363" t="s">
        <v>304</v>
      </c>
    </row>
    <row r="38" spans="1:14" ht="15" customHeight="1">
      <c r="A38" s="1"/>
      <c r="B38" s="364">
        <v>7</v>
      </c>
      <c r="C38" s="365" t="s">
        <v>43</v>
      </c>
      <c r="D38" s="366"/>
      <c r="E38" s="367"/>
      <c r="F38" s="367">
        <v>500</v>
      </c>
      <c r="G38" s="367"/>
      <c r="H38" s="367">
        <v>1500</v>
      </c>
      <c r="I38" s="367">
        <v>1500</v>
      </c>
      <c r="J38" s="367">
        <v>0</v>
      </c>
      <c r="K38" s="369">
        <f t="shared" si="4"/>
        <v>3500</v>
      </c>
      <c r="L38" s="391">
        <v>45536</v>
      </c>
      <c r="M38" s="363" t="s">
        <v>304</v>
      </c>
    </row>
    <row r="39" spans="1:14" ht="15" customHeight="1">
      <c r="A39" s="1"/>
      <c r="B39" s="364">
        <v>9</v>
      </c>
      <c r="C39" s="365" t="s">
        <v>47</v>
      </c>
      <c r="D39" s="433" t="s">
        <v>274</v>
      </c>
      <c r="E39" s="367">
        <v>-700</v>
      </c>
      <c r="F39" s="367">
        <v>500</v>
      </c>
      <c r="G39" s="367"/>
      <c r="H39" s="367"/>
      <c r="I39" s="367">
        <v>1500</v>
      </c>
      <c r="J39" s="367">
        <v>5600</v>
      </c>
      <c r="K39" s="369">
        <f t="shared" si="4"/>
        <v>6900</v>
      </c>
      <c r="L39" s="391">
        <v>45536</v>
      </c>
      <c r="M39" s="363" t="s">
        <v>304</v>
      </c>
    </row>
    <row r="40" spans="1:14" ht="15" customHeight="1">
      <c r="A40" s="1"/>
      <c r="B40" s="364">
        <v>32</v>
      </c>
      <c r="C40" s="392" t="s">
        <v>34</v>
      </c>
      <c r="D40" s="366"/>
      <c r="E40" s="367"/>
      <c r="F40" s="367">
        <v>500</v>
      </c>
      <c r="G40" s="368"/>
      <c r="H40" s="367"/>
      <c r="I40" s="367">
        <v>1500</v>
      </c>
      <c r="J40" s="367">
        <v>7000</v>
      </c>
      <c r="K40" s="369">
        <f>E40+F40+G40+H40+I40+J40</f>
        <v>9000</v>
      </c>
      <c r="L40" s="391">
        <v>45537</v>
      </c>
      <c r="M40" s="363" t="s">
        <v>305</v>
      </c>
      <c r="N40" s="363">
        <v>54599</v>
      </c>
    </row>
    <row r="41" spans="1:14" ht="15" customHeight="1">
      <c r="A41" s="1"/>
      <c r="B41" s="382">
        <v>26</v>
      </c>
      <c r="C41" s="387" t="s">
        <v>4</v>
      </c>
      <c r="D41" s="366"/>
      <c r="E41" s="367"/>
      <c r="F41" s="367">
        <v>500</v>
      </c>
      <c r="G41" s="368"/>
      <c r="H41" s="367"/>
      <c r="I41" s="367"/>
      <c r="J41" s="367">
        <v>7000</v>
      </c>
      <c r="K41" s="369">
        <f>E41+F41+G41+H41+I41+J41</f>
        <v>7500</v>
      </c>
      <c r="L41" s="391">
        <v>45537</v>
      </c>
      <c r="M41" s="363" t="s">
        <v>305</v>
      </c>
      <c r="N41" s="363">
        <v>25123</v>
      </c>
    </row>
    <row r="42" spans="1:14" ht="15" customHeight="1">
      <c r="A42" s="1"/>
      <c r="B42" s="364">
        <v>38</v>
      </c>
      <c r="C42" s="392" t="s">
        <v>1</v>
      </c>
      <c r="D42" s="366"/>
      <c r="E42" s="367"/>
      <c r="F42" s="367">
        <v>500</v>
      </c>
      <c r="G42" s="368"/>
      <c r="H42" s="367"/>
      <c r="I42" s="367"/>
      <c r="J42" s="367">
        <v>7000</v>
      </c>
      <c r="K42" s="369">
        <f>E42+F42+G42+H42+I42+J42</f>
        <v>7500</v>
      </c>
      <c r="L42" s="391">
        <v>45549</v>
      </c>
      <c r="M42" s="363" t="s">
        <v>305</v>
      </c>
      <c r="N42" s="363">
        <v>23582</v>
      </c>
    </row>
    <row r="43" spans="1:14" ht="15" customHeight="1">
      <c r="A43" s="370"/>
      <c r="B43" s="364">
        <v>5</v>
      </c>
      <c r="C43" s="365" t="s">
        <v>41</v>
      </c>
      <c r="D43" s="366"/>
      <c r="E43" s="367"/>
      <c r="F43" s="367">
        <v>500</v>
      </c>
      <c r="G43" s="367"/>
      <c r="H43" s="367"/>
      <c r="I43" s="367"/>
      <c r="J43" s="367">
        <v>5600</v>
      </c>
      <c r="K43" s="369">
        <f>E43+F43+G43+H43+I43+J43</f>
        <v>6100</v>
      </c>
      <c r="L43" s="391">
        <v>45571</v>
      </c>
      <c r="M43" s="363" t="s">
        <v>304</v>
      </c>
    </row>
    <row r="44" spans="1:14" ht="15" customHeight="1">
      <c r="A44" s="1"/>
      <c r="B44" s="382">
        <v>27</v>
      </c>
      <c r="C44" s="387" t="s">
        <v>284</v>
      </c>
      <c r="D44" s="366"/>
      <c r="E44" s="367"/>
      <c r="F44" s="367">
        <v>500</v>
      </c>
      <c r="G44" s="368"/>
      <c r="H44" s="367">
        <v>1500</v>
      </c>
      <c r="I44" s="367">
        <v>1500</v>
      </c>
      <c r="J44" s="367">
        <v>7000</v>
      </c>
      <c r="K44" s="369">
        <f>E44+F44+G44+H44+I44+J44</f>
        <v>10500</v>
      </c>
      <c r="L44" s="391">
        <v>45572</v>
      </c>
      <c r="M44" s="363" t="s">
        <v>305</v>
      </c>
      <c r="N44" s="363">
        <v>58579</v>
      </c>
    </row>
    <row r="45" spans="1:14" ht="15" customHeight="1">
      <c r="A45" s="1"/>
      <c r="B45" s="364">
        <v>8</v>
      </c>
      <c r="C45" s="365" t="s">
        <v>5</v>
      </c>
      <c r="D45" s="366"/>
      <c r="E45" s="367"/>
      <c r="F45" s="367">
        <v>500</v>
      </c>
      <c r="G45" s="367"/>
      <c r="H45" s="367">
        <v>1500</v>
      </c>
      <c r="I45" s="367">
        <v>1500</v>
      </c>
      <c r="J45" s="367">
        <v>5600</v>
      </c>
      <c r="K45" s="369">
        <f t="shared" ref="K45" si="5">E45+F45+G45+H45+I45+J45</f>
        <v>9100</v>
      </c>
      <c r="L45" s="391">
        <v>45578</v>
      </c>
      <c r="M45" s="363" t="s">
        <v>304</v>
      </c>
    </row>
    <row r="47" spans="1:14">
      <c r="L47" s="391"/>
    </row>
  </sheetData>
  <mergeCells count="1">
    <mergeCell ref="M1:O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EF6BE-D195-4A20-889C-9252377AA447}">
  <dimension ref="A1:M76"/>
  <sheetViews>
    <sheetView workbookViewId="0">
      <selection activeCell="T10" sqref="T10"/>
    </sheetView>
  </sheetViews>
  <sheetFormatPr defaultColWidth="27.09765625" defaultRowHeight="17"/>
  <cols>
    <col min="1" max="1" width="0.8984375" style="3" customWidth="1"/>
    <col min="2" max="2" width="8.69921875" style="2" customWidth="1"/>
    <col min="3" max="3" width="2.69921875" style="2" customWidth="1"/>
    <col min="4" max="4" width="10.69921875" style="2" customWidth="1"/>
    <col min="5" max="5" width="8.69921875" style="2" customWidth="1"/>
    <col min="6" max="6" width="2.69921875" style="2" customWidth="1"/>
    <col min="7" max="7" width="10.69921875" style="2" customWidth="1"/>
    <col min="8" max="8" width="8.69921875" style="2" customWidth="1"/>
    <col min="9" max="9" width="2.69921875" style="2" customWidth="1"/>
    <col min="10" max="10" width="10.69921875" style="3" customWidth="1"/>
    <col min="11" max="11" width="8.69921875" style="3" customWidth="1"/>
    <col min="12" max="12" width="2.69921875" style="3" customWidth="1"/>
    <col min="13" max="13" width="10.69921875" style="3" customWidth="1"/>
    <col min="14" max="14" width="1.09765625" style="3" customWidth="1"/>
    <col min="15" max="15" width="3.69921875" style="3" customWidth="1"/>
    <col min="16" max="81" width="5.69921875" style="3" customWidth="1"/>
    <col min="82" max="16384" width="27.09765625" style="3"/>
  </cols>
  <sheetData>
    <row r="1" spans="1:13" ht="9.5" customHeight="1"/>
    <row r="2" spans="1:13" s="286" customFormat="1" ht="17" customHeight="1" thickBot="1">
      <c r="B2" s="533" t="s">
        <v>186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</row>
    <row r="3" spans="1:13" ht="18" customHeight="1" thickTop="1">
      <c r="A3" s="1"/>
      <c r="B3" s="258" t="s">
        <v>58</v>
      </c>
      <c r="C3" s="259" t="s">
        <v>59</v>
      </c>
      <c r="D3" s="260" t="s">
        <v>60</v>
      </c>
      <c r="E3" s="261" t="s">
        <v>58</v>
      </c>
      <c r="F3" s="259" t="s">
        <v>59</v>
      </c>
      <c r="G3" s="262" t="s">
        <v>61</v>
      </c>
      <c r="H3" s="263" t="s">
        <v>58</v>
      </c>
      <c r="I3" s="259" t="s">
        <v>59</v>
      </c>
      <c r="J3" s="264" t="s">
        <v>62</v>
      </c>
      <c r="K3" s="263" t="s">
        <v>58</v>
      </c>
      <c r="L3" s="259" t="s">
        <v>59</v>
      </c>
      <c r="M3" s="265" t="s">
        <v>63</v>
      </c>
    </row>
    <row r="4" spans="1:13" ht="12" customHeight="1">
      <c r="A4" s="1"/>
      <c r="B4" s="266" t="s">
        <v>244</v>
      </c>
      <c r="C4" s="267">
        <v>1</v>
      </c>
      <c r="D4" s="268" t="s">
        <v>17</v>
      </c>
      <c r="E4" s="269" t="s">
        <v>197</v>
      </c>
      <c r="F4" s="270">
        <v>1</v>
      </c>
      <c r="G4" s="271" t="s">
        <v>221</v>
      </c>
      <c r="H4" s="269" t="s">
        <v>224</v>
      </c>
      <c r="I4" s="270">
        <v>1</v>
      </c>
      <c r="J4" s="272" t="s">
        <v>45</v>
      </c>
      <c r="K4" s="269" t="s">
        <v>220</v>
      </c>
      <c r="L4" s="270">
        <v>1</v>
      </c>
      <c r="M4" s="273" t="s">
        <v>34</v>
      </c>
    </row>
    <row r="5" spans="1:13" ht="12" customHeight="1">
      <c r="A5" s="1"/>
      <c r="B5" s="266" t="s">
        <v>218</v>
      </c>
      <c r="C5" s="267">
        <v>2</v>
      </c>
      <c r="D5" s="268" t="s">
        <v>31</v>
      </c>
      <c r="E5" s="288">
        <v>2</v>
      </c>
      <c r="F5" s="270">
        <v>2</v>
      </c>
      <c r="G5" s="165" t="s">
        <v>42</v>
      </c>
      <c r="H5" s="289">
        <v>2</v>
      </c>
      <c r="I5" s="270">
        <v>2</v>
      </c>
      <c r="J5" s="272" t="s">
        <v>22</v>
      </c>
      <c r="K5" s="269" t="s">
        <v>197</v>
      </c>
      <c r="L5" s="270">
        <v>2</v>
      </c>
      <c r="M5" s="274" t="s">
        <v>26</v>
      </c>
    </row>
    <row r="6" spans="1:13" ht="12" customHeight="1">
      <c r="A6" s="1"/>
      <c r="B6" s="266" t="s">
        <v>197</v>
      </c>
      <c r="C6" s="267">
        <v>3</v>
      </c>
      <c r="D6" s="275" t="s">
        <v>37</v>
      </c>
      <c r="E6" s="276" t="s">
        <v>223</v>
      </c>
      <c r="F6" s="270">
        <v>3</v>
      </c>
      <c r="G6" s="165" t="s">
        <v>7</v>
      </c>
      <c r="H6" s="289">
        <v>3</v>
      </c>
      <c r="I6" s="270">
        <v>3</v>
      </c>
      <c r="J6" s="272" t="s">
        <v>67</v>
      </c>
      <c r="K6" s="269" t="s">
        <v>252</v>
      </c>
      <c r="L6" s="270">
        <v>3</v>
      </c>
      <c r="M6" s="273" t="s">
        <v>40</v>
      </c>
    </row>
    <row r="7" spans="1:13" ht="12" customHeight="1">
      <c r="B7" s="266" t="s">
        <v>240</v>
      </c>
      <c r="C7" s="267">
        <v>4</v>
      </c>
      <c r="D7" s="268" t="s">
        <v>6</v>
      </c>
      <c r="E7" s="276" t="s">
        <v>253</v>
      </c>
      <c r="F7" s="270">
        <v>4</v>
      </c>
      <c r="G7" s="165" t="s">
        <v>66</v>
      </c>
      <c r="H7" s="269" t="s">
        <v>222</v>
      </c>
      <c r="I7" s="270">
        <v>4</v>
      </c>
      <c r="J7" s="272" t="s">
        <v>33</v>
      </c>
      <c r="K7" s="269" t="s">
        <v>254</v>
      </c>
      <c r="L7" s="270">
        <v>4</v>
      </c>
      <c r="M7" s="273" t="s">
        <v>46</v>
      </c>
    </row>
    <row r="8" spans="1:13" ht="12" customHeight="1">
      <c r="A8" s="1"/>
      <c r="B8" s="290">
        <v>5</v>
      </c>
      <c r="C8" s="267">
        <v>5</v>
      </c>
      <c r="D8" s="268" t="s">
        <v>41</v>
      </c>
      <c r="E8" s="288">
        <v>5</v>
      </c>
      <c r="F8" s="270">
        <v>5</v>
      </c>
      <c r="G8" s="165" t="s">
        <v>38</v>
      </c>
      <c r="H8" s="269" t="s">
        <v>225</v>
      </c>
      <c r="I8" s="270">
        <v>5</v>
      </c>
      <c r="J8" s="272" t="s">
        <v>10</v>
      </c>
      <c r="K8" s="269" t="s">
        <v>197</v>
      </c>
      <c r="L8" s="270">
        <v>5</v>
      </c>
      <c r="M8" s="273" t="s">
        <v>3</v>
      </c>
    </row>
    <row r="9" spans="1:13" ht="12" customHeight="1">
      <c r="A9" s="1"/>
      <c r="B9" s="290">
        <v>6</v>
      </c>
      <c r="C9" s="267">
        <v>6</v>
      </c>
      <c r="D9" s="268" t="s">
        <v>27</v>
      </c>
      <c r="E9" s="269" t="s">
        <v>197</v>
      </c>
      <c r="F9" s="270">
        <v>6</v>
      </c>
      <c r="G9" s="165" t="s">
        <v>64</v>
      </c>
      <c r="H9" s="269" t="s">
        <v>197</v>
      </c>
      <c r="I9" s="270">
        <v>6</v>
      </c>
      <c r="J9" s="272" t="s">
        <v>198</v>
      </c>
      <c r="K9" s="269" t="s">
        <v>197</v>
      </c>
      <c r="L9" s="270">
        <v>6</v>
      </c>
      <c r="M9" s="273" t="s">
        <v>199</v>
      </c>
    </row>
    <row r="10" spans="1:13" ht="12" customHeight="1">
      <c r="B10" s="290">
        <v>7</v>
      </c>
      <c r="C10" s="267">
        <v>7</v>
      </c>
      <c r="D10" s="268" t="s">
        <v>43</v>
      </c>
      <c r="E10" s="269" t="s">
        <v>238</v>
      </c>
      <c r="F10" s="270">
        <v>7</v>
      </c>
      <c r="G10" s="165" t="s">
        <v>28</v>
      </c>
      <c r="H10" s="269" t="s">
        <v>242</v>
      </c>
      <c r="I10" s="270">
        <v>7</v>
      </c>
      <c r="J10" s="272" t="s">
        <v>29</v>
      </c>
      <c r="K10" s="269" t="s">
        <v>251</v>
      </c>
      <c r="L10" s="270">
        <v>7</v>
      </c>
      <c r="M10" s="273" t="s">
        <v>1</v>
      </c>
    </row>
    <row r="11" spans="1:13" ht="12" customHeight="1">
      <c r="A11" s="1"/>
      <c r="B11" s="266" t="s">
        <v>197</v>
      </c>
      <c r="C11" s="267">
        <v>8</v>
      </c>
      <c r="D11" s="275" t="s">
        <v>5</v>
      </c>
      <c r="E11" s="269" t="s">
        <v>237</v>
      </c>
      <c r="F11" s="270">
        <v>8</v>
      </c>
      <c r="G11" s="165" t="s">
        <v>35</v>
      </c>
      <c r="H11" s="269" t="s">
        <v>243</v>
      </c>
      <c r="I11" s="270">
        <v>8</v>
      </c>
      <c r="J11" s="272" t="s">
        <v>36</v>
      </c>
      <c r="K11" s="287">
        <v>8</v>
      </c>
      <c r="L11" s="278">
        <v>8</v>
      </c>
      <c r="M11" s="279" t="s">
        <v>194</v>
      </c>
    </row>
    <row r="12" spans="1:13" ht="12" customHeight="1">
      <c r="A12" s="1"/>
      <c r="B12" s="266" t="s">
        <v>197</v>
      </c>
      <c r="C12" s="267">
        <v>9</v>
      </c>
      <c r="D12" s="275" t="s">
        <v>47</v>
      </c>
      <c r="E12" s="288">
        <v>9</v>
      </c>
      <c r="F12" s="270">
        <v>9</v>
      </c>
      <c r="G12" s="165" t="s">
        <v>44</v>
      </c>
      <c r="H12" s="287">
        <v>9</v>
      </c>
      <c r="I12" s="280">
        <v>9</v>
      </c>
      <c r="J12" s="281" t="s">
        <v>65</v>
      </c>
      <c r="K12" s="276" t="s">
        <v>241</v>
      </c>
      <c r="L12" s="270">
        <v>9</v>
      </c>
      <c r="M12" s="273" t="s">
        <v>30</v>
      </c>
    </row>
    <row r="13" spans="1:13" ht="12" customHeight="1">
      <c r="A13" s="1"/>
      <c r="B13" s="534"/>
      <c r="C13" s="535"/>
      <c r="D13" s="536"/>
      <c r="E13" s="540"/>
      <c r="F13" s="541"/>
      <c r="G13" s="542"/>
      <c r="H13" s="276" t="s">
        <v>239</v>
      </c>
      <c r="I13" s="270">
        <v>10</v>
      </c>
      <c r="J13" s="277" t="s">
        <v>39</v>
      </c>
      <c r="K13" s="288">
        <v>10</v>
      </c>
      <c r="L13" s="270">
        <v>10</v>
      </c>
      <c r="M13" s="273" t="s">
        <v>48</v>
      </c>
    </row>
    <row r="14" spans="1:13" ht="12" customHeight="1" thickBot="1">
      <c r="A14" s="1"/>
      <c r="B14" s="537"/>
      <c r="C14" s="538"/>
      <c r="D14" s="539"/>
      <c r="E14" s="543"/>
      <c r="F14" s="544"/>
      <c r="G14" s="545"/>
      <c r="H14" s="282" t="s">
        <v>219</v>
      </c>
      <c r="I14" s="283">
        <v>11</v>
      </c>
      <c r="J14" s="284" t="s">
        <v>49</v>
      </c>
      <c r="K14" s="282" t="s">
        <v>197</v>
      </c>
      <c r="L14" s="285">
        <v>11</v>
      </c>
      <c r="M14" s="431" t="s">
        <v>50</v>
      </c>
    </row>
    <row r="15" spans="1:13" ht="5" customHeight="1" thickTop="1">
      <c r="A15" s="1"/>
      <c r="B15" s="73"/>
      <c r="C15" s="73"/>
      <c r="D15" s="73"/>
    </row>
    <row r="16" spans="1:13" ht="15" customHeight="1">
      <c r="A16" s="1"/>
      <c r="B16" s="73"/>
      <c r="C16" s="73"/>
      <c r="D16" s="73"/>
    </row>
    <row r="17" spans="1:13" ht="26" customHeight="1" thickBot="1">
      <c r="B17" s="520" t="s">
        <v>186</v>
      </c>
      <c r="C17" s="520"/>
      <c r="D17" s="520"/>
      <c r="E17" s="520"/>
      <c r="F17" s="520"/>
      <c r="G17" s="520"/>
      <c r="H17" s="520"/>
      <c r="I17" s="520"/>
      <c r="J17" s="520"/>
      <c r="K17" s="520"/>
      <c r="L17" s="520"/>
      <c r="M17" s="520"/>
    </row>
    <row r="18" spans="1:13" ht="22" customHeight="1" thickTop="1">
      <c r="A18" s="1"/>
      <c r="B18" s="4" t="s">
        <v>58</v>
      </c>
      <c r="C18" s="5" t="s">
        <v>59</v>
      </c>
      <c r="D18" s="6" t="s">
        <v>60</v>
      </c>
      <c r="E18" s="7" t="s">
        <v>58</v>
      </c>
      <c r="F18" s="5" t="s">
        <v>59</v>
      </c>
      <c r="G18" s="8" t="s">
        <v>61</v>
      </c>
      <c r="H18" s="9" t="s">
        <v>58</v>
      </c>
      <c r="I18" s="5" t="s">
        <v>59</v>
      </c>
      <c r="J18" s="10" t="s">
        <v>62</v>
      </c>
      <c r="K18" s="9" t="s">
        <v>58</v>
      </c>
      <c r="L18" s="5" t="s">
        <v>59</v>
      </c>
      <c r="M18" s="11" t="s">
        <v>63</v>
      </c>
    </row>
    <row r="19" spans="1:13" ht="15" customHeight="1">
      <c r="A19" s="1"/>
      <c r="B19" s="153" t="s">
        <v>244</v>
      </c>
      <c r="C19" s="154">
        <v>1</v>
      </c>
      <c r="D19" s="126" t="s">
        <v>17</v>
      </c>
      <c r="E19" s="158" t="s">
        <v>197</v>
      </c>
      <c r="F19" s="156">
        <v>1</v>
      </c>
      <c r="G19" s="157" t="s">
        <v>221</v>
      </c>
      <c r="H19" s="162" t="s">
        <v>224</v>
      </c>
      <c r="I19" s="156">
        <v>1</v>
      </c>
      <c r="J19" s="159" t="s">
        <v>45</v>
      </c>
      <c r="K19" s="162" t="s">
        <v>220</v>
      </c>
      <c r="L19" s="156">
        <v>1</v>
      </c>
      <c r="M19" s="160" t="s">
        <v>34</v>
      </c>
    </row>
    <row r="20" spans="1:13" ht="15" customHeight="1">
      <c r="A20" s="1"/>
      <c r="B20" s="153" t="s">
        <v>218</v>
      </c>
      <c r="C20" s="154">
        <v>2</v>
      </c>
      <c r="D20" s="126" t="s">
        <v>31</v>
      </c>
      <c r="E20" s="163">
        <v>2</v>
      </c>
      <c r="F20" s="156">
        <v>2</v>
      </c>
      <c r="G20" s="157" t="s">
        <v>42</v>
      </c>
      <c r="H20" s="164">
        <v>2</v>
      </c>
      <c r="I20" s="156">
        <v>2</v>
      </c>
      <c r="J20" s="159" t="s">
        <v>22</v>
      </c>
      <c r="K20" s="158" t="s">
        <v>197</v>
      </c>
      <c r="L20" s="156">
        <v>2</v>
      </c>
      <c r="M20" s="160" t="s">
        <v>26</v>
      </c>
    </row>
    <row r="21" spans="1:13" ht="15" customHeight="1">
      <c r="A21" s="1"/>
      <c r="B21" s="166" t="s">
        <v>197</v>
      </c>
      <c r="C21" s="154">
        <v>3</v>
      </c>
      <c r="D21" s="126" t="s">
        <v>37</v>
      </c>
      <c r="E21" s="155" t="s">
        <v>223</v>
      </c>
      <c r="F21" s="156">
        <v>3</v>
      </c>
      <c r="G21" s="157" t="s">
        <v>7</v>
      </c>
      <c r="H21" s="164">
        <v>3</v>
      </c>
      <c r="I21" s="156">
        <v>3</v>
      </c>
      <c r="J21" s="159" t="s">
        <v>67</v>
      </c>
      <c r="K21" s="162" t="s">
        <v>252</v>
      </c>
      <c r="L21" s="156">
        <v>3</v>
      </c>
      <c r="M21" s="160" t="s">
        <v>40</v>
      </c>
    </row>
    <row r="22" spans="1:13" ht="15" customHeight="1">
      <c r="B22" s="153" t="s">
        <v>240</v>
      </c>
      <c r="C22" s="154">
        <v>4</v>
      </c>
      <c r="D22" s="126" t="s">
        <v>6</v>
      </c>
      <c r="E22" s="155" t="s">
        <v>253</v>
      </c>
      <c r="F22" s="156">
        <v>4</v>
      </c>
      <c r="G22" s="157" t="s">
        <v>66</v>
      </c>
      <c r="H22" s="162" t="s">
        <v>222</v>
      </c>
      <c r="I22" s="156">
        <v>4</v>
      </c>
      <c r="J22" s="159" t="s">
        <v>33</v>
      </c>
      <c r="K22" s="162" t="s">
        <v>254</v>
      </c>
      <c r="L22" s="156">
        <v>4</v>
      </c>
      <c r="M22" s="160" t="s">
        <v>46</v>
      </c>
    </row>
    <row r="23" spans="1:13" ht="15" customHeight="1">
      <c r="A23" s="1"/>
      <c r="B23" s="161">
        <v>5</v>
      </c>
      <c r="C23" s="154">
        <v>5</v>
      </c>
      <c r="D23" s="126" t="s">
        <v>41</v>
      </c>
      <c r="E23" s="163">
        <v>5</v>
      </c>
      <c r="F23" s="156">
        <v>5</v>
      </c>
      <c r="G23" s="157" t="s">
        <v>38</v>
      </c>
      <c r="H23" s="162" t="s">
        <v>225</v>
      </c>
      <c r="I23" s="156">
        <v>5</v>
      </c>
      <c r="J23" s="159" t="s">
        <v>10</v>
      </c>
      <c r="K23" s="162" t="s">
        <v>197</v>
      </c>
      <c r="L23" s="156">
        <v>5</v>
      </c>
      <c r="M23" s="160" t="s">
        <v>3</v>
      </c>
    </row>
    <row r="24" spans="1:13" ht="15" customHeight="1">
      <c r="A24" s="1"/>
      <c r="B24" s="161">
        <v>6</v>
      </c>
      <c r="C24" s="154">
        <v>6</v>
      </c>
      <c r="D24" s="126" t="s">
        <v>27</v>
      </c>
      <c r="E24" s="162" t="s">
        <v>197</v>
      </c>
      <c r="F24" s="156">
        <v>6</v>
      </c>
      <c r="G24" s="157" t="s">
        <v>64</v>
      </c>
      <c r="H24" s="158" t="s">
        <v>197</v>
      </c>
      <c r="I24" s="156">
        <v>6</v>
      </c>
      <c r="J24" s="159" t="s">
        <v>198</v>
      </c>
      <c r="K24" s="158" t="s">
        <v>197</v>
      </c>
      <c r="L24" s="156">
        <v>6</v>
      </c>
      <c r="M24" s="160" t="s">
        <v>199</v>
      </c>
    </row>
    <row r="25" spans="1:13" ht="15" customHeight="1">
      <c r="B25" s="161">
        <v>7</v>
      </c>
      <c r="C25" s="154">
        <v>7</v>
      </c>
      <c r="D25" s="126" t="s">
        <v>43</v>
      </c>
      <c r="E25" s="162" t="s">
        <v>238</v>
      </c>
      <c r="F25" s="156">
        <v>7</v>
      </c>
      <c r="G25" s="157" t="s">
        <v>28</v>
      </c>
      <c r="H25" s="162" t="s">
        <v>242</v>
      </c>
      <c r="I25" s="156">
        <v>7</v>
      </c>
      <c r="J25" s="159" t="s">
        <v>29</v>
      </c>
      <c r="K25" s="162" t="s">
        <v>251</v>
      </c>
      <c r="L25" s="156">
        <v>7</v>
      </c>
      <c r="M25" s="160" t="s">
        <v>1</v>
      </c>
    </row>
    <row r="26" spans="1:13" ht="15" customHeight="1">
      <c r="A26" s="1"/>
      <c r="B26" s="166" t="s">
        <v>197</v>
      </c>
      <c r="C26" s="154">
        <v>8</v>
      </c>
      <c r="D26" s="126" t="s">
        <v>5</v>
      </c>
      <c r="E26" s="162" t="s">
        <v>237</v>
      </c>
      <c r="F26" s="156">
        <v>8</v>
      </c>
      <c r="G26" s="157" t="s">
        <v>35</v>
      </c>
      <c r="H26" s="162" t="s">
        <v>243</v>
      </c>
      <c r="I26" s="156">
        <v>8</v>
      </c>
      <c r="J26" s="159" t="s">
        <v>36</v>
      </c>
      <c r="K26" s="247">
        <v>8</v>
      </c>
      <c r="L26" s="252">
        <v>8</v>
      </c>
      <c r="M26" s="253" t="s">
        <v>194</v>
      </c>
    </row>
    <row r="27" spans="1:13" ht="15" customHeight="1">
      <c r="A27" s="1"/>
      <c r="B27" s="166" t="s">
        <v>197</v>
      </c>
      <c r="C27" s="154">
        <v>9</v>
      </c>
      <c r="D27" s="126" t="s">
        <v>47</v>
      </c>
      <c r="E27" s="163">
        <v>9</v>
      </c>
      <c r="F27" s="156">
        <v>9</v>
      </c>
      <c r="G27" s="165" t="s">
        <v>44</v>
      </c>
      <c r="H27" s="247">
        <v>9</v>
      </c>
      <c r="I27" s="248">
        <v>9</v>
      </c>
      <c r="J27" s="249" t="s">
        <v>65</v>
      </c>
      <c r="K27" s="155" t="s">
        <v>241</v>
      </c>
      <c r="L27" s="156">
        <v>9</v>
      </c>
      <c r="M27" s="160" t="s">
        <v>30</v>
      </c>
    </row>
    <row r="28" spans="1:13" ht="15" customHeight="1">
      <c r="A28" s="1"/>
      <c r="B28" s="521"/>
      <c r="C28" s="522"/>
      <c r="D28" s="523"/>
      <c r="E28" s="527"/>
      <c r="F28" s="528"/>
      <c r="G28" s="529"/>
      <c r="H28" s="250" t="s">
        <v>239</v>
      </c>
      <c r="I28" s="156">
        <v>10</v>
      </c>
      <c r="J28" s="159" t="s">
        <v>39</v>
      </c>
      <c r="K28" s="163">
        <v>10</v>
      </c>
      <c r="L28" s="156">
        <v>10</v>
      </c>
      <c r="M28" s="160" t="s">
        <v>48</v>
      </c>
    </row>
    <row r="29" spans="1:13" ht="15" customHeight="1" thickBot="1">
      <c r="A29" s="1"/>
      <c r="B29" s="524"/>
      <c r="C29" s="525"/>
      <c r="D29" s="526"/>
      <c r="E29" s="530"/>
      <c r="F29" s="531"/>
      <c r="G29" s="532"/>
      <c r="H29" s="251" t="s">
        <v>219</v>
      </c>
      <c r="I29" s="167">
        <v>11</v>
      </c>
      <c r="J29" s="168" t="s">
        <v>49</v>
      </c>
      <c r="K29" s="254" t="s">
        <v>197</v>
      </c>
      <c r="L29" s="169">
        <v>11</v>
      </c>
      <c r="M29" s="170" t="s">
        <v>50</v>
      </c>
    </row>
    <row r="30" spans="1:13" ht="5" customHeight="1" thickTop="1">
      <c r="A30" s="1"/>
      <c r="B30" s="73"/>
      <c r="C30" s="73"/>
      <c r="D30" s="73"/>
    </row>
    <row r="31" spans="1:13" ht="15" customHeight="1">
      <c r="A31" s="1"/>
      <c r="B31" s="73"/>
      <c r="C31" s="73"/>
      <c r="D31" s="73"/>
    </row>
    <row r="32" spans="1:13">
      <c r="A32" s="1"/>
      <c r="J32" s="146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</sheetData>
  <mergeCells count="6">
    <mergeCell ref="B17:M17"/>
    <mergeCell ref="B28:D29"/>
    <mergeCell ref="E28:G29"/>
    <mergeCell ref="B2:M2"/>
    <mergeCell ref="B13:D14"/>
    <mergeCell ref="E13:G1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78367-BC84-4E81-B732-E15D9E8E6A04}">
  <dimension ref="A1:FA268"/>
  <sheetViews>
    <sheetView topLeftCell="A211" workbookViewId="0">
      <selection activeCell="B230" sqref="B230:L230"/>
    </sheetView>
  </sheetViews>
  <sheetFormatPr defaultColWidth="9.8984375" defaultRowHeight="27.5"/>
  <cols>
    <col min="1" max="1" width="8.19921875" style="39" customWidth="1"/>
    <col min="2" max="2" width="4" style="69" customWidth="1"/>
    <col min="3" max="3" width="7.296875" style="69" customWidth="1"/>
    <col min="4" max="4" width="9.5" style="49" customWidth="1"/>
    <col min="5" max="5" width="1.796875" style="32" customWidth="1"/>
    <col min="6" max="7" width="9.5" style="49" customWidth="1"/>
    <col min="8" max="8" width="1.796875" style="49" customWidth="1"/>
    <col min="9" max="10" width="9.5" style="49" customWidth="1"/>
    <col min="11" max="11" width="1.796875" style="49" customWidth="1"/>
    <col min="12" max="12" width="9.5" style="49" customWidth="1"/>
    <col min="13" max="13" width="1.59765625" style="32" customWidth="1"/>
    <col min="14" max="14" width="1.296875" style="32" customWidth="1"/>
    <col min="15" max="22" width="9.5" style="32" customWidth="1"/>
    <col min="23" max="130" width="9.8984375" style="32"/>
    <col min="131" max="131" width="6.59765625" style="32" customWidth="1"/>
    <col min="132" max="132" width="5.09765625" style="32" customWidth="1"/>
    <col min="133" max="133" width="9.5" style="32" customWidth="1"/>
    <col min="134" max="134" width="11.69921875" style="32" customWidth="1"/>
    <col min="135" max="135" width="2.296875" style="32" customWidth="1"/>
    <col min="136" max="137" width="11.69921875" style="32" customWidth="1"/>
    <col min="138" max="138" width="2.296875" style="32" customWidth="1"/>
    <col min="139" max="140" width="11.69921875" style="32" customWidth="1"/>
    <col min="141" max="141" width="2.296875" style="32" customWidth="1"/>
    <col min="142" max="143" width="11.69921875" style="32" customWidth="1"/>
    <col min="144" max="144" width="2.296875" style="32" customWidth="1"/>
    <col min="145" max="145" width="11.69921875" style="32" customWidth="1"/>
    <col min="146" max="146" width="2.59765625" style="32" customWidth="1"/>
    <col min="147" max="147" width="17.19921875" style="32" customWidth="1"/>
    <col min="148" max="157" width="9.8984375" style="32"/>
    <col min="158" max="256" width="9.8984375" style="33"/>
    <col min="257" max="257" width="8.19921875" style="33" customWidth="1"/>
    <col min="258" max="258" width="4" style="33" customWidth="1"/>
    <col min="259" max="259" width="7.296875" style="33" customWidth="1"/>
    <col min="260" max="260" width="9.5" style="33" customWidth="1"/>
    <col min="261" max="261" width="1.796875" style="33" customWidth="1"/>
    <col min="262" max="263" width="9.5" style="33" customWidth="1"/>
    <col min="264" max="264" width="1.796875" style="33" customWidth="1"/>
    <col min="265" max="266" width="9.5" style="33" customWidth="1"/>
    <col min="267" max="267" width="1.796875" style="33" customWidth="1"/>
    <col min="268" max="268" width="9.5" style="33" customWidth="1"/>
    <col min="269" max="269" width="9.8984375" style="33"/>
    <col min="270" max="270" width="14.8984375" style="33" customWidth="1"/>
    <col min="271" max="271" width="9.8984375" style="33"/>
    <col min="272" max="272" width="12.09765625" style="33" customWidth="1"/>
    <col min="273" max="273" width="14" style="33" customWidth="1"/>
    <col min="274" max="274" width="9.8984375" style="33"/>
    <col min="275" max="275" width="11.09765625" style="33" customWidth="1"/>
    <col min="276" max="386" width="9.8984375" style="33"/>
    <col min="387" max="387" width="6.59765625" style="33" customWidth="1"/>
    <col min="388" max="388" width="5.09765625" style="33" customWidth="1"/>
    <col min="389" max="389" width="9.5" style="33" customWidth="1"/>
    <col min="390" max="390" width="11.69921875" style="33" customWidth="1"/>
    <col min="391" max="391" width="2.296875" style="33" customWidth="1"/>
    <col min="392" max="393" width="11.69921875" style="33" customWidth="1"/>
    <col min="394" max="394" width="2.296875" style="33" customWidth="1"/>
    <col min="395" max="396" width="11.69921875" style="33" customWidth="1"/>
    <col min="397" max="397" width="2.296875" style="33" customWidth="1"/>
    <col min="398" max="399" width="11.69921875" style="33" customWidth="1"/>
    <col min="400" max="400" width="2.296875" style="33" customWidth="1"/>
    <col min="401" max="401" width="11.69921875" style="33" customWidth="1"/>
    <col min="402" max="402" width="2.59765625" style="33" customWidth="1"/>
    <col min="403" max="403" width="17.19921875" style="33" customWidth="1"/>
    <col min="404" max="512" width="9.8984375" style="33"/>
    <col min="513" max="513" width="8.19921875" style="33" customWidth="1"/>
    <col min="514" max="514" width="4" style="33" customWidth="1"/>
    <col min="515" max="515" width="7.296875" style="33" customWidth="1"/>
    <col min="516" max="516" width="9.5" style="33" customWidth="1"/>
    <col min="517" max="517" width="1.796875" style="33" customWidth="1"/>
    <col min="518" max="519" width="9.5" style="33" customWidth="1"/>
    <col min="520" max="520" width="1.796875" style="33" customWidth="1"/>
    <col min="521" max="522" width="9.5" style="33" customWidth="1"/>
    <col min="523" max="523" width="1.796875" style="33" customWidth="1"/>
    <col min="524" max="524" width="9.5" style="33" customWidth="1"/>
    <col min="525" max="525" width="9.8984375" style="33"/>
    <col min="526" max="526" width="14.8984375" style="33" customWidth="1"/>
    <col min="527" max="527" width="9.8984375" style="33"/>
    <col min="528" max="528" width="12.09765625" style="33" customWidth="1"/>
    <col min="529" max="529" width="14" style="33" customWidth="1"/>
    <col min="530" max="530" width="9.8984375" style="33"/>
    <col min="531" max="531" width="11.09765625" style="33" customWidth="1"/>
    <col min="532" max="642" width="9.8984375" style="33"/>
    <col min="643" max="643" width="6.59765625" style="33" customWidth="1"/>
    <col min="644" max="644" width="5.09765625" style="33" customWidth="1"/>
    <col min="645" max="645" width="9.5" style="33" customWidth="1"/>
    <col min="646" max="646" width="11.69921875" style="33" customWidth="1"/>
    <col min="647" max="647" width="2.296875" style="33" customWidth="1"/>
    <col min="648" max="649" width="11.69921875" style="33" customWidth="1"/>
    <col min="650" max="650" width="2.296875" style="33" customWidth="1"/>
    <col min="651" max="652" width="11.69921875" style="33" customWidth="1"/>
    <col min="653" max="653" width="2.296875" style="33" customWidth="1"/>
    <col min="654" max="655" width="11.69921875" style="33" customWidth="1"/>
    <col min="656" max="656" width="2.296875" style="33" customWidth="1"/>
    <col min="657" max="657" width="11.69921875" style="33" customWidth="1"/>
    <col min="658" max="658" width="2.59765625" style="33" customWidth="1"/>
    <col min="659" max="659" width="17.19921875" style="33" customWidth="1"/>
    <col min="660" max="768" width="9.8984375" style="33"/>
    <col min="769" max="769" width="8.19921875" style="33" customWidth="1"/>
    <col min="770" max="770" width="4" style="33" customWidth="1"/>
    <col min="771" max="771" width="7.296875" style="33" customWidth="1"/>
    <col min="772" max="772" width="9.5" style="33" customWidth="1"/>
    <col min="773" max="773" width="1.796875" style="33" customWidth="1"/>
    <col min="774" max="775" width="9.5" style="33" customWidth="1"/>
    <col min="776" max="776" width="1.796875" style="33" customWidth="1"/>
    <col min="777" max="778" width="9.5" style="33" customWidth="1"/>
    <col min="779" max="779" width="1.796875" style="33" customWidth="1"/>
    <col min="780" max="780" width="9.5" style="33" customWidth="1"/>
    <col min="781" max="781" width="9.8984375" style="33"/>
    <col min="782" max="782" width="14.8984375" style="33" customWidth="1"/>
    <col min="783" max="783" width="9.8984375" style="33"/>
    <col min="784" max="784" width="12.09765625" style="33" customWidth="1"/>
    <col min="785" max="785" width="14" style="33" customWidth="1"/>
    <col min="786" max="786" width="9.8984375" style="33"/>
    <col min="787" max="787" width="11.09765625" style="33" customWidth="1"/>
    <col min="788" max="898" width="9.8984375" style="33"/>
    <col min="899" max="899" width="6.59765625" style="33" customWidth="1"/>
    <col min="900" max="900" width="5.09765625" style="33" customWidth="1"/>
    <col min="901" max="901" width="9.5" style="33" customWidth="1"/>
    <col min="902" max="902" width="11.69921875" style="33" customWidth="1"/>
    <col min="903" max="903" width="2.296875" style="33" customWidth="1"/>
    <col min="904" max="905" width="11.69921875" style="33" customWidth="1"/>
    <col min="906" max="906" width="2.296875" style="33" customWidth="1"/>
    <col min="907" max="908" width="11.69921875" style="33" customWidth="1"/>
    <col min="909" max="909" width="2.296875" style="33" customWidth="1"/>
    <col min="910" max="911" width="11.69921875" style="33" customWidth="1"/>
    <col min="912" max="912" width="2.296875" style="33" customWidth="1"/>
    <col min="913" max="913" width="11.69921875" style="33" customWidth="1"/>
    <col min="914" max="914" width="2.59765625" style="33" customWidth="1"/>
    <col min="915" max="915" width="17.19921875" style="33" customWidth="1"/>
    <col min="916" max="1024" width="9.8984375" style="33"/>
    <col min="1025" max="1025" width="8.19921875" style="33" customWidth="1"/>
    <col min="1026" max="1026" width="4" style="33" customWidth="1"/>
    <col min="1027" max="1027" width="7.296875" style="33" customWidth="1"/>
    <col min="1028" max="1028" width="9.5" style="33" customWidth="1"/>
    <col min="1029" max="1029" width="1.796875" style="33" customWidth="1"/>
    <col min="1030" max="1031" width="9.5" style="33" customWidth="1"/>
    <col min="1032" max="1032" width="1.796875" style="33" customWidth="1"/>
    <col min="1033" max="1034" width="9.5" style="33" customWidth="1"/>
    <col min="1035" max="1035" width="1.796875" style="33" customWidth="1"/>
    <col min="1036" max="1036" width="9.5" style="33" customWidth="1"/>
    <col min="1037" max="1037" width="9.8984375" style="33"/>
    <col min="1038" max="1038" width="14.8984375" style="33" customWidth="1"/>
    <col min="1039" max="1039" width="9.8984375" style="33"/>
    <col min="1040" max="1040" width="12.09765625" style="33" customWidth="1"/>
    <col min="1041" max="1041" width="14" style="33" customWidth="1"/>
    <col min="1042" max="1042" width="9.8984375" style="33"/>
    <col min="1043" max="1043" width="11.09765625" style="33" customWidth="1"/>
    <col min="1044" max="1154" width="9.8984375" style="33"/>
    <col min="1155" max="1155" width="6.59765625" style="33" customWidth="1"/>
    <col min="1156" max="1156" width="5.09765625" style="33" customWidth="1"/>
    <col min="1157" max="1157" width="9.5" style="33" customWidth="1"/>
    <col min="1158" max="1158" width="11.69921875" style="33" customWidth="1"/>
    <col min="1159" max="1159" width="2.296875" style="33" customWidth="1"/>
    <col min="1160" max="1161" width="11.69921875" style="33" customWidth="1"/>
    <col min="1162" max="1162" width="2.296875" style="33" customWidth="1"/>
    <col min="1163" max="1164" width="11.69921875" style="33" customWidth="1"/>
    <col min="1165" max="1165" width="2.296875" style="33" customWidth="1"/>
    <col min="1166" max="1167" width="11.69921875" style="33" customWidth="1"/>
    <col min="1168" max="1168" width="2.296875" style="33" customWidth="1"/>
    <col min="1169" max="1169" width="11.69921875" style="33" customWidth="1"/>
    <col min="1170" max="1170" width="2.59765625" style="33" customWidth="1"/>
    <col min="1171" max="1171" width="17.19921875" style="33" customWidth="1"/>
    <col min="1172" max="1280" width="9.8984375" style="33"/>
    <col min="1281" max="1281" width="8.19921875" style="33" customWidth="1"/>
    <col min="1282" max="1282" width="4" style="33" customWidth="1"/>
    <col min="1283" max="1283" width="7.296875" style="33" customWidth="1"/>
    <col min="1284" max="1284" width="9.5" style="33" customWidth="1"/>
    <col min="1285" max="1285" width="1.796875" style="33" customWidth="1"/>
    <col min="1286" max="1287" width="9.5" style="33" customWidth="1"/>
    <col min="1288" max="1288" width="1.796875" style="33" customWidth="1"/>
    <col min="1289" max="1290" width="9.5" style="33" customWidth="1"/>
    <col min="1291" max="1291" width="1.796875" style="33" customWidth="1"/>
    <col min="1292" max="1292" width="9.5" style="33" customWidth="1"/>
    <col min="1293" max="1293" width="9.8984375" style="33"/>
    <col min="1294" max="1294" width="14.8984375" style="33" customWidth="1"/>
    <col min="1295" max="1295" width="9.8984375" style="33"/>
    <col min="1296" max="1296" width="12.09765625" style="33" customWidth="1"/>
    <col min="1297" max="1297" width="14" style="33" customWidth="1"/>
    <col min="1298" max="1298" width="9.8984375" style="33"/>
    <col min="1299" max="1299" width="11.09765625" style="33" customWidth="1"/>
    <col min="1300" max="1410" width="9.8984375" style="33"/>
    <col min="1411" max="1411" width="6.59765625" style="33" customWidth="1"/>
    <col min="1412" max="1412" width="5.09765625" style="33" customWidth="1"/>
    <col min="1413" max="1413" width="9.5" style="33" customWidth="1"/>
    <col min="1414" max="1414" width="11.69921875" style="33" customWidth="1"/>
    <col min="1415" max="1415" width="2.296875" style="33" customWidth="1"/>
    <col min="1416" max="1417" width="11.69921875" style="33" customWidth="1"/>
    <col min="1418" max="1418" width="2.296875" style="33" customWidth="1"/>
    <col min="1419" max="1420" width="11.69921875" style="33" customWidth="1"/>
    <col min="1421" max="1421" width="2.296875" style="33" customWidth="1"/>
    <col min="1422" max="1423" width="11.69921875" style="33" customWidth="1"/>
    <col min="1424" max="1424" width="2.296875" style="33" customWidth="1"/>
    <col min="1425" max="1425" width="11.69921875" style="33" customWidth="1"/>
    <col min="1426" max="1426" width="2.59765625" style="33" customWidth="1"/>
    <col min="1427" max="1427" width="17.19921875" style="33" customWidth="1"/>
    <col min="1428" max="1536" width="9.8984375" style="33"/>
    <col min="1537" max="1537" width="8.19921875" style="33" customWidth="1"/>
    <col min="1538" max="1538" width="4" style="33" customWidth="1"/>
    <col min="1539" max="1539" width="7.296875" style="33" customWidth="1"/>
    <col min="1540" max="1540" width="9.5" style="33" customWidth="1"/>
    <col min="1541" max="1541" width="1.796875" style="33" customWidth="1"/>
    <col min="1542" max="1543" width="9.5" style="33" customWidth="1"/>
    <col min="1544" max="1544" width="1.796875" style="33" customWidth="1"/>
    <col min="1545" max="1546" width="9.5" style="33" customWidth="1"/>
    <col min="1547" max="1547" width="1.796875" style="33" customWidth="1"/>
    <col min="1548" max="1548" width="9.5" style="33" customWidth="1"/>
    <col min="1549" max="1549" width="9.8984375" style="33"/>
    <col min="1550" max="1550" width="14.8984375" style="33" customWidth="1"/>
    <col min="1551" max="1551" width="9.8984375" style="33"/>
    <col min="1552" max="1552" width="12.09765625" style="33" customWidth="1"/>
    <col min="1553" max="1553" width="14" style="33" customWidth="1"/>
    <col min="1554" max="1554" width="9.8984375" style="33"/>
    <col min="1555" max="1555" width="11.09765625" style="33" customWidth="1"/>
    <col min="1556" max="1666" width="9.8984375" style="33"/>
    <col min="1667" max="1667" width="6.59765625" style="33" customWidth="1"/>
    <col min="1668" max="1668" width="5.09765625" style="33" customWidth="1"/>
    <col min="1669" max="1669" width="9.5" style="33" customWidth="1"/>
    <col min="1670" max="1670" width="11.69921875" style="33" customWidth="1"/>
    <col min="1671" max="1671" width="2.296875" style="33" customWidth="1"/>
    <col min="1672" max="1673" width="11.69921875" style="33" customWidth="1"/>
    <col min="1674" max="1674" width="2.296875" style="33" customWidth="1"/>
    <col min="1675" max="1676" width="11.69921875" style="33" customWidth="1"/>
    <col min="1677" max="1677" width="2.296875" style="33" customWidth="1"/>
    <col min="1678" max="1679" width="11.69921875" style="33" customWidth="1"/>
    <col min="1680" max="1680" width="2.296875" style="33" customWidth="1"/>
    <col min="1681" max="1681" width="11.69921875" style="33" customWidth="1"/>
    <col min="1682" max="1682" width="2.59765625" style="33" customWidth="1"/>
    <col min="1683" max="1683" width="17.19921875" style="33" customWidth="1"/>
    <col min="1684" max="1792" width="9.8984375" style="33"/>
    <col min="1793" max="1793" width="8.19921875" style="33" customWidth="1"/>
    <col min="1794" max="1794" width="4" style="33" customWidth="1"/>
    <col min="1795" max="1795" width="7.296875" style="33" customWidth="1"/>
    <col min="1796" max="1796" width="9.5" style="33" customWidth="1"/>
    <col min="1797" max="1797" width="1.796875" style="33" customWidth="1"/>
    <col min="1798" max="1799" width="9.5" style="33" customWidth="1"/>
    <col min="1800" max="1800" width="1.796875" style="33" customWidth="1"/>
    <col min="1801" max="1802" width="9.5" style="33" customWidth="1"/>
    <col min="1803" max="1803" width="1.796875" style="33" customWidth="1"/>
    <col min="1804" max="1804" width="9.5" style="33" customWidth="1"/>
    <col min="1805" max="1805" width="9.8984375" style="33"/>
    <col min="1806" max="1806" width="14.8984375" style="33" customWidth="1"/>
    <col min="1807" max="1807" width="9.8984375" style="33"/>
    <col min="1808" max="1808" width="12.09765625" style="33" customWidth="1"/>
    <col min="1809" max="1809" width="14" style="33" customWidth="1"/>
    <col min="1810" max="1810" width="9.8984375" style="33"/>
    <col min="1811" max="1811" width="11.09765625" style="33" customWidth="1"/>
    <col min="1812" max="1922" width="9.8984375" style="33"/>
    <col min="1923" max="1923" width="6.59765625" style="33" customWidth="1"/>
    <col min="1924" max="1924" width="5.09765625" style="33" customWidth="1"/>
    <col min="1925" max="1925" width="9.5" style="33" customWidth="1"/>
    <col min="1926" max="1926" width="11.69921875" style="33" customWidth="1"/>
    <col min="1927" max="1927" width="2.296875" style="33" customWidth="1"/>
    <col min="1928" max="1929" width="11.69921875" style="33" customWidth="1"/>
    <col min="1930" max="1930" width="2.296875" style="33" customWidth="1"/>
    <col min="1931" max="1932" width="11.69921875" style="33" customWidth="1"/>
    <col min="1933" max="1933" width="2.296875" style="33" customWidth="1"/>
    <col min="1934" max="1935" width="11.69921875" style="33" customWidth="1"/>
    <col min="1936" max="1936" width="2.296875" style="33" customWidth="1"/>
    <col min="1937" max="1937" width="11.69921875" style="33" customWidth="1"/>
    <col min="1938" max="1938" width="2.59765625" style="33" customWidth="1"/>
    <col min="1939" max="1939" width="17.19921875" style="33" customWidth="1"/>
    <col min="1940" max="2048" width="9.8984375" style="33"/>
    <col min="2049" max="2049" width="8.19921875" style="33" customWidth="1"/>
    <col min="2050" max="2050" width="4" style="33" customWidth="1"/>
    <col min="2051" max="2051" width="7.296875" style="33" customWidth="1"/>
    <col min="2052" max="2052" width="9.5" style="33" customWidth="1"/>
    <col min="2053" max="2053" width="1.796875" style="33" customWidth="1"/>
    <col min="2054" max="2055" width="9.5" style="33" customWidth="1"/>
    <col min="2056" max="2056" width="1.796875" style="33" customWidth="1"/>
    <col min="2057" max="2058" width="9.5" style="33" customWidth="1"/>
    <col min="2059" max="2059" width="1.796875" style="33" customWidth="1"/>
    <col min="2060" max="2060" width="9.5" style="33" customWidth="1"/>
    <col min="2061" max="2061" width="9.8984375" style="33"/>
    <col min="2062" max="2062" width="14.8984375" style="33" customWidth="1"/>
    <col min="2063" max="2063" width="9.8984375" style="33"/>
    <col min="2064" max="2064" width="12.09765625" style="33" customWidth="1"/>
    <col min="2065" max="2065" width="14" style="33" customWidth="1"/>
    <col min="2066" max="2066" width="9.8984375" style="33"/>
    <col min="2067" max="2067" width="11.09765625" style="33" customWidth="1"/>
    <col min="2068" max="2178" width="9.8984375" style="33"/>
    <col min="2179" max="2179" width="6.59765625" style="33" customWidth="1"/>
    <col min="2180" max="2180" width="5.09765625" style="33" customWidth="1"/>
    <col min="2181" max="2181" width="9.5" style="33" customWidth="1"/>
    <col min="2182" max="2182" width="11.69921875" style="33" customWidth="1"/>
    <col min="2183" max="2183" width="2.296875" style="33" customWidth="1"/>
    <col min="2184" max="2185" width="11.69921875" style="33" customWidth="1"/>
    <col min="2186" max="2186" width="2.296875" style="33" customWidth="1"/>
    <col min="2187" max="2188" width="11.69921875" style="33" customWidth="1"/>
    <col min="2189" max="2189" width="2.296875" style="33" customWidth="1"/>
    <col min="2190" max="2191" width="11.69921875" style="33" customWidth="1"/>
    <col min="2192" max="2192" width="2.296875" style="33" customWidth="1"/>
    <col min="2193" max="2193" width="11.69921875" style="33" customWidth="1"/>
    <col min="2194" max="2194" width="2.59765625" style="33" customWidth="1"/>
    <col min="2195" max="2195" width="17.19921875" style="33" customWidth="1"/>
    <col min="2196" max="2304" width="9.8984375" style="33"/>
    <col min="2305" max="2305" width="8.19921875" style="33" customWidth="1"/>
    <col min="2306" max="2306" width="4" style="33" customWidth="1"/>
    <col min="2307" max="2307" width="7.296875" style="33" customWidth="1"/>
    <col min="2308" max="2308" width="9.5" style="33" customWidth="1"/>
    <col min="2309" max="2309" width="1.796875" style="33" customWidth="1"/>
    <col min="2310" max="2311" width="9.5" style="33" customWidth="1"/>
    <col min="2312" max="2312" width="1.796875" style="33" customWidth="1"/>
    <col min="2313" max="2314" width="9.5" style="33" customWidth="1"/>
    <col min="2315" max="2315" width="1.796875" style="33" customWidth="1"/>
    <col min="2316" max="2316" width="9.5" style="33" customWidth="1"/>
    <col min="2317" max="2317" width="9.8984375" style="33"/>
    <col min="2318" max="2318" width="14.8984375" style="33" customWidth="1"/>
    <col min="2319" max="2319" width="9.8984375" style="33"/>
    <col min="2320" max="2320" width="12.09765625" style="33" customWidth="1"/>
    <col min="2321" max="2321" width="14" style="33" customWidth="1"/>
    <col min="2322" max="2322" width="9.8984375" style="33"/>
    <col min="2323" max="2323" width="11.09765625" style="33" customWidth="1"/>
    <col min="2324" max="2434" width="9.8984375" style="33"/>
    <col min="2435" max="2435" width="6.59765625" style="33" customWidth="1"/>
    <col min="2436" max="2436" width="5.09765625" style="33" customWidth="1"/>
    <col min="2437" max="2437" width="9.5" style="33" customWidth="1"/>
    <col min="2438" max="2438" width="11.69921875" style="33" customWidth="1"/>
    <col min="2439" max="2439" width="2.296875" style="33" customWidth="1"/>
    <col min="2440" max="2441" width="11.69921875" style="33" customWidth="1"/>
    <col min="2442" max="2442" width="2.296875" style="33" customWidth="1"/>
    <col min="2443" max="2444" width="11.69921875" style="33" customWidth="1"/>
    <col min="2445" max="2445" width="2.296875" style="33" customWidth="1"/>
    <col min="2446" max="2447" width="11.69921875" style="33" customWidth="1"/>
    <col min="2448" max="2448" width="2.296875" style="33" customWidth="1"/>
    <col min="2449" max="2449" width="11.69921875" style="33" customWidth="1"/>
    <col min="2450" max="2450" width="2.59765625" style="33" customWidth="1"/>
    <col min="2451" max="2451" width="17.19921875" style="33" customWidth="1"/>
    <col min="2452" max="2560" width="9.8984375" style="33"/>
    <col min="2561" max="2561" width="8.19921875" style="33" customWidth="1"/>
    <col min="2562" max="2562" width="4" style="33" customWidth="1"/>
    <col min="2563" max="2563" width="7.296875" style="33" customWidth="1"/>
    <col min="2564" max="2564" width="9.5" style="33" customWidth="1"/>
    <col min="2565" max="2565" width="1.796875" style="33" customWidth="1"/>
    <col min="2566" max="2567" width="9.5" style="33" customWidth="1"/>
    <col min="2568" max="2568" width="1.796875" style="33" customWidth="1"/>
    <col min="2569" max="2570" width="9.5" style="33" customWidth="1"/>
    <col min="2571" max="2571" width="1.796875" style="33" customWidth="1"/>
    <col min="2572" max="2572" width="9.5" style="33" customWidth="1"/>
    <col min="2573" max="2573" width="9.8984375" style="33"/>
    <col min="2574" max="2574" width="14.8984375" style="33" customWidth="1"/>
    <col min="2575" max="2575" width="9.8984375" style="33"/>
    <col min="2576" max="2576" width="12.09765625" style="33" customWidth="1"/>
    <col min="2577" max="2577" width="14" style="33" customWidth="1"/>
    <col min="2578" max="2578" width="9.8984375" style="33"/>
    <col min="2579" max="2579" width="11.09765625" style="33" customWidth="1"/>
    <col min="2580" max="2690" width="9.8984375" style="33"/>
    <col min="2691" max="2691" width="6.59765625" style="33" customWidth="1"/>
    <col min="2692" max="2692" width="5.09765625" style="33" customWidth="1"/>
    <col min="2693" max="2693" width="9.5" style="33" customWidth="1"/>
    <col min="2694" max="2694" width="11.69921875" style="33" customWidth="1"/>
    <col min="2695" max="2695" width="2.296875" style="33" customWidth="1"/>
    <col min="2696" max="2697" width="11.69921875" style="33" customWidth="1"/>
    <col min="2698" max="2698" width="2.296875" style="33" customWidth="1"/>
    <col min="2699" max="2700" width="11.69921875" style="33" customWidth="1"/>
    <col min="2701" max="2701" width="2.296875" style="33" customWidth="1"/>
    <col min="2702" max="2703" width="11.69921875" style="33" customWidth="1"/>
    <col min="2704" max="2704" width="2.296875" style="33" customWidth="1"/>
    <col min="2705" max="2705" width="11.69921875" style="33" customWidth="1"/>
    <col min="2706" max="2706" width="2.59765625" style="33" customWidth="1"/>
    <col min="2707" max="2707" width="17.19921875" style="33" customWidth="1"/>
    <col min="2708" max="2816" width="9.8984375" style="33"/>
    <col min="2817" max="2817" width="8.19921875" style="33" customWidth="1"/>
    <col min="2818" max="2818" width="4" style="33" customWidth="1"/>
    <col min="2819" max="2819" width="7.296875" style="33" customWidth="1"/>
    <col min="2820" max="2820" width="9.5" style="33" customWidth="1"/>
    <col min="2821" max="2821" width="1.796875" style="33" customWidth="1"/>
    <col min="2822" max="2823" width="9.5" style="33" customWidth="1"/>
    <col min="2824" max="2824" width="1.796875" style="33" customWidth="1"/>
    <col min="2825" max="2826" width="9.5" style="33" customWidth="1"/>
    <col min="2827" max="2827" width="1.796875" style="33" customWidth="1"/>
    <col min="2828" max="2828" width="9.5" style="33" customWidth="1"/>
    <col min="2829" max="2829" width="9.8984375" style="33"/>
    <col min="2830" max="2830" width="14.8984375" style="33" customWidth="1"/>
    <col min="2831" max="2831" width="9.8984375" style="33"/>
    <col min="2832" max="2832" width="12.09765625" style="33" customWidth="1"/>
    <col min="2833" max="2833" width="14" style="33" customWidth="1"/>
    <col min="2834" max="2834" width="9.8984375" style="33"/>
    <col min="2835" max="2835" width="11.09765625" style="33" customWidth="1"/>
    <col min="2836" max="2946" width="9.8984375" style="33"/>
    <col min="2947" max="2947" width="6.59765625" style="33" customWidth="1"/>
    <col min="2948" max="2948" width="5.09765625" style="33" customWidth="1"/>
    <col min="2949" max="2949" width="9.5" style="33" customWidth="1"/>
    <col min="2950" max="2950" width="11.69921875" style="33" customWidth="1"/>
    <col min="2951" max="2951" width="2.296875" style="33" customWidth="1"/>
    <col min="2952" max="2953" width="11.69921875" style="33" customWidth="1"/>
    <col min="2954" max="2954" width="2.296875" style="33" customWidth="1"/>
    <col min="2955" max="2956" width="11.69921875" style="33" customWidth="1"/>
    <col min="2957" max="2957" width="2.296875" style="33" customWidth="1"/>
    <col min="2958" max="2959" width="11.69921875" style="33" customWidth="1"/>
    <col min="2960" max="2960" width="2.296875" style="33" customWidth="1"/>
    <col min="2961" max="2961" width="11.69921875" style="33" customWidth="1"/>
    <col min="2962" max="2962" width="2.59765625" style="33" customWidth="1"/>
    <col min="2963" max="2963" width="17.19921875" style="33" customWidth="1"/>
    <col min="2964" max="3072" width="9.8984375" style="33"/>
    <col min="3073" max="3073" width="8.19921875" style="33" customWidth="1"/>
    <col min="3074" max="3074" width="4" style="33" customWidth="1"/>
    <col min="3075" max="3075" width="7.296875" style="33" customWidth="1"/>
    <col min="3076" max="3076" width="9.5" style="33" customWidth="1"/>
    <col min="3077" max="3077" width="1.796875" style="33" customWidth="1"/>
    <col min="3078" max="3079" width="9.5" style="33" customWidth="1"/>
    <col min="3080" max="3080" width="1.796875" style="33" customWidth="1"/>
    <col min="3081" max="3082" width="9.5" style="33" customWidth="1"/>
    <col min="3083" max="3083" width="1.796875" style="33" customWidth="1"/>
    <col min="3084" max="3084" width="9.5" style="33" customWidth="1"/>
    <col min="3085" max="3085" width="9.8984375" style="33"/>
    <col min="3086" max="3086" width="14.8984375" style="33" customWidth="1"/>
    <col min="3087" max="3087" width="9.8984375" style="33"/>
    <col min="3088" max="3088" width="12.09765625" style="33" customWidth="1"/>
    <col min="3089" max="3089" width="14" style="33" customWidth="1"/>
    <col min="3090" max="3090" width="9.8984375" style="33"/>
    <col min="3091" max="3091" width="11.09765625" style="33" customWidth="1"/>
    <col min="3092" max="3202" width="9.8984375" style="33"/>
    <col min="3203" max="3203" width="6.59765625" style="33" customWidth="1"/>
    <col min="3204" max="3204" width="5.09765625" style="33" customWidth="1"/>
    <col min="3205" max="3205" width="9.5" style="33" customWidth="1"/>
    <col min="3206" max="3206" width="11.69921875" style="33" customWidth="1"/>
    <col min="3207" max="3207" width="2.296875" style="33" customWidth="1"/>
    <col min="3208" max="3209" width="11.69921875" style="33" customWidth="1"/>
    <col min="3210" max="3210" width="2.296875" style="33" customWidth="1"/>
    <col min="3211" max="3212" width="11.69921875" style="33" customWidth="1"/>
    <col min="3213" max="3213" width="2.296875" style="33" customWidth="1"/>
    <col min="3214" max="3215" width="11.69921875" style="33" customWidth="1"/>
    <col min="3216" max="3216" width="2.296875" style="33" customWidth="1"/>
    <col min="3217" max="3217" width="11.69921875" style="33" customWidth="1"/>
    <col min="3218" max="3218" width="2.59765625" style="33" customWidth="1"/>
    <col min="3219" max="3219" width="17.19921875" style="33" customWidth="1"/>
    <col min="3220" max="3328" width="9.8984375" style="33"/>
    <col min="3329" max="3329" width="8.19921875" style="33" customWidth="1"/>
    <col min="3330" max="3330" width="4" style="33" customWidth="1"/>
    <col min="3331" max="3331" width="7.296875" style="33" customWidth="1"/>
    <col min="3332" max="3332" width="9.5" style="33" customWidth="1"/>
    <col min="3333" max="3333" width="1.796875" style="33" customWidth="1"/>
    <col min="3334" max="3335" width="9.5" style="33" customWidth="1"/>
    <col min="3336" max="3336" width="1.796875" style="33" customWidth="1"/>
    <col min="3337" max="3338" width="9.5" style="33" customWidth="1"/>
    <col min="3339" max="3339" width="1.796875" style="33" customWidth="1"/>
    <col min="3340" max="3340" width="9.5" style="33" customWidth="1"/>
    <col min="3341" max="3341" width="9.8984375" style="33"/>
    <col min="3342" max="3342" width="14.8984375" style="33" customWidth="1"/>
    <col min="3343" max="3343" width="9.8984375" style="33"/>
    <col min="3344" max="3344" width="12.09765625" style="33" customWidth="1"/>
    <col min="3345" max="3345" width="14" style="33" customWidth="1"/>
    <col min="3346" max="3346" width="9.8984375" style="33"/>
    <col min="3347" max="3347" width="11.09765625" style="33" customWidth="1"/>
    <col min="3348" max="3458" width="9.8984375" style="33"/>
    <col min="3459" max="3459" width="6.59765625" style="33" customWidth="1"/>
    <col min="3460" max="3460" width="5.09765625" style="33" customWidth="1"/>
    <col min="3461" max="3461" width="9.5" style="33" customWidth="1"/>
    <col min="3462" max="3462" width="11.69921875" style="33" customWidth="1"/>
    <col min="3463" max="3463" width="2.296875" style="33" customWidth="1"/>
    <col min="3464" max="3465" width="11.69921875" style="33" customWidth="1"/>
    <col min="3466" max="3466" width="2.296875" style="33" customWidth="1"/>
    <col min="3467" max="3468" width="11.69921875" style="33" customWidth="1"/>
    <col min="3469" max="3469" width="2.296875" style="33" customWidth="1"/>
    <col min="3470" max="3471" width="11.69921875" style="33" customWidth="1"/>
    <col min="3472" max="3472" width="2.296875" style="33" customWidth="1"/>
    <col min="3473" max="3473" width="11.69921875" style="33" customWidth="1"/>
    <col min="3474" max="3474" width="2.59765625" style="33" customWidth="1"/>
    <col min="3475" max="3475" width="17.19921875" style="33" customWidth="1"/>
    <col min="3476" max="3584" width="9.8984375" style="33"/>
    <col min="3585" max="3585" width="8.19921875" style="33" customWidth="1"/>
    <col min="3586" max="3586" width="4" style="33" customWidth="1"/>
    <col min="3587" max="3587" width="7.296875" style="33" customWidth="1"/>
    <col min="3588" max="3588" width="9.5" style="33" customWidth="1"/>
    <col min="3589" max="3589" width="1.796875" style="33" customWidth="1"/>
    <col min="3590" max="3591" width="9.5" style="33" customWidth="1"/>
    <col min="3592" max="3592" width="1.796875" style="33" customWidth="1"/>
    <col min="3593" max="3594" width="9.5" style="33" customWidth="1"/>
    <col min="3595" max="3595" width="1.796875" style="33" customWidth="1"/>
    <col min="3596" max="3596" width="9.5" style="33" customWidth="1"/>
    <col min="3597" max="3597" width="9.8984375" style="33"/>
    <col min="3598" max="3598" width="14.8984375" style="33" customWidth="1"/>
    <col min="3599" max="3599" width="9.8984375" style="33"/>
    <col min="3600" max="3600" width="12.09765625" style="33" customWidth="1"/>
    <col min="3601" max="3601" width="14" style="33" customWidth="1"/>
    <col min="3602" max="3602" width="9.8984375" style="33"/>
    <col min="3603" max="3603" width="11.09765625" style="33" customWidth="1"/>
    <col min="3604" max="3714" width="9.8984375" style="33"/>
    <col min="3715" max="3715" width="6.59765625" style="33" customWidth="1"/>
    <col min="3716" max="3716" width="5.09765625" style="33" customWidth="1"/>
    <col min="3717" max="3717" width="9.5" style="33" customWidth="1"/>
    <col min="3718" max="3718" width="11.69921875" style="33" customWidth="1"/>
    <col min="3719" max="3719" width="2.296875" style="33" customWidth="1"/>
    <col min="3720" max="3721" width="11.69921875" style="33" customWidth="1"/>
    <col min="3722" max="3722" width="2.296875" style="33" customWidth="1"/>
    <col min="3723" max="3724" width="11.69921875" style="33" customWidth="1"/>
    <col min="3725" max="3725" width="2.296875" style="33" customWidth="1"/>
    <col min="3726" max="3727" width="11.69921875" style="33" customWidth="1"/>
    <col min="3728" max="3728" width="2.296875" style="33" customWidth="1"/>
    <col min="3729" max="3729" width="11.69921875" style="33" customWidth="1"/>
    <col min="3730" max="3730" width="2.59765625" style="33" customWidth="1"/>
    <col min="3731" max="3731" width="17.19921875" style="33" customWidth="1"/>
    <col min="3732" max="3840" width="9.8984375" style="33"/>
    <col min="3841" max="3841" width="8.19921875" style="33" customWidth="1"/>
    <col min="3842" max="3842" width="4" style="33" customWidth="1"/>
    <col min="3843" max="3843" width="7.296875" style="33" customWidth="1"/>
    <col min="3844" max="3844" width="9.5" style="33" customWidth="1"/>
    <col min="3845" max="3845" width="1.796875" style="33" customWidth="1"/>
    <col min="3846" max="3847" width="9.5" style="33" customWidth="1"/>
    <col min="3848" max="3848" width="1.796875" style="33" customWidth="1"/>
    <col min="3849" max="3850" width="9.5" style="33" customWidth="1"/>
    <col min="3851" max="3851" width="1.796875" style="33" customWidth="1"/>
    <col min="3852" max="3852" width="9.5" style="33" customWidth="1"/>
    <col min="3853" max="3853" width="9.8984375" style="33"/>
    <col min="3854" max="3854" width="14.8984375" style="33" customWidth="1"/>
    <col min="3855" max="3855" width="9.8984375" style="33"/>
    <col min="3856" max="3856" width="12.09765625" style="33" customWidth="1"/>
    <col min="3857" max="3857" width="14" style="33" customWidth="1"/>
    <col min="3858" max="3858" width="9.8984375" style="33"/>
    <col min="3859" max="3859" width="11.09765625" style="33" customWidth="1"/>
    <col min="3860" max="3970" width="9.8984375" style="33"/>
    <col min="3971" max="3971" width="6.59765625" style="33" customWidth="1"/>
    <col min="3972" max="3972" width="5.09765625" style="33" customWidth="1"/>
    <col min="3973" max="3973" width="9.5" style="33" customWidth="1"/>
    <col min="3974" max="3974" width="11.69921875" style="33" customWidth="1"/>
    <col min="3975" max="3975" width="2.296875" style="33" customWidth="1"/>
    <col min="3976" max="3977" width="11.69921875" style="33" customWidth="1"/>
    <col min="3978" max="3978" width="2.296875" style="33" customWidth="1"/>
    <col min="3979" max="3980" width="11.69921875" style="33" customWidth="1"/>
    <col min="3981" max="3981" width="2.296875" style="33" customWidth="1"/>
    <col min="3982" max="3983" width="11.69921875" style="33" customWidth="1"/>
    <col min="3984" max="3984" width="2.296875" style="33" customWidth="1"/>
    <col min="3985" max="3985" width="11.69921875" style="33" customWidth="1"/>
    <col min="3986" max="3986" width="2.59765625" style="33" customWidth="1"/>
    <col min="3987" max="3987" width="17.19921875" style="33" customWidth="1"/>
    <col min="3988" max="4096" width="9.8984375" style="33"/>
    <col min="4097" max="4097" width="8.19921875" style="33" customWidth="1"/>
    <col min="4098" max="4098" width="4" style="33" customWidth="1"/>
    <col min="4099" max="4099" width="7.296875" style="33" customWidth="1"/>
    <col min="4100" max="4100" width="9.5" style="33" customWidth="1"/>
    <col min="4101" max="4101" width="1.796875" style="33" customWidth="1"/>
    <col min="4102" max="4103" width="9.5" style="33" customWidth="1"/>
    <col min="4104" max="4104" width="1.796875" style="33" customWidth="1"/>
    <col min="4105" max="4106" width="9.5" style="33" customWidth="1"/>
    <col min="4107" max="4107" width="1.796875" style="33" customWidth="1"/>
    <col min="4108" max="4108" width="9.5" style="33" customWidth="1"/>
    <col min="4109" max="4109" width="9.8984375" style="33"/>
    <col min="4110" max="4110" width="14.8984375" style="33" customWidth="1"/>
    <col min="4111" max="4111" width="9.8984375" style="33"/>
    <col min="4112" max="4112" width="12.09765625" style="33" customWidth="1"/>
    <col min="4113" max="4113" width="14" style="33" customWidth="1"/>
    <col min="4114" max="4114" width="9.8984375" style="33"/>
    <col min="4115" max="4115" width="11.09765625" style="33" customWidth="1"/>
    <col min="4116" max="4226" width="9.8984375" style="33"/>
    <col min="4227" max="4227" width="6.59765625" style="33" customWidth="1"/>
    <col min="4228" max="4228" width="5.09765625" style="33" customWidth="1"/>
    <col min="4229" max="4229" width="9.5" style="33" customWidth="1"/>
    <col min="4230" max="4230" width="11.69921875" style="33" customWidth="1"/>
    <col min="4231" max="4231" width="2.296875" style="33" customWidth="1"/>
    <col min="4232" max="4233" width="11.69921875" style="33" customWidth="1"/>
    <col min="4234" max="4234" width="2.296875" style="33" customWidth="1"/>
    <col min="4235" max="4236" width="11.69921875" style="33" customWidth="1"/>
    <col min="4237" max="4237" width="2.296875" style="33" customWidth="1"/>
    <col min="4238" max="4239" width="11.69921875" style="33" customWidth="1"/>
    <col min="4240" max="4240" width="2.296875" style="33" customWidth="1"/>
    <col min="4241" max="4241" width="11.69921875" style="33" customWidth="1"/>
    <col min="4242" max="4242" width="2.59765625" style="33" customWidth="1"/>
    <col min="4243" max="4243" width="17.19921875" style="33" customWidth="1"/>
    <col min="4244" max="4352" width="9.8984375" style="33"/>
    <col min="4353" max="4353" width="8.19921875" style="33" customWidth="1"/>
    <col min="4354" max="4354" width="4" style="33" customWidth="1"/>
    <col min="4355" max="4355" width="7.296875" style="33" customWidth="1"/>
    <col min="4356" max="4356" width="9.5" style="33" customWidth="1"/>
    <col min="4357" max="4357" width="1.796875" style="33" customWidth="1"/>
    <col min="4358" max="4359" width="9.5" style="33" customWidth="1"/>
    <col min="4360" max="4360" width="1.796875" style="33" customWidth="1"/>
    <col min="4361" max="4362" width="9.5" style="33" customWidth="1"/>
    <col min="4363" max="4363" width="1.796875" style="33" customWidth="1"/>
    <col min="4364" max="4364" width="9.5" style="33" customWidth="1"/>
    <col min="4365" max="4365" width="9.8984375" style="33"/>
    <col min="4366" max="4366" width="14.8984375" style="33" customWidth="1"/>
    <col min="4367" max="4367" width="9.8984375" style="33"/>
    <col min="4368" max="4368" width="12.09765625" style="33" customWidth="1"/>
    <col min="4369" max="4369" width="14" style="33" customWidth="1"/>
    <col min="4370" max="4370" width="9.8984375" style="33"/>
    <col min="4371" max="4371" width="11.09765625" style="33" customWidth="1"/>
    <col min="4372" max="4482" width="9.8984375" style="33"/>
    <col min="4483" max="4483" width="6.59765625" style="33" customWidth="1"/>
    <col min="4484" max="4484" width="5.09765625" style="33" customWidth="1"/>
    <col min="4485" max="4485" width="9.5" style="33" customWidth="1"/>
    <col min="4486" max="4486" width="11.69921875" style="33" customWidth="1"/>
    <col min="4487" max="4487" width="2.296875" style="33" customWidth="1"/>
    <col min="4488" max="4489" width="11.69921875" style="33" customWidth="1"/>
    <col min="4490" max="4490" width="2.296875" style="33" customWidth="1"/>
    <col min="4491" max="4492" width="11.69921875" style="33" customWidth="1"/>
    <col min="4493" max="4493" width="2.296875" style="33" customWidth="1"/>
    <col min="4494" max="4495" width="11.69921875" style="33" customWidth="1"/>
    <col min="4496" max="4496" width="2.296875" style="33" customWidth="1"/>
    <col min="4497" max="4497" width="11.69921875" style="33" customWidth="1"/>
    <col min="4498" max="4498" width="2.59765625" style="33" customWidth="1"/>
    <col min="4499" max="4499" width="17.19921875" style="33" customWidth="1"/>
    <col min="4500" max="4608" width="9.8984375" style="33"/>
    <col min="4609" max="4609" width="8.19921875" style="33" customWidth="1"/>
    <col min="4610" max="4610" width="4" style="33" customWidth="1"/>
    <col min="4611" max="4611" width="7.296875" style="33" customWidth="1"/>
    <col min="4612" max="4612" width="9.5" style="33" customWidth="1"/>
    <col min="4613" max="4613" width="1.796875" style="33" customWidth="1"/>
    <col min="4614" max="4615" width="9.5" style="33" customWidth="1"/>
    <col min="4616" max="4616" width="1.796875" style="33" customWidth="1"/>
    <col min="4617" max="4618" width="9.5" style="33" customWidth="1"/>
    <col min="4619" max="4619" width="1.796875" style="33" customWidth="1"/>
    <col min="4620" max="4620" width="9.5" style="33" customWidth="1"/>
    <col min="4621" max="4621" width="9.8984375" style="33"/>
    <col min="4622" max="4622" width="14.8984375" style="33" customWidth="1"/>
    <col min="4623" max="4623" width="9.8984375" style="33"/>
    <col min="4624" max="4624" width="12.09765625" style="33" customWidth="1"/>
    <col min="4625" max="4625" width="14" style="33" customWidth="1"/>
    <col min="4626" max="4626" width="9.8984375" style="33"/>
    <col min="4627" max="4627" width="11.09765625" style="33" customWidth="1"/>
    <col min="4628" max="4738" width="9.8984375" style="33"/>
    <col min="4739" max="4739" width="6.59765625" style="33" customWidth="1"/>
    <col min="4740" max="4740" width="5.09765625" style="33" customWidth="1"/>
    <col min="4741" max="4741" width="9.5" style="33" customWidth="1"/>
    <col min="4742" max="4742" width="11.69921875" style="33" customWidth="1"/>
    <col min="4743" max="4743" width="2.296875" style="33" customWidth="1"/>
    <col min="4744" max="4745" width="11.69921875" style="33" customWidth="1"/>
    <col min="4746" max="4746" width="2.296875" style="33" customWidth="1"/>
    <col min="4747" max="4748" width="11.69921875" style="33" customWidth="1"/>
    <col min="4749" max="4749" width="2.296875" style="33" customWidth="1"/>
    <col min="4750" max="4751" width="11.69921875" style="33" customWidth="1"/>
    <col min="4752" max="4752" width="2.296875" style="33" customWidth="1"/>
    <col min="4753" max="4753" width="11.69921875" style="33" customWidth="1"/>
    <col min="4754" max="4754" width="2.59765625" style="33" customWidth="1"/>
    <col min="4755" max="4755" width="17.19921875" style="33" customWidth="1"/>
    <col min="4756" max="4864" width="9.8984375" style="33"/>
    <col min="4865" max="4865" width="8.19921875" style="33" customWidth="1"/>
    <col min="4866" max="4866" width="4" style="33" customWidth="1"/>
    <col min="4867" max="4867" width="7.296875" style="33" customWidth="1"/>
    <col min="4868" max="4868" width="9.5" style="33" customWidth="1"/>
    <col min="4869" max="4869" width="1.796875" style="33" customWidth="1"/>
    <col min="4870" max="4871" width="9.5" style="33" customWidth="1"/>
    <col min="4872" max="4872" width="1.796875" style="33" customWidth="1"/>
    <col min="4873" max="4874" width="9.5" style="33" customWidth="1"/>
    <col min="4875" max="4875" width="1.796875" style="33" customWidth="1"/>
    <col min="4876" max="4876" width="9.5" style="33" customWidth="1"/>
    <col min="4877" max="4877" width="9.8984375" style="33"/>
    <col min="4878" max="4878" width="14.8984375" style="33" customWidth="1"/>
    <col min="4879" max="4879" width="9.8984375" style="33"/>
    <col min="4880" max="4880" width="12.09765625" style="33" customWidth="1"/>
    <col min="4881" max="4881" width="14" style="33" customWidth="1"/>
    <col min="4882" max="4882" width="9.8984375" style="33"/>
    <col min="4883" max="4883" width="11.09765625" style="33" customWidth="1"/>
    <col min="4884" max="4994" width="9.8984375" style="33"/>
    <col min="4995" max="4995" width="6.59765625" style="33" customWidth="1"/>
    <col min="4996" max="4996" width="5.09765625" style="33" customWidth="1"/>
    <col min="4997" max="4997" width="9.5" style="33" customWidth="1"/>
    <col min="4998" max="4998" width="11.69921875" style="33" customWidth="1"/>
    <col min="4999" max="4999" width="2.296875" style="33" customWidth="1"/>
    <col min="5000" max="5001" width="11.69921875" style="33" customWidth="1"/>
    <col min="5002" max="5002" width="2.296875" style="33" customWidth="1"/>
    <col min="5003" max="5004" width="11.69921875" style="33" customWidth="1"/>
    <col min="5005" max="5005" width="2.296875" style="33" customWidth="1"/>
    <col min="5006" max="5007" width="11.69921875" style="33" customWidth="1"/>
    <col min="5008" max="5008" width="2.296875" style="33" customWidth="1"/>
    <col min="5009" max="5009" width="11.69921875" style="33" customWidth="1"/>
    <col min="5010" max="5010" width="2.59765625" style="33" customWidth="1"/>
    <col min="5011" max="5011" width="17.19921875" style="33" customWidth="1"/>
    <col min="5012" max="5120" width="9.8984375" style="33"/>
    <col min="5121" max="5121" width="8.19921875" style="33" customWidth="1"/>
    <col min="5122" max="5122" width="4" style="33" customWidth="1"/>
    <col min="5123" max="5123" width="7.296875" style="33" customWidth="1"/>
    <col min="5124" max="5124" width="9.5" style="33" customWidth="1"/>
    <col min="5125" max="5125" width="1.796875" style="33" customWidth="1"/>
    <col min="5126" max="5127" width="9.5" style="33" customWidth="1"/>
    <col min="5128" max="5128" width="1.796875" style="33" customWidth="1"/>
    <col min="5129" max="5130" width="9.5" style="33" customWidth="1"/>
    <col min="5131" max="5131" width="1.796875" style="33" customWidth="1"/>
    <col min="5132" max="5132" width="9.5" style="33" customWidth="1"/>
    <col min="5133" max="5133" width="9.8984375" style="33"/>
    <col min="5134" max="5134" width="14.8984375" style="33" customWidth="1"/>
    <col min="5135" max="5135" width="9.8984375" style="33"/>
    <col min="5136" max="5136" width="12.09765625" style="33" customWidth="1"/>
    <col min="5137" max="5137" width="14" style="33" customWidth="1"/>
    <col min="5138" max="5138" width="9.8984375" style="33"/>
    <col min="5139" max="5139" width="11.09765625" style="33" customWidth="1"/>
    <col min="5140" max="5250" width="9.8984375" style="33"/>
    <col min="5251" max="5251" width="6.59765625" style="33" customWidth="1"/>
    <col min="5252" max="5252" width="5.09765625" style="33" customWidth="1"/>
    <col min="5253" max="5253" width="9.5" style="33" customWidth="1"/>
    <col min="5254" max="5254" width="11.69921875" style="33" customWidth="1"/>
    <col min="5255" max="5255" width="2.296875" style="33" customWidth="1"/>
    <col min="5256" max="5257" width="11.69921875" style="33" customWidth="1"/>
    <col min="5258" max="5258" width="2.296875" style="33" customWidth="1"/>
    <col min="5259" max="5260" width="11.69921875" style="33" customWidth="1"/>
    <col min="5261" max="5261" width="2.296875" style="33" customWidth="1"/>
    <col min="5262" max="5263" width="11.69921875" style="33" customWidth="1"/>
    <col min="5264" max="5264" width="2.296875" style="33" customWidth="1"/>
    <col min="5265" max="5265" width="11.69921875" style="33" customWidth="1"/>
    <col min="5266" max="5266" width="2.59765625" style="33" customWidth="1"/>
    <col min="5267" max="5267" width="17.19921875" style="33" customWidth="1"/>
    <col min="5268" max="5376" width="9.8984375" style="33"/>
    <col min="5377" max="5377" width="8.19921875" style="33" customWidth="1"/>
    <col min="5378" max="5378" width="4" style="33" customWidth="1"/>
    <col min="5379" max="5379" width="7.296875" style="33" customWidth="1"/>
    <col min="5380" max="5380" width="9.5" style="33" customWidth="1"/>
    <col min="5381" max="5381" width="1.796875" style="33" customWidth="1"/>
    <col min="5382" max="5383" width="9.5" style="33" customWidth="1"/>
    <col min="5384" max="5384" width="1.796875" style="33" customWidth="1"/>
    <col min="5385" max="5386" width="9.5" style="33" customWidth="1"/>
    <col min="5387" max="5387" width="1.796875" style="33" customWidth="1"/>
    <col min="5388" max="5388" width="9.5" style="33" customWidth="1"/>
    <col min="5389" max="5389" width="9.8984375" style="33"/>
    <col min="5390" max="5390" width="14.8984375" style="33" customWidth="1"/>
    <col min="5391" max="5391" width="9.8984375" style="33"/>
    <col min="5392" max="5392" width="12.09765625" style="33" customWidth="1"/>
    <col min="5393" max="5393" width="14" style="33" customWidth="1"/>
    <col min="5394" max="5394" width="9.8984375" style="33"/>
    <col min="5395" max="5395" width="11.09765625" style="33" customWidth="1"/>
    <col min="5396" max="5506" width="9.8984375" style="33"/>
    <col min="5507" max="5507" width="6.59765625" style="33" customWidth="1"/>
    <col min="5508" max="5508" width="5.09765625" style="33" customWidth="1"/>
    <col min="5509" max="5509" width="9.5" style="33" customWidth="1"/>
    <col min="5510" max="5510" width="11.69921875" style="33" customWidth="1"/>
    <col min="5511" max="5511" width="2.296875" style="33" customWidth="1"/>
    <col min="5512" max="5513" width="11.69921875" style="33" customWidth="1"/>
    <col min="5514" max="5514" width="2.296875" style="33" customWidth="1"/>
    <col min="5515" max="5516" width="11.69921875" style="33" customWidth="1"/>
    <col min="5517" max="5517" width="2.296875" style="33" customWidth="1"/>
    <col min="5518" max="5519" width="11.69921875" style="33" customWidth="1"/>
    <col min="5520" max="5520" width="2.296875" style="33" customWidth="1"/>
    <col min="5521" max="5521" width="11.69921875" style="33" customWidth="1"/>
    <col min="5522" max="5522" width="2.59765625" style="33" customWidth="1"/>
    <col min="5523" max="5523" width="17.19921875" style="33" customWidth="1"/>
    <col min="5524" max="5632" width="9.8984375" style="33"/>
    <col min="5633" max="5633" width="8.19921875" style="33" customWidth="1"/>
    <col min="5634" max="5634" width="4" style="33" customWidth="1"/>
    <col min="5635" max="5635" width="7.296875" style="33" customWidth="1"/>
    <col min="5636" max="5636" width="9.5" style="33" customWidth="1"/>
    <col min="5637" max="5637" width="1.796875" style="33" customWidth="1"/>
    <col min="5638" max="5639" width="9.5" style="33" customWidth="1"/>
    <col min="5640" max="5640" width="1.796875" style="33" customWidth="1"/>
    <col min="5641" max="5642" width="9.5" style="33" customWidth="1"/>
    <col min="5643" max="5643" width="1.796875" style="33" customWidth="1"/>
    <col min="5644" max="5644" width="9.5" style="33" customWidth="1"/>
    <col min="5645" max="5645" width="9.8984375" style="33"/>
    <col min="5646" max="5646" width="14.8984375" style="33" customWidth="1"/>
    <col min="5647" max="5647" width="9.8984375" style="33"/>
    <col min="5648" max="5648" width="12.09765625" style="33" customWidth="1"/>
    <col min="5649" max="5649" width="14" style="33" customWidth="1"/>
    <col min="5650" max="5650" width="9.8984375" style="33"/>
    <col min="5651" max="5651" width="11.09765625" style="33" customWidth="1"/>
    <col min="5652" max="5762" width="9.8984375" style="33"/>
    <col min="5763" max="5763" width="6.59765625" style="33" customWidth="1"/>
    <col min="5764" max="5764" width="5.09765625" style="33" customWidth="1"/>
    <col min="5765" max="5765" width="9.5" style="33" customWidth="1"/>
    <col min="5766" max="5766" width="11.69921875" style="33" customWidth="1"/>
    <col min="5767" max="5767" width="2.296875" style="33" customWidth="1"/>
    <col min="5768" max="5769" width="11.69921875" style="33" customWidth="1"/>
    <col min="5770" max="5770" width="2.296875" style="33" customWidth="1"/>
    <col min="5771" max="5772" width="11.69921875" style="33" customWidth="1"/>
    <col min="5773" max="5773" width="2.296875" style="33" customWidth="1"/>
    <col min="5774" max="5775" width="11.69921875" style="33" customWidth="1"/>
    <col min="5776" max="5776" width="2.296875" style="33" customWidth="1"/>
    <col min="5777" max="5777" width="11.69921875" style="33" customWidth="1"/>
    <col min="5778" max="5778" width="2.59765625" style="33" customWidth="1"/>
    <col min="5779" max="5779" width="17.19921875" style="33" customWidth="1"/>
    <col min="5780" max="5888" width="9.8984375" style="33"/>
    <col min="5889" max="5889" width="8.19921875" style="33" customWidth="1"/>
    <col min="5890" max="5890" width="4" style="33" customWidth="1"/>
    <col min="5891" max="5891" width="7.296875" style="33" customWidth="1"/>
    <col min="5892" max="5892" width="9.5" style="33" customWidth="1"/>
    <col min="5893" max="5893" width="1.796875" style="33" customWidth="1"/>
    <col min="5894" max="5895" width="9.5" style="33" customWidth="1"/>
    <col min="5896" max="5896" width="1.796875" style="33" customWidth="1"/>
    <col min="5897" max="5898" width="9.5" style="33" customWidth="1"/>
    <col min="5899" max="5899" width="1.796875" style="33" customWidth="1"/>
    <col min="5900" max="5900" width="9.5" style="33" customWidth="1"/>
    <col min="5901" max="5901" width="9.8984375" style="33"/>
    <col min="5902" max="5902" width="14.8984375" style="33" customWidth="1"/>
    <col min="5903" max="5903" width="9.8984375" style="33"/>
    <col min="5904" max="5904" width="12.09765625" style="33" customWidth="1"/>
    <col min="5905" max="5905" width="14" style="33" customWidth="1"/>
    <col min="5906" max="5906" width="9.8984375" style="33"/>
    <col min="5907" max="5907" width="11.09765625" style="33" customWidth="1"/>
    <col min="5908" max="6018" width="9.8984375" style="33"/>
    <col min="6019" max="6019" width="6.59765625" style="33" customWidth="1"/>
    <col min="6020" max="6020" width="5.09765625" style="33" customWidth="1"/>
    <col min="6021" max="6021" width="9.5" style="33" customWidth="1"/>
    <col min="6022" max="6022" width="11.69921875" style="33" customWidth="1"/>
    <col min="6023" max="6023" width="2.296875" style="33" customWidth="1"/>
    <col min="6024" max="6025" width="11.69921875" style="33" customWidth="1"/>
    <col min="6026" max="6026" width="2.296875" style="33" customWidth="1"/>
    <col min="6027" max="6028" width="11.69921875" style="33" customWidth="1"/>
    <col min="6029" max="6029" width="2.296875" style="33" customWidth="1"/>
    <col min="6030" max="6031" width="11.69921875" style="33" customWidth="1"/>
    <col min="6032" max="6032" width="2.296875" style="33" customWidth="1"/>
    <col min="6033" max="6033" width="11.69921875" style="33" customWidth="1"/>
    <col min="6034" max="6034" width="2.59765625" style="33" customWidth="1"/>
    <col min="6035" max="6035" width="17.19921875" style="33" customWidth="1"/>
    <col min="6036" max="6144" width="9.8984375" style="33"/>
    <col min="6145" max="6145" width="8.19921875" style="33" customWidth="1"/>
    <col min="6146" max="6146" width="4" style="33" customWidth="1"/>
    <col min="6147" max="6147" width="7.296875" style="33" customWidth="1"/>
    <col min="6148" max="6148" width="9.5" style="33" customWidth="1"/>
    <col min="6149" max="6149" width="1.796875" style="33" customWidth="1"/>
    <col min="6150" max="6151" width="9.5" style="33" customWidth="1"/>
    <col min="6152" max="6152" width="1.796875" style="33" customWidth="1"/>
    <col min="6153" max="6154" width="9.5" style="33" customWidth="1"/>
    <col min="6155" max="6155" width="1.796875" style="33" customWidth="1"/>
    <col min="6156" max="6156" width="9.5" style="33" customWidth="1"/>
    <col min="6157" max="6157" width="9.8984375" style="33"/>
    <col min="6158" max="6158" width="14.8984375" style="33" customWidth="1"/>
    <col min="6159" max="6159" width="9.8984375" style="33"/>
    <col min="6160" max="6160" width="12.09765625" style="33" customWidth="1"/>
    <col min="6161" max="6161" width="14" style="33" customWidth="1"/>
    <col min="6162" max="6162" width="9.8984375" style="33"/>
    <col min="6163" max="6163" width="11.09765625" style="33" customWidth="1"/>
    <col min="6164" max="6274" width="9.8984375" style="33"/>
    <col min="6275" max="6275" width="6.59765625" style="33" customWidth="1"/>
    <col min="6276" max="6276" width="5.09765625" style="33" customWidth="1"/>
    <col min="6277" max="6277" width="9.5" style="33" customWidth="1"/>
    <col min="6278" max="6278" width="11.69921875" style="33" customWidth="1"/>
    <col min="6279" max="6279" width="2.296875" style="33" customWidth="1"/>
    <col min="6280" max="6281" width="11.69921875" style="33" customWidth="1"/>
    <col min="6282" max="6282" width="2.296875" style="33" customWidth="1"/>
    <col min="6283" max="6284" width="11.69921875" style="33" customWidth="1"/>
    <col min="6285" max="6285" width="2.296875" style="33" customWidth="1"/>
    <col min="6286" max="6287" width="11.69921875" style="33" customWidth="1"/>
    <col min="6288" max="6288" width="2.296875" style="33" customWidth="1"/>
    <col min="6289" max="6289" width="11.69921875" style="33" customWidth="1"/>
    <col min="6290" max="6290" width="2.59765625" style="33" customWidth="1"/>
    <col min="6291" max="6291" width="17.19921875" style="33" customWidth="1"/>
    <col min="6292" max="6400" width="9.8984375" style="33"/>
    <col min="6401" max="6401" width="8.19921875" style="33" customWidth="1"/>
    <col min="6402" max="6402" width="4" style="33" customWidth="1"/>
    <col min="6403" max="6403" width="7.296875" style="33" customWidth="1"/>
    <col min="6404" max="6404" width="9.5" style="33" customWidth="1"/>
    <col min="6405" max="6405" width="1.796875" style="33" customWidth="1"/>
    <col min="6406" max="6407" width="9.5" style="33" customWidth="1"/>
    <col min="6408" max="6408" width="1.796875" style="33" customWidth="1"/>
    <col min="6409" max="6410" width="9.5" style="33" customWidth="1"/>
    <col min="6411" max="6411" width="1.796875" style="33" customWidth="1"/>
    <col min="6412" max="6412" width="9.5" style="33" customWidth="1"/>
    <col min="6413" max="6413" width="9.8984375" style="33"/>
    <col min="6414" max="6414" width="14.8984375" style="33" customWidth="1"/>
    <col min="6415" max="6415" width="9.8984375" style="33"/>
    <col min="6416" max="6416" width="12.09765625" style="33" customWidth="1"/>
    <col min="6417" max="6417" width="14" style="33" customWidth="1"/>
    <col min="6418" max="6418" width="9.8984375" style="33"/>
    <col min="6419" max="6419" width="11.09765625" style="33" customWidth="1"/>
    <col min="6420" max="6530" width="9.8984375" style="33"/>
    <col min="6531" max="6531" width="6.59765625" style="33" customWidth="1"/>
    <col min="6532" max="6532" width="5.09765625" style="33" customWidth="1"/>
    <col min="6533" max="6533" width="9.5" style="33" customWidth="1"/>
    <col min="6534" max="6534" width="11.69921875" style="33" customWidth="1"/>
    <col min="6535" max="6535" width="2.296875" style="33" customWidth="1"/>
    <col min="6536" max="6537" width="11.69921875" style="33" customWidth="1"/>
    <col min="6538" max="6538" width="2.296875" style="33" customWidth="1"/>
    <col min="6539" max="6540" width="11.69921875" style="33" customWidth="1"/>
    <col min="6541" max="6541" width="2.296875" style="33" customWidth="1"/>
    <col min="6542" max="6543" width="11.69921875" style="33" customWidth="1"/>
    <col min="6544" max="6544" width="2.296875" style="33" customWidth="1"/>
    <col min="6545" max="6545" width="11.69921875" style="33" customWidth="1"/>
    <col min="6546" max="6546" width="2.59765625" style="33" customWidth="1"/>
    <col min="6547" max="6547" width="17.19921875" style="33" customWidth="1"/>
    <col min="6548" max="6656" width="9.8984375" style="33"/>
    <col min="6657" max="6657" width="8.19921875" style="33" customWidth="1"/>
    <col min="6658" max="6658" width="4" style="33" customWidth="1"/>
    <col min="6659" max="6659" width="7.296875" style="33" customWidth="1"/>
    <col min="6660" max="6660" width="9.5" style="33" customWidth="1"/>
    <col min="6661" max="6661" width="1.796875" style="33" customWidth="1"/>
    <col min="6662" max="6663" width="9.5" style="33" customWidth="1"/>
    <col min="6664" max="6664" width="1.796875" style="33" customWidth="1"/>
    <col min="6665" max="6666" width="9.5" style="33" customWidth="1"/>
    <col min="6667" max="6667" width="1.796875" style="33" customWidth="1"/>
    <col min="6668" max="6668" width="9.5" style="33" customWidth="1"/>
    <col min="6669" max="6669" width="9.8984375" style="33"/>
    <col min="6670" max="6670" width="14.8984375" style="33" customWidth="1"/>
    <col min="6671" max="6671" width="9.8984375" style="33"/>
    <col min="6672" max="6672" width="12.09765625" style="33" customWidth="1"/>
    <col min="6673" max="6673" width="14" style="33" customWidth="1"/>
    <col min="6674" max="6674" width="9.8984375" style="33"/>
    <col min="6675" max="6675" width="11.09765625" style="33" customWidth="1"/>
    <col min="6676" max="6786" width="9.8984375" style="33"/>
    <col min="6787" max="6787" width="6.59765625" style="33" customWidth="1"/>
    <col min="6788" max="6788" width="5.09765625" style="33" customWidth="1"/>
    <col min="6789" max="6789" width="9.5" style="33" customWidth="1"/>
    <col min="6790" max="6790" width="11.69921875" style="33" customWidth="1"/>
    <col min="6791" max="6791" width="2.296875" style="33" customWidth="1"/>
    <col min="6792" max="6793" width="11.69921875" style="33" customWidth="1"/>
    <col min="6794" max="6794" width="2.296875" style="33" customWidth="1"/>
    <col min="6795" max="6796" width="11.69921875" style="33" customWidth="1"/>
    <col min="6797" max="6797" width="2.296875" style="33" customWidth="1"/>
    <col min="6798" max="6799" width="11.69921875" style="33" customWidth="1"/>
    <col min="6800" max="6800" width="2.296875" style="33" customWidth="1"/>
    <col min="6801" max="6801" width="11.69921875" style="33" customWidth="1"/>
    <col min="6802" max="6802" width="2.59765625" style="33" customWidth="1"/>
    <col min="6803" max="6803" width="17.19921875" style="33" customWidth="1"/>
    <col min="6804" max="6912" width="9.8984375" style="33"/>
    <col min="6913" max="6913" width="8.19921875" style="33" customWidth="1"/>
    <col min="6914" max="6914" width="4" style="33" customWidth="1"/>
    <col min="6915" max="6915" width="7.296875" style="33" customWidth="1"/>
    <col min="6916" max="6916" width="9.5" style="33" customWidth="1"/>
    <col min="6917" max="6917" width="1.796875" style="33" customWidth="1"/>
    <col min="6918" max="6919" width="9.5" style="33" customWidth="1"/>
    <col min="6920" max="6920" width="1.796875" style="33" customWidth="1"/>
    <col min="6921" max="6922" width="9.5" style="33" customWidth="1"/>
    <col min="6923" max="6923" width="1.796875" style="33" customWidth="1"/>
    <col min="6924" max="6924" width="9.5" style="33" customWidth="1"/>
    <col min="6925" max="6925" width="9.8984375" style="33"/>
    <col min="6926" max="6926" width="14.8984375" style="33" customWidth="1"/>
    <col min="6927" max="6927" width="9.8984375" style="33"/>
    <col min="6928" max="6928" width="12.09765625" style="33" customWidth="1"/>
    <col min="6929" max="6929" width="14" style="33" customWidth="1"/>
    <col min="6930" max="6930" width="9.8984375" style="33"/>
    <col min="6931" max="6931" width="11.09765625" style="33" customWidth="1"/>
    <col min="6932" max="7042" width="9.8984375" style="33"/>
    <col min="7043" max="7043" width="6.59765625" style="33" customWidth="1"/>
    <col min="7044" max="7044" width="5.09765625" style="33" customWidth="1"/>
    <col min="7045" max="7045" width="9.5" style="33" customWidth="1"/>
    <col min="7046" max="7046" width="11.69921875" style="33" customWidth="1"/>
    <col min="7047" max="7047" width="2.296875" style="33" customWidth="1"/>
    <col min="7048" max="7049" width="11.69921875" style="33" customWidth="1"/>
    <col min="7050" max="7050" width="2.296875" style="33" customWidth="1"/>
    <col min="7051" max="7052" width="11.69921875" style="33" customWidth="1"/>
    <col min="7053" max="7053" width="2.296875" style="33" customWidth="1"/>
    <col min="7054" max="7055" width="11.69921875" style="33" customWidth="1"/>
    <col min="7056" max="7056" width="2.296875" style="33" customWidth="1"/>
    <col min="7057" max="7057" width="11.69921875" style="33" customWidth="1"/>
    <col min="7058" max="7058" width="2.59765625" style="33" customWidth="1"/>
    <col min="7059" max="7059" width="17.19921875" style="33" customWidth="1"/>
    <col min="7060" max="7168" width="9.8984375" style="33"/>
    <col min="7169" max="7169" width="8.19921875" style="33" customWidth="1"/>
    <col min="7170" max="7170" width="4" style="33" customWidth="1"/>
    <col min="7171" max="7171" width="7.296875" style="33" customWidth="1"/>
    <col min="7172" max="7172" width="9.5" style="33" customWidth="1"/>
    <col min="7173" max="7173" width="1.796875" style="33" customWidth="1"/>
    <col min="7174" max="7175" width="9.5" style="33" customWidth="1"/>
    <col min="7176" max="7176" width="1.796875" style="33" customWidth="1"/>
    <col min="7177" max="7178" width="9.5" style="33" customWidth="1"/>
    <col min="7179" max="7179" width="1.796875" style="33" customWidth="1"/>
    <col min="7180" max="7180" width="9.5" style="33" customWidth="1"/>
    <col min="7181" max="7181" width="9.8984375" style="33"/>
    <col min="7182" max="7182" width="14.8984375" style="33" customWidth="1"/>
    <col min="7183" max="7183" width="9.8984375" style="33"/>
    <col min="7184" max="7184" width="12.09765625" style="33" customWidth="1"/>
    <col min="7185" max="7185" width="14" style="33" customWidth="1"/>
    <col min="7186" max="7186" width="9.8984375" style="33"/>
    <col min="7187" max="7187" width="11.09765625" style="33" customWidth="1"/>
    <col min="7188" max="7298" width="9.8984375" style="33"/>
    <col min="7299" max="7299" width="6.59765625" style="33" customWidth="1"/>
    <col min="7300" max="7300" width="5.09765625" style="33" customWidth="1"/>
    <col min="7301" max="7301" width="9.5" style="33" customWidth="1"/>
    <col min="7302" max="7302" width="11.69921875" style="33" customWidth="1"/>
    <col min="7303" max="7303" width="2.296875" style="33" customWidth="1"/>
    <col min="7304" max="7305" width="11.69921875" style="33" customWidth="1"/>
    <col min="7306" max="7306" width="2.296875" style="33" customWidth="1"/>
    <col min="7307" max="7308" width="11.69921875" style="33" customWidth="1"/>
    <col min="7309" max="7309" width="2.296875" style="33" customWidth="1"/>
    <col min="7310" max="7311" width="11.69921875" style="33" customWidth="1"/>
    <col min="7312" max="7312" width="2.296875" style="33" customWidth="1"/>
    <col min="7313" max="7313" width="11.69921875" style="33" customWidth="1"/>
    <col min="7314" max="7314" width="2.59765625" style="33" customWidth="1"/>
    <col min="7315" max="7315" width="17.19921875" style="33" customWidth="1"/>
    <col min="7316" max="7424" width="9.8984375" style="33"/>
    <col min="7425" max="7425" width="8.19921875" style="33" customWidth="1"/>
    <col min="7426" max="7426" width="4" style="33" customWidth="1"/>
    <col min="7427" max="7427" width="7.296875" style="33" customWidth="1"/>
    <col min="7428" max="7428" width="9.5" style="33" customWidth="1"/>
    <col min="7429" max="7429" width="1.796875" style="33" customWidth="1"/>
    <col min="7430" max="7431" width="9.5" style="33" customWidth="1"/>
    <col min="7432" max="7432" width="1.796875" style="33" customWidth="1"/>
    <col min="7433" max="7434" width="9.5" style="33" customWidth="1"/>
    <col min="7435" max="7435" width="1.796875" style="33" customWidth="1"/>
    <col min="7436" max="7436" width="9.5" style="33" customWidth="1"/>
    <col min="7437" max="7437" width="9.8984375" style="33"/>
    <col min="7438" max="7438" width="14.8984375" style="33" customWidth="1"/>
    <col min="7439" max="7439" width="9.8984375" style="33"/>
    <col min="7440" max="7440" width="12.09765625" style="33" customWidth="1"/>
    <col min="7441" max="7441" width="14" style="33" customWidth="1"/>
    <col min="7442" max="7442" width="9.8984375" style="33"/>
    <col min="7443" max="7443" width="11.09765625" style="33" customWidth="1"/>
    <col min="7444" max="7554" width="9.8984375" style="33"/>
    <col min="7555" max="7555" width="6.59765625" style="33" customWidth="1"/>
    <col min="7556" max="7556" width="5.09765625" style="33" customWidth="1"/>
    <col min="7557" max="7557" width="9.5" style="33" customWidth="1"/>
    <col min="7558" max="7558" width="11.69921875" style="33" customWidth="1"/>
    <col min="7559" max="7559" width="2.296875" style="33" customWidth="1"/>
    <col min="7560" max="7561" width="11.69921875" style="33" customWidth="1"/>
    <col min="7562" max="7562" width="2.296875" style="33" customWidth="1"/>
    <col min="7563" max="7564" width="11.69921875" style="33" customWidth="1"/>
    <col min="7565" max="7565" width="2.296875" style="33" customWidth="1"/>
    <col min="7566" max="7567" width="11.69921875" style="33" customWidth="1"/>
    <col min="7568" max="7568" width="2.296875" style="33" customWidth="1"/>
    <col min="7569" max="7569" width="11.69921875" style="33" customWidth="1"/>
    <col min="7570" max="7570" width="2.59765625" style="33" customWidth="1"/>
    <col min="7571" max="7571" width="17.19921875" style="33" customWidth="1"/>
    <col min="7572" max="7680" width="9.8984375" style="33"/>
    <col min="7681" max="7681" width="8.19921875" style="33" customWidth="1"/>
    <col min="7682" max="7682" width="4" style="33" customWidth="1"/>
    <col min="7683" max="7683" width="7.296875" style="33" customWidth="1"/>
    <col min="7684" max="7684" width="9.5" style="33" customWidth="1"/>
    <col min="7685" max="7685" width="1.796875" style="33" customWidth="1"/>
    <col min="7686" max="7687" width="9.5" style="33" customWidth="1"/>
    <col min="7688" max="7688" width="1.796875" style="33" customWidth="1"/>
    <col min="7689" max="7690" width="9.5" style="33" customWidth="1"/>
    <col min="7691" max="7691" width="1.796875" style="33" customWidth="1"/>
    <col min="7692" max="7692" width="9.5" style="33" customWidth="1"/>
    <col min="7693" max="7693" width="9.8984375" style="33"/>
    <col min="7694" max="7694" width="14.8984375" style="33" customWidth="1"/>
    <col min="7695" max="7695" width="9.8984375" style="33"/>
    <col min="7696" max="7696" width="12.09765625" style="33" customWidth="1"/>
    <col min="7697" max="7697" width="14" style="33" customWidth="1"/>
    <col min="7698" max="7698" width="9.8984375" style="33"/>
    <col min="7699" max="7699" width="11.09765625" style="33" customWidth="1"/>
    <col min="7700" max="7810" width="9.8984375" style="33"/>
    <col min="7811" max="7811" width="6.59765625" style="33" customWidth="1"/>
    <col min="7812" max="7812" width="5.09765625" style="33" customWidth="1"/>
    <col min="7813" max="7813" width="9.5" style="33" customWidth="1"/>
    <col min="7814" max="7814" width="11.69921875" style="33" customWidth="1"/>
    <col min="7815" max="7815" width="2.296875" style="33" customWidth="1"/>
    <col min="7816" max="7817" width="11.69921875" style="33" customWidth="1"/>
    <col min="7818" max="7818" width="2.296875" style="33" customWidth="1"/>
    <col min="7819" max="7820" width="11.69921875" style="33" customWidth="1"/>
    <col min="7821" max="7821" width="2.296875" style="33" customWidth="1"/>
    <col min="7822" max="7823" width="11.69921875" style="33" customWidth="1"/>
    <col min="7824" max="7824" width="2.296875" style="33" customWidth="1"/>
    <col min="7825" max="7825" width="11.69921875" style="33" customWidth="1"/>
    <col min="7826" max="7826" width="2.59765625" style="33" customWidth="1"/>
    <col min="7827" max="7827" width="17.19921875" style="33" customWidth="1"/>
    <col min="7828" max="7936" width="9.8984375" style="33"/>
    <col min="7937" max="7937" width="8.19921875" style="33" customWidth="1"/>
    <col min="7938" max="7938" width="4" style="33" customWidth="1"/>
    <col min="7939" max="7939" width="7.296875" style="33" customWidth="1"/>
    <col min="7940" max="7940" width="9.5" style="33" customWidth="1"/>
    <col min="7941" max="7941" width="1.796875" style="33" customWidth="1"/>
    <col min="7942" max="7943" width="9.5" style="33" customWidth="1"/>
    <col min="7944" max="7944" width="1.796875" style="33" customWidth="1"/>
    <col min="7945" max="7946" width="9.5" style="33" customWidth="1"/>
    <col min="7947" max="7947" width="1.796875" style="33" customWidth="1"/>
    <col min="7948" max="7948" width="9.5" style="33" customWidth="1"/>
    <col min="7949" max="7949" width="9.8984375" style="33"/>
    <col min="7950" max="7950" width="14.8984375" style="33" customWidth="1"/>
    <col min="7951" max="7951" width="9.8984375" style="33"/>
    <col min="7952" max="7952" width="12.09765625" style="33" customWidth="1"/>
    <col min="7953" max="7953" width="14" style="33" customWidth="1"/>
    <col min="7954" max="7954" width="9.8984375" style="33"/>
    <col min="7955" max="7955" width="11.09765625" style="33" customWidth="1"/>
    <col min="7956" max="8066" width="9.8984375" style="33"/>
    <col min="8067" max="8067" width="6.59765625" style="33" customWidth="1"/>
    <col min="8068" max="8068" width="5.09765625" style="33" customWidth="1"/>
    <col min="8069" max="8069" width="9.5" style="33" customWidth="1"/>
    <col min="8070" max="8070" width="11.69921875" style="33" customWidth="1"/>
    <col min="8071" max="8071" width="2.296875" style="33" customWidth="1"/>
    <col min="8072" max="8073" width="11.69921875" style="33" customWidth="1"/>
    <col min="8074" max="8074" width="2.296875" style="33" customWidth="1"/>
    <col min="8075" max="8076" width="11.69921875" style="33" customWidth="1"/>
    <col min="8077" max="8077" width="2.296875" style="33" customWidth="1"/>
    <col min="8078" max="8079" width="11.69921875" style="33" customWidth="1"/>
    <col min="8080" max="8080" width="2.296875" style="33" customWidth="1"/>
    <col min="8081" max="8081" width="11.69921875" style="33" customWidth="1"/>
    <col min="8082" max="8082" width="2.59765625" style="33" customWidth="1"/>
    <col min="8083" max="8083" width="17.19921875" style="33" customWidth="1"/>
    <col min="8084" max="8192" width="9.8984375" style="33"/>
    <col min="8193" max="8193" width="8.19921875" style="33" customWidth="1"/>
    <col min="8194" max="8194" width="4" style="33" customWidth="1"/>
    <col min="8195" max="8195" width="7.296875" style="33" customWidth="1"/>
    <col min="8196" max="8196" width="9.5" style="33" customWidth="1"/>
    <col min="8197" max="8197" width="1.796875" style="33" customWidth="1"/>
    <col min="8198" max="8199" width="9.5" style="33" customWidth="1"/>
    <col min="8200" max="8200" width="1.796875" style="33" customWidth="1"/>
    <col min="8201" max="8202" width="9.5" style="33" customWidth="1"/>
    <col min="8203" max="8203" width="1.796875" style="33" customWidth="1"/>
    <col min="8204" max="8204" width="9.5" style="33" customWidth="1"/>
    <col min="8205" max="8205" width="9.8984375" style="33"/>
    <col min="8206" max="8206" width="14.8984375" style="33" customWidth="1"/>
    <col min="8207" max="8207" width="9.8984375" style="33"/>
    <col min="8208" max="8208" width="12.09765625" style="33" customWidth="1"/>
    <col min="8209" max="8209" width="14" style="33" customWidth="1"/>
    <col min="8210" max="8210" width="9.8984375" style="33"/>
    <col min="8211" max="8211" width="11.09765625" style="33" customWidth="1"/>
    <col min="8212" max="8322" width="9.8984375" style="33"/>
    <col min="8323" max="8323" width="6.59765625" style="33" customWidth="1"/>
    <col min="8324" max="8324" width="5.09765625" style="33" customWidth="1"/>
    <col min="8325" max="8325" width="9.5" style="33" customWidth="1"/>
    <col min="8326" max="8326" width="11.69921875" style="33" customWidth="1"/>
    <col min="8327" max="8327" width="2.296875" style="33" customWidth="1"/>
    <col min="8328" max="8329" width="11.69921875" style="33" customWidth="1"/>
    <col min="8330" max="8330" width="2.296875" style="33" customWidth="1"/>
    <col min="8331" max="8332" width="11.69921875" style="33" customWidth="1"/>
    <col min="8333" max="8333" width="2.296875" style="33" customWidth="1"/>
    <col min="8334" max="8335" width="11.69921875" style="33" customWidth="1"/>
    <col min="8336" max="8336" width="2.296875" style="33" customWidth="1"/>
    <col min="8337" max="8337" width="11.69921875" style="33" customWidth="1"/>
    <col min="8338" max="8338" width="2.59765625" style="33" customWidth="1"/>
    <col min="8339" max="8339" width="17.19921875" style="33" customWidth="1"/>
    <col min="8340" max="8448" width="9.8984375" style="33"/>
    <col min="8449" max="8449" width="8.19921875" style="33" customWidth="1"/>
    <col min="8450" max="8450" width="4" style="33" customWidth="1"/>
    <col min="8451" max="8451" width="7.296875" style="33" customWidth="1"/>
    <col min="8452" max="8452" width="9.5" style="33" customWidth="1"/>
    <col min="8453" max="8453" width="1.796875" style="33" customWidth="1"/>
    <col min="8454" max="8455" width="9.5" style="33" customWidth="1"/>
    <col min="8456" max="8456" width="1.796875" style="33" customWidth="1"/>
    <col min="8457" max="8458" width="9.5" style="33" customWidth="1"/>
    <col min="8459" max="8459" width="1.796875" style="33" customWidth="1"/>
    <col min="8460" max="8460" width="9.5" style="33" customWidth="1"/>
    <col min="8461" max="8461" width="9.8984375" style="33"/>
    <col min="8462" max="8462" width="14.8984375" style="33" customWidth="1"/>
    <col min="8463" max="8463" width="9.8984375" style="33"/>
    <col min="8464" max="8464" width="12.09765625" style="33" customWidth="1"/>
    <col min="8465" max="8465" width="14" style="33" customWidth="1"/>
    <col min="8466" max="8466" width="9.8984375" style="33"/>
    <col min="8467" max="8467" width="11.09765625" style="33" customWidth="1"/>
    <col min="8468" max="8578" width="9.8984375" style="33"/>
    <col min="8579" max="8579" width="6.59765625" style="33" customWidth="1"/>
    <col min="8580" max="8580" width="5.09765625" style="33" customWidth="1"/>
    <col min="8581" max="8581" width="9.5" style="33" customWidth="1"/>
    <col min="8582" max="8582" width="11.69921875" style="33" customWidth="1"/>
    <col min="8583" max="8583" width="2.296875" style="33" customWidth="1"/>
    <col min="8584" max="8585" width="11.69921875" style="33" customWidth="1"/>
    <col min="8586" max="8586" width="2.296875" style="33" customWidth="1"/>
    <col min="8587" max="8588" width="11.69921875" style="33" customWidth="1"/>
    <col min="8589" max="8589" width="2.296875" style="33" customWidth="1"/>
    <col min="8590" max="8591" width="11.69921875" style="33" customWidth="1"/>
    <col min="8592" max="8592" width="2.296875" style="33" customWidth="1"/>
    <col min="8593" max="8593" width="11.69921875" style="33" customWidth="1"/>
    <col min="8594" max="8594" width="2.59765625" style="33" customWidth="1"/>
    <col min="8595" max="8595" width="17.19921875" style="33" customWidth="1"/>
    <col min="8596" max="8704" width="9.8984375" style="33"/>
    <col min="8705" max="8705" width="8.19921875" style="33" customWidth="1"/>
    <col min="8706" max="8706" width="4" style="33" customWidth="1"/>
    <col min="8707" max="8707" width="7.296875" style="33" customWidth="1"/>
    <col min="8708" max="8708" width="9.5" style="33" customWidth="1"/>
    <col min="8709" max="8709" width="1.796875" style="33" customWidth="1"/>
    <col min="8710" max="8711" width="9.5" style="33" customWidth="1"/>
    <col min="8712" max="8712" width="1.796875" style="33" customWidth="1"/>
    <col min="8713" max="8714" width="9.5" style="33" customWidth="1"/>
    <col min="8715" max="8715" width="1.796875" style="33" customWidth="1"/>
    <col min="8716" max="8716" width="9.5" style="33" customWidth="1"/>
    <col min="8717" max="8717" width="9.8984375" style="33"/>
    <col min="8718" max="8718" width="14.8984375" style="33" customWidth="1"/>
    <col min="8719" max="8719" width="9.8984375" style="33"/>
    <col min="8720" max="8720" width="12.09765625" style="33" customWidth="1"/>
    <col min="8721" max="8721" width="14" style="33" customWidth="1"/>
    <col min="8722" max="8722" width="9.8984375" style="33"/>
    <col min="8723" max="8723" width="11.09765625" style="33" customWidth="1"/>
    <col min="8724" max="8834" width="9.8984375" style="33"/>
    <col min="8835" max="8835" width="6.59765625" style="33" customWidth="1"/>
    <col min="8836" max="8836" width="5.09765625" style="33" customWidth="1"/>
    <col min="8837" max="8837" width="9.5" style="33" customWidth="1"/>
    <col min="8838" max="8838" width="11.69921875" style="33" customWidth="1"/>
    <col min="8839" max="8839" width="2.296875" style="33" customWidth="1"/>
    <col min="8840" max="8841" width="11.69921875" style="33" customWidth="1"/>
    <col min="8842" max="8842" width="2.296875" style="33" customWidth="1"/>
    <col min="8843" max="8844" width="11.69921875" style="33" customWidth="1"/>
    <col min="8845" max="8845" width="2.296875" style="33" customWidth="1"/>
    <col min="8846" max="8847" width="11.69921875" style="33" customWidth="1"/>
    <col min="8848" max="8848" width="2.296875" style="33" customWidth="1"/>
    <col min="8849" max="8849" width="11.69921875" style="33" customWidth="1"/>
    <col min="8850" max="8850" width="2.59765625" style="33" customWidth="1"/>
    <col min="8851" max="8851" width="17.19921875" style="33" customWidth="1"/>
    <col min="8852" max="8960" width="9.8984375" style="33"/>
    <col min="8961" max="8961" width="8.19921875" style="33" customWidth="1"/>
    <col min="8962" max="8962" width="4" style="33" customWidth="1"/>
    <col min="8963" max="8963" width="7.296875" style="33" customWidth="1"/>
    <col min="8964" max="8964" width="9.5" style="33" customWidth="1"/>
    <col min="8965" max="8965" width="1.796875" style="33" customWidth="1"/>
    <col min="8966" max="8967" width="9.5" style="33" customWidth="1"/>
    <col min="8968" max="8968" width="1.796875" style="33" customWidth="1"/>
    <col min="8969" max="8970" width="9.5" style="33" customWidth="1"/>
    <col min="8971" max="8971" width="1.796875" style="33" customWidth="1"/>
    <col min="8972" max="8972" width="9.5" style="33" customWidth="1"/>
    <col min="8973" max="8973" width="9.8984375" style="33"/>
    <col min="8974" max="8974" width="14.8984375" style="33" customWidth="1"/>
    <col min="8975" max="8975" width="9.8984375" style="33"/>
    <col min="8976" max="8976" width="12.09765625" style="33" customWidth="1"/>
    <col min="8977" max="8977" width="14" style="33" customWidth="1"/>
    <col min="8978" max="8978" width="9.8984375" style="33"/>
    <col min="8979" max="8979" width="11.09765625" style="33" customWidth="1"/>
    <col min="8980" max="9090" width="9.8984375" style="33"/>
    <col min="9091" max="9091" width="6.59765625" style="33" customWidth="1"/>
    <col min="9092" max="9092" width="5.09765625" style="33" customWidth="1"/>
    <col min="9093" max="9093" width="9.5" style="33" customWidth="1"/>
    <col min="9094" max="9094" width="11.69921875" style="33" customWidth="1"/>
    <col min="9095" max="9095" width="2.296875" style="33" customWidth="1"/>
    <col min="9096" max="9097" width="11.69921875" style="33" customWidth="1"/>
    <col min="9098" max="9098" width="2.296875" style="33" customWidth="1"/>
    <col min="9099" max="9100" width="11.69921875" style="33" customWidth="1"/>
    <col min="9101" max="9101" width="2.296875" style="33" customWidth="1"/>
    <col min="9102" max="9103" width="11.69921875" style="33" customWidth="1"/>
    <col min="9104" max="9104" width="2.296875" style="33" customWidth="1"/>
    <col min="9105" max="9105" width="11.69921875" style="33" customWidth="1"/>
    <col min="9106" max="9106" width="2.59765625" style="33" customWidth="1"/>
    <col min="9107" max="9107" width="17.19921875" style="33" customWidth="1"/>
    <col min="9108" max="9216" width="9.8984375" style="33"/>
    <col min="9217" max="9217" width="8.19921875" style="33" customWidth="1"/>
    <col min="9218" max="9218" width="4" style="33" customWidth="1"/>
    <col min="9219" max="9219" width="7.296875" style="33" customWidth="1"/>
    <col min="9220" max="9220" width="9.5" style="33" customWidth="1"/>
    <col min="9221" max="9221" width="1.796875" style="33" customWidth="1"/>
    <col min="9222" max="9223" width="9.5" style="33" customWidth="1"/>
    <col min="9224" max="9224" width="1.796875" style="33" customWidth="1"/>
    <col min="9225" max="9226" width="9.5" style="33" customWidth="1"/>
    <col min="9227" max="9227" width="1.796875" style="33" customWidth="1"/>
    <col min="9228" max="9228" width="9.5" style="33" customWidth="1"/>
    <col min="9229" max="9229" width="9.8984375" style="33"/>
    <col min="9230" max="9230" width="14.8984375" style="33" customWidth="1"/>
    <col min="9231" max="9231" width="9.8984375" style="33"/>
    <col min="9232" max="9232" width="12.09765625" style="33" customWidth="1"/>
    <col min="9233" max="9233" width="14" style="33" customWidth="1"/>
    <col min="9234" max="9234" width="9.8984375" style="33"/>
    <col min="9235" max="9235" width="11.09765625" style="33" customWidth="1"/>
    <col min="9236" max="9346" width="9.8984375" style="33"/>
    <col min="9347" max="9347" width="6.59765625" style="33" customWidth="1"/>
    <col min="9348" max="9348" width="5.09765625" style="33" customWidth="1"/>
    <col min="9349" max="9349" width="9.5" style="33" customWidth="1"/>
    <col min="9350" max="9350" width="11.69921875" style="33" customWidth="1"/>
    <col min="9351" max="9351" width="2.296875" style="33" customWidth="1"/>
    <col min="9352" max="9353" width="11.69921875" style="33" customWidth="1"/>
    <col min="9354" max="9354" width="2.296875" style="33" customWidth="1"/>
    <col min="9355" max="9356" width="11.69921875" style="33" customWidth="1"/>
    <col min="9357" max="9357" width="2.296875" style="33" customWidth="1"/>
    <col min="9358" max="9359" width="11.69921875" style="33" customWidth="1"/>
    <col min="9360" max="9360" width="2.296875" style="33" customWidth="1"/>
    <col min="9361" max="9361" width="11.69921875" style="33" customWidth="1"/>
    <col min="9362" max="9362" width="2.59765625" style="33" customWidth="1"/>
    <col min="9363" max="9363" width="17.19921875" style="33" customWidth="1"/>
    <col min="9364" max="9472" width="9.8984375" style="33"/>
    <col min="9473" max="9473" width="8.19921875" style="33" customWidth="1"/>
    <col min="9474" max="9474" width="4" style="33" customWidth="1"/>
    <col min="9475" max="9475" width="7.296875" style="33" customWidth="1"/>
    <col min="9476" max="9476" width="9.5" style="33" customWidth="1"/>
    <col min="9477" max="9477" width="1.796875" style="33" customWidth="1"/>
    <col min="9478" max="9479" width="9.5" style="33" customWidth="1"/>
    <col min="9480" max="9480" width="1.796875" style="33" customWidth="1"/>
    <col min="9481" max="9482" width="9.5" style="33" customWidth="1"/>
    <col min="9483" max="9483" width="1.796875" style="33" customWidth="1"/>
    <col min="9484" max="9484" width="9.5" style="33" customWidth="1"/>
    <col min="9485" max="9485" width="9.8984375" style="33"/>
    <col min="9486" max="9486" width="14.8984375" style="33" customWidth="1"/>
    <col min="9487" max="9487" width="9.8984375" style="33"/>
    <col min="9488" max="9488" width="12.09765625" style="33" customWidth="1"/>
    <col min="9489" max="9489" width="14" style="33" customWidth="1"/>
    <col min="9490" max="9490" width="9.8984375" style="33"/>
    <col min="9491" max="9491" width="11.09765625" style="33" customWidth="1"/>
    <col min="9492" max="9602" width="9.8984375" style="33"/>
    <col min="9603" max="9603" width="6.59765625" style="33" customWidth="1"/>
    <col min="9604" max="9604" width="5.09765625" style="33" customWidth="1"/>
    <col min="9605" max="9605" width="9.5" style="33" customWidth="1"/>
    <col min="9606" max="9606" width="11.69921875" style="33" customWidth="1"/>
    <col min="9607" max="9607" width="2.296875" style="33" customWidth="1"/>
    <col min="9608" max="9609" width="11.69921875" style="33" customWidth="1"/>
    <col min="9610" max="9610" width="2.296875" style="33" customWidth="1"/>
    <col min="9611" max="9612" width="11.69921875" style="33" customWidth="1"/>
    <col min="9613" max="9613" width="2.296875" style="33" customWidth="1"/>
    <col min="9614" max="9615" width="11.69921875" style="33" customWidth="1"/>
    <col min="9616" max="9616" width="2.296875" style="33" customWidth="1"/>
    <col min="9617" max="9617" width="11.69921875" style="33" customWidth="1"/>
    <col min="9618" max="9618" width="2.59765625" style="33" customWidth="1"/>
    <col min="9619" max="9619" width="17.19921875" style="33" customWidth="1"/>
    <col min="9620" max="9728" width="9.8984375" style="33"/>
    <col min="9729" max="9729" width="8.19921875" style="33" customWidth="1"/>
    <col min="9730" max="9730" width="4" style="33" customWidth="1"/>
    <col min="9731" max="9731" width="7.296875" style="33" customWidth="1"/>
    <col min="9732" max="9732" width="9.5" style="33" customWidth="1"/>
    <col min="9733" max="9733" width="1.796875" style="33" customWidth="1"/>
    <col min="9734" max="9735" width="9.5" style="33" customWidth="1"/>
    <col min="9736" max="9736" width="1.796875" style="33" customWidth="1"/>
    <col min="9737" max="9738" width="9.5" style="33" customWidth="1"/>
    <col min="9739" max="9739" width="1.796875" style="33" customWidth="1"/>
    <col min="9740" max="9740" width="9.5" style="33" customWidth="1"/>
    <col min="9741" max="9741" width="9.8984375" style="33"/>
    <col min="9742" max="9742" width="14.8984375" style="33" customWidth="1"/>
    <col min="9743" max="9743" width="9.8984375" style="33"/>
    <col min="9744" max="9744" width="12.09765625" style="33" customWidth="1"/>
    <col min="9745" max="9745" width="14" style="33" customWidth="1"/>
    <col min="9746" max="9746" width="9.8984375" style="33"/>
    <col min="9747" max="9747" width="11.09765625" style="33" customWidth="1"/>
    <col min="9748" max="9858" width="9.8984375" style="33"/>
    <col min="9859" max="9859" width="6.59765625" style="33" customWidth="1"/>
    <col min="9860" max="9860" width="5.09765625" style="33" customWidth="1"/>
    <col min="9861" max="9861" width="9.5" style="33" customWidth="1"/>
    <col min="9862" max="9862" width="11.69921875" style="33" customWidth="1"/>
    <col min="9863" max="9863" width="2.296875" style="33" customWidth="1"/>
    <col min="9864" max="9865" width="11.69921875" style="33" customWidth="1"/>
    <col min="9866" max="9866" width="2.296875" style="33" customWidth="1"/>
    <col min="9867" max="9868" width="11.69921875" style="33" customWidth="1"/>
    <col min="9869" max="9869" width="2.296875" style="33" customWidth="1"/>
    <col min="9870" max="9871" width="11.69921875" style="33" customWidth="1"/>
    <col min="9872" max="9872" width="2.296875" style="33" customWidth="1"/>
    <col min="9873" max="9873" width="11.69921875" style="33" customWidth="1"/>
    <col min="9874" max="9874" width="2.59765625" style="33" customWidth="1"/>
    <col min="9875" max="9875" width="17.19921875" style="33" customWidth="1"/>
    <col min="9876" max="9984" width="9.8984375" style="33"/>
    <col min="9985" max="9985" width="8.19921875" style="33" customWidth="1"/>
    <col min="9986" max="9986" width="4" style="33" customWidth="1"/>
    <col min="9987" max="9987" width="7.296875" style="33" customWidth="1"/>
    <col min="9988" max="9988" width="9.5" style="33" customWidth="1"/>
    <col min="9989" max="9989" width="1.796875" style="33" customWidth="1"/>
    <col min="9990" max="9991" width="9.5" style="33" customWidth="1"/>
    <col min="9992" max="9992" width="1.796875" style="33" customWidth="1"/>
    <col min="9993" max="9994" width="9.5" style="33" customWidth="1"/>
    <col min="9995" max="9995" width="1.796875" style="33" customWidth="1"/>
    <col min="9996" max="9996" width="9.5" style="33" customWidth="1"/>
    <col min="9997" max="9997" width="9.8984375" style="33"/>
    <col min="9998" max="9998" width="14.8984375" style="33" customWidth="1"/>
    <col min="9999" max="9999" width="9.8984375" style="33"/>
    <col min="10000" max="10000" width="12.09765625" style="33" customWidth="1"/>
    <col min="10001" max="10001" width="14" style="33" customWidth="1"/>
    <col min="10002" max="10002" width="9.8984375" style="33"/>
    <col min="10003" max="10003" width="11.09765625" style="33" customWidth="1"/>
    <col min="10004" max="10114" width="9.8984375" style="33"/>
    <col min="10115" max="10115" width="6.59765625" style="33" customWidth="1"/>
    <col min="10116" max="10116" width="5.09765625" style="33" customWidth="1"/>
    <col min="10117" max="10117" width="9.5" style="33" customWidth="1"/>
    <col min="10118" max="10118" width="11.69921875" style="33" customWidth="1"/>
    <col min="10119" max="10119" width="2.296875" style="33" customWidth="1"/>
    <col min="10120" max="10121" width="11.69921875" style="33" customWidth="1"/>
    <col min="10122" max="10122" width="2.296875" style="33" customWidth="1"/>
    <col min="10123" max="10124" width="11.69921875" style="33" customWidth="1"/>
    <col min="10125" max="10125" width="2.296875" style="33" customWidth="1"/>
    <col min="10126" max="10127" width="11.69921875" style="33" customWidth="1"/>
    <col min="10128" max="10128" width="2.296875" style="33" customWidth="1"/>
    <col min="10129" max="10129" width="11.69921875" style="33" customWidth="1"/>
    <col min="10130" max="10130" width="2.59765625" style="33" customWidth="1"/>
    <col min="10131" max="10131" width="17.19921875" style="33" customWidth="1"/>
    <col min="10132" max="10240" width="9.8984375" style="33"/>
    <col min="10241" max="10241" width="8.19921875" style="33" customWidth="1"/>
    <col min="10242" max="10242" width="4" style="33" customWidth="1"/>
    <col min="10243" max="10243" width="7.296875" style="33" customWidth="1"/>
    <col min="10244" max="10244" width="9.5" style="33" customWidth="1"/>
    <col min="10245" max="10245" width="1.796875" style="33" customWidth="1"/>
    <col min="10246" max="10247" width="9.5" style="33" customWidth="1"/>
    <col min="10248" max="10248" width="1.796875" style="33" customWidth="1"/>
    <col min="10249" max="10250" width="9.5" style="33" customWidth="1"/>
    <col min="10251" max="10251" width="1.796875" style="33" customWidth="1"/>
    <col min="10252" max="10252" width="9.5" style="33" customWidth="1"/>
    <col min="10253" max="10253" width="9.8984375" style="33"/>
    <col min="10254" max="10254" width="14.8984375" style="33" customWidth="1"/>
    <col min="10255" max="10255" width="9.8984375" style="33"/>
    <col min="10256" max="10256" width="12.09765625" style="33" customWidth="1"/>
    <col min="10257" max="10257" width="14" style="33" customWidth="1"/>
    <col min="10258" max="10258" width="9.8984375" style="33"/>
    <col min="10259" max="10259" width="11.09765625" style="33" customWidth="1"/>
    <col min="10260" max="10370" width="9.8984375" style="33"/>
    <col min="10371" max="10371" width="6.59765625" style="33" customWidth="1"/>
    <col min="10372" max="10372" width="5.09765625" style="33" customWidth="1"/>
    <col min="10373" max="10373" width="9.5" style="33" customWidth="1"/>
    <col min="10374" max="10374" width="11.69921875" style="33" customWidth="1"/>
    <col min="10375" max="10375" width="2.296875" style="33" customWidth="1"/>
    <col min="10376" max="10377" width="11.69921875" style="33" customWidth="1"/>
    <col min="10378" max="10378" width="2.296875" style="33" customWidth="1"/>
    <col min="10379" max="10380" width="11.69921875" style="33" customWidth="1"/>
    <col min="10381" max="10381" width="2.296875" style="33" customWidth="1"/>
    <col min="10382" max="10383" width="11.69921875" style="33" customWidth="1"/>
    <col min="10384" max="10384" width="2.296875" style="33" customWidth="1"/>
    <col min="10385" max="10385" width="11.69921875" style="33" customWidth="1"/>
    <col min="10386" max="10386" width="2.59765625" style="33" customWidth="1"/>
    <col min="10387" max="10387" width="17.19921875" style="33" customWidth="1"/>
    <col min="10388" max="10496" width="9.8984375" style="33"/>
    <col min="10497" max="10497" width="8.19921875" style="33" customWidth="1"/>
    <col min="10498" max="10498" width="4" style="33" customWidth="1"/>
    <col min="10499" max="10499" width="7.296875" style="33" customWidth="1"/>
    <col min="10500" max="10500" width="9.5" style="33" customWidth="1"/>
    <col min="10501" max="10501" width="1.796875" style="33" customWidth="1"/>
    <col min="10502" max="10503" width="9.5" style="33" customWidth="1"/>
    <col min="10504" max="10504" width="1.796875" style="33" customWidth="1"/>
    <col min="10505" max="10506" width="9.5" style="33" customWidth="1"/>
    <col min="10507" max="10507" width="1.796875" style="33" customWidth="1"/>
    <col min="10508" max="10508" width="9.5" style="33" customWidth="1"/>
    <col min="10509" max="10509" width="9.8984375" style="33"/>
    <col min="10510" max="10510" width="14.8984375" style="33" customWidth="1"/>
    <col min="10511" max="10511" width="9.8984375" style="33"/>
    <col min="10512" max="10512" width="12.09765625" style="33" customWidth="1"/>
    <col min="10513" max="10513" width="14" style="33" customWidth="1"/>
    <col min="10514" max="10514" width="9.8984375" style="33"/>
    <col min="10515" max="10515" width="11.09765625" style="33" customWidth="1"/>
    <col min="10516" max="10626" width="9.8984375" style="33"/>
    <col min="10627" max="10627" width="6.59765625" style="33" customWidth="1"/>
    <col min="10628" max="10628" width="5.09765625" style="33" customWidth="1"/>
    <col min="10629" max="10629" width="9.5" style="33" customWidth="1"/>
    <col min="10630" max="10630" width="11.69921875" style="33" customWidth="1"/>
    <col min="10631" max="10631" width="2.296875" style="33" customWidth="1"/>
    <col min="10632" max="10633" width="11.69921875" style="33" customWidth="1"/>
    <col min="10634" max="10634" width="2.296875" style="33" customWidth="1"/>
    <col min="10635" max="10636" width="11.69921875" style="33" customWidth="1"/>
    <col min="10637" max="10637" width="2.296875" style="33" customWidth="1"/>
    <col min="10638" max="10639" width="11.69921875" style="33" customWidth="1"/>
    <col min="10640" max="10640" width="2.296875" style="33" customWidth="1"/>
    <col min="10641" max="10641" width="11.69921875" style="33" customWidth="1"/>
    <col min="10642" max="10642" width="2.59765625" style="33" customWidth="1"/>
    <col min="10643" max="10643" width="17.19921875" style="33" customWidth="1"/>
    <col min="10644" max="10752" width="9.8984375" style="33"/>
    <col min="10753" max="10753" width="8.19921875" style="33" customWidth="1"/>
    <col min="10754" max="10754" width="4" style="33" customWidth="1"/>
    <col min="10755" max="10755" width="7.296875" style="33" customWidth="1"/>
    <col min="10756" max="10756" width="9.5" style="33" customWidth="1"/>
    <col min="10757" max="10757" width="1.796875" style="33" customWidth="1"/>
    <col min="10758" max="10759" width="9.5" style="33" customWidth="1"/>
    <col min="10760" max="10760" width="1.796875" style="33" customWidth="1"/>
    <col min="10761" max="10762" width="9.5" style="33" customWidth="1"/>
    <col min="10763" max="10763" width="1.796875" style="33" customWidth="1"/>
    <col min="10764" max="10764" width="9.5" style="33" customWidth="1"/>
    <col min="10765" max="10765" width="9.8984375" style="33"/>
    <col min="10766" max="10766" width="14.8984375" style="33" customWidth="1"/>
    <col min="10767" max="10767" width="9.8984375" style="33"/>
    <col min="10768" max="10768" width="12.09765625" style="33" customWidth="1"/>
    <col min="10769" max="10769" width="14" style="33" customWidth="1"/>
    <col min="10770" max="10770" width="9.8984375" style="33"/>
    <col min="10771" max="10771" width="11.09765625" style="33" customWidth="1"/>
    <col min="10772" max="10882" width="9.8984375" style="33"/>
    <col min="10883" max="10883" width="6.59765625" style="33" customWidth="1"/>
    <col min="10884" max="10884" width="5.09765625" style="33" customWidth="1"/>
    <col min="10885" max="10885" width="9.5" style="33" customWidth="1"/>
    <col min="10886" max="10886" width="11.69921875" style="33" customWidth="1"/>
    <col min="10887" max="10887" width="2.296875" style="33" customWidth="1"/>
    <col min="10888" max="10889" width="11.69921875" style="33" customWidth="1"/>
    <col min="10890" max="10890" width="2.296875" style="33" customWidth="1"/>
    <col min="10891" max="10892" width="11.69921875" style="33" customWidth="1"/>
    <col min="10893" max="10893" width="2.296875" style="33" customWidth="1"/>
    <col min="10894" max="10895" width="11.69921875" style="33" customWidth="1"/>
    <col min="10896" max="10896" width="2.296875" style="33" customWidth="1"/>
    <col min="10897" max="10897" width="11.69921875" style="33" customWidth="1"/>
    <col min="10898" max="10898" width="2.59765625" style="33" customWidth="1"/>
    <col min="10899" max="10899" width="17.19921875" style="33" customWidth="1"/>
    <col min="10900" max="11008" width="9.8984375" style="33"/>
    <col min="11009" max="11009" width="8.19921875" style="33" customWidth="1"/>
    <col min="11010" max="11010" width="4" style="33" customWidth="1"/>
    <col min="11011" max="11011" width="7.296875" style="33" customWidth="1"/>
    <col min="11012" max="11012" width="9.5" style="33" customWidth="1"/>
    <col min="11013" max="11013" width="1.796875" style="33" customWidth="1"/>
    <col min="11014" max="11015" width="9.5" style="33" customWidth="1"/>
    <col min="11016" max="11016" width="1.796875" style="33" customWidth="1"/>
    <col min="11017" max="11018" width="9.5" style="33" customWidth="1"/>
    <col min="11019" max="11019" width="1.796875" style="33" customWidth="1"/>
    <col min="11020" max="11020" width="9.5" style="33" customWidth="1"/>
    <col min="11021" max="11021" width="9.8984375" style="33"/>
    <col min="11022" max="11022" width="14.8984375" style="33" customWidth="1"/>
    <col min="11023" max="11023" width="9.8984375" style="33"/>
    <col min="11024" max="11024" width="12.09765625" style="33" customWidth="1"/>
    <col min="11025" max="11025" width="14" style="33" customWidth="1"/>
    <col min="11026" max="11026" width="9.8984375" style="33"/>
    <col min="11027" max="11027" width="11.09765625" style="33" customWidth="1"/>
    <col min="11028" max="11138" width="9.8984375" style="33"/>
    <col min="11139" max="11139" width="6.59765625" style="33" customWidth="1"/>
    <col min="11140" max="11140" width="5.09765625" style="33" customWidth="1"/>
    <col min="11141" max="11141" width="9.5" style="33" customWidth="1"/>
    <col min="11142" max="11142" width="11.69921875" style="33" customWidth="1"/>
    <col min="11143" max="11143" width="2.296875" style="33" customWidth="1"/>
    <col min="11144" max="11145" width="11.69921875" style="33" customWidth="1"/>
    <col min="11146" max="11146" width="2.296875" style="33" customWidth="1"/>
    <col min="11147" max="11148" width="11.69921875" style="33" customWidth="1"/>
    <col min="11149" max="11149" width="2.296875" style="33" customWidth="1"/>
    <col min="11150" max="11151" width="11.69921875" style="33" customWidth="1"/>
    <col min="11152" max="11152" width="2.296875" style="33" customWidth="1"/>
    <col min="11153" max="11153" width="11.69921875" style="33" customWidth="1"/>
    <col min="11154" max="11154" width="2.59765625" style="33" customWidth="1"/>
    <col min="11155" max="11155" width="17.19921875" style="33" customWidth="1"/>
    <col min="11156" max="11264" width="9.8984375" style="33"/>
    <col min="11265" max="11265" width="8.19921875" style="33" customWidth="1"/>
    <col min="11266" max="11266" width="4" style="33" customWidth="1"/>
    <col min="11267" max="11267" width="7.296875" style="33" customWidth="1"/>
    <col min="11268" max="11268" width="9.5" style="33" customWidth="1"/>
    <col min="11269" max="11269" width="1.796875" style="33" customWidth="1"/>
    <col min="11270" max="11271" width="9.5" style="33" customWidth="1"/>
    <col min="11272" max="11272" width="1.796875" style="33" customWidth="1"/>
    <col min="11273" max="11274" width="9.5" style="33" customWidth="1"/>
    <col min="11275" max="11275" width="1.796875" style="33" customWidth="1"/>
    <col min="11276" max="11276" width="9.5" style="33" customWidth="1"/>
    <col min="11277" max="11277" width="9.8984375" style="33"/>
    <col min="11278" max="11278" width="14.8984375" style="33" customWidth="1"/>
    <col min="11279" max="11279" width="9.8984375" style="33"/>
    <col min="11280" max="11280" width="12.09765625" style="33" customWidth="1"/>
    <col min="11281" max="11281" width="14" style="33" customWidth="1"/>
    <col min="11282" max="11282" width="9.8984375" style="33"/>
    <col min="11283" max="11283" width="11.09765625" style="33" customWidth="1"/>
    <col min="11284" max="11394" width="9.8984375" style="33"/>
    <col min="11395" max="11395" width="6.59765625" style="33" customWidth="1"/>
    <col min="11396" max="11396" width="5.09765625" style="33" customWidth="1"/>
    <col min="11397" max="11397" width="9.5" style="33" customWidth="1"/>
    <col min="11398" max="11398" width="11.69921875" style="33" customWidth="1"/>
    <col min="11399" max="11399" width="2.296875" style="33" customWidth="1"/>
    <col min="11400" max="11401" width="11.69921875" style="33" customWidth="1"/>
    <col min="11402" max="11402" width="2.296875" style="33" customWidth="1"/>
    <col min="11403" max="11404" width="11.69921875" style="33" customWidth="1"/>
    <col min="11405" max="11405" width="2.296875" style="33" customWidth="1"/>
    <col min="11406" max="11407" width="11.69921875" style="33" customWidth="1"/>
    <col min="11408" max="11408" width="2.296875" style="33" customWidth="1"/>
    <col min="11409" max="11409" width="11.69921875" style="33" customWidth="1"/>
    <col min="11410" max="11410" width="2.59765625" style="33" customWidth="1"/>
    <col min="11411" max="11411" width="17.19921875" style="33" customWidth="1"/>
    <col min="11412" max="11520" width="9.8984375" style="33"/>
    <col min="11521" max="11521" width="8.19921875" style="33" customWidth="1"/>
    <col min="11522" max="11522" width="4" style="33" customWidth="1"/>
    <col min="11523" max="11523" width="7.296875" style="33" customWidth="1"/>
    <col min="11524" max="11524" width="9.5" style="33" customWidth="1"/>
    <col min="11525" max="11525" width="1.796875" style="33" customWidth="1"/>
    <col min="11526" max="11527" width="9.5" style="33" customWidth="1"/>
    <col min="11528" max="11528" width="1.796875" style="33" customWidth="1"/>
    <col min="11529" max="11530" width="9.5" style="33" customWidth="1"/>
    <col min="11531" max="11531" width="1.796875" style="33" customWidth="1"/>
    <col min="11532" max="11532" width="9.5" style="33" customWidth="1"/>
    <col min="11533" max="11533" width="9.8984375" style="33"/>
    <col min="11534" max="11534" width="14.8984375" style="33" customWidth="1"/>
    <col min="11535" max="11535" width="9.8984375" style="33"/>
    <col min="11536" max="11536" width="12.09765625" style="33" customWidth="1"/>
    <col min="11537" max="11537" width="14" style="33" customWidth="1"/>
    <col min="11538" max="11538" width="9.8984375" style="33"/>
    <col min="11539" max="11539" width="11.09765625" style="33" customWidth="1"/>
    <col min="11540" max="11650" width="9.8984375" style="33"/>
    <col min="11651" max="11651" width="6.59765625" style="33" customWidth="1"/>
    <col min="11652" max="11652" width="5.09765625" style="33" customWidth="1"/>
    <col min="11653" max="11653" width="9.5" style="33" customWidth="1"/>
    <col min="11654" max="11654" width="11.69921875" style="33" customWidth="1"/>
    <col min="11655" max="11655" width="2.296875" style="33" customWidth="1"/>
    <col min="11656" max="11657" width="11.69921875" style="33" customWidth="1"/>
    <col min="11658" max="11658" width="2.296875" style="33" customWidth="1"/>
    <col min="11659" max="11660" width="11.69921875" style="33" customWidth="1"/>
    <col min="11661" max="11661" width="2.296875" style="33" customWidth="1"/>
    <col min="11662" max="11663" width="11.69921875" style="33" customWidth="1"/>
    <col min="11664" max="11664" width="2.296875" style="33" customWidth="1"/>
    <col min="11665" max="11665" width="11.69921875" style="33" customWidth="1"/>
    <col min="11666" max="11666" width="2.59765625" style="33" customWidth="1"/>
    <col min="11667" max="11667" width="17.19921875" style="33" customWidth="1"/>
    <col min="11668" max="11776" width="9.8984375" style="33"/>
    <col min="11777" max="11777" width="8.19921875" style="33" customWidth="1"/>
    <col min="11778" max="11778" width="4" style="33" customWidth="1"/>
    <col min="11779" max="11779" width="7.296875" style="33" customWidth="1"/>
    <col min="11780" max="11780" width="9.5" style="33" customWidth="1"/>
    <col min="11781" max="11781" width="1.796875" style="33" customWidth="1"/>
    <col min="11782" max="11783" width="9.5" style="33" customWidth="1"/>
    <col min="11784" max="11784" width="1.796875" style="33" customWidth="1"/>
    <col min="11785" max="11786" width="9.5" style="33" customWidth="1"/>
    <col min="11787" max="11787" width="1.796875" style="33" customWidth="1"/>
    <col min="11788" max="11788" width="9.5" style="33" customWidth="1"/>
    <col min="11789" max="11789" width="9.8984375" style="33"/>
    <col min="11790" max="11790" width="14.8984375" style="33" customWidth="1"/>
    <col min="11791" max="11791" width="9.8984375" style="33"/>
    <col min="11792" max="11792" width="12.09765625" style="33" customWidth="1"/>
    <col min="11793" max="11793" width="14" style="33" customWidth="1"/>
    <col min="11794" max="11794" width="9.8984375" style="33"/>
    <col min="11795" max="11795" width="11.09765625" style="33" customWidth="1"/>
    <col min="11796" max="11906" width="9.8984375" style="33"/>
    <col min="11907" max="11907" width="6.59765625" style="33" customWidth="1"/>
    <col min="11908" max="11908" width="5.09765625" style="33" customWidth="1"/>
    <col min="11909" max="11909" width="9.5" style="33" customWidth="1"/>
    <col min="11910" max="11910" width="11.69921875" style="33" customWidth="1"/>
    <col min="11911" max="11911" width="2.296875" style="33" customWidth="1"/>
    <col min="11912" max="11913" width="11.69921875" style="33" customWidth="1"/>
    <col min="11914" max="11914" width="2.296875" style="33" customWidth="1"/>
    <col min="11915" max="11916" width="11.69921875" style="33" customWidth="1"/>
    <col min="11917" max="11917" width="2.296875" style="33" customWidth="1"/>
    <col min="11918" max="11919" width="11.69921875" style="33" customWidth="1"/>
    <col min="11920" max="11920" width="2.296875" style="33" customWidth="1"/>
    <col min="11921" max="11921" width="11.69921875" style="33" customWidth="1"/>
    <col min="11922" max="11922" width="2.59765625" style="33" customWidth="1"/>
    <col min="11923" max="11923" width="17.19921875" style="33" customWidth="1"/>
    <col min="11924" max="12032" width="9.8984375" style="33"/>
    <col min="12033" max="12033" width="8.19921875" style="33" customWidth="1"/>
    <col min="12034" max="12034" width="4" style="33" customWidth="1"/>
    <col min="12035" max="12035" width="7.296875" style="33" customWidth="1"/>
    <col min="12036" max="12036" width="9.5" style="33" customWidth="1"/>
    <col min="12037" max="12037" width="1.796875" style="33" customWidth="1"/>
    <col min="12038" max="12039" width="9.5" style="33" customWidth="1"/>
    <col min="12040" max="12040" width="1.796875" style="33" customWidth="1"/>
    <col min="12041" max="12042" width="9.5" style="33" customWidth="1"/>
    <col min="12043" max="12043" width="1.796875" style="33" customWidth="1"/>
    <col min="12044" max="12044" width="9.5" style="33" customWidth="1"/>
    <col min="12045" max="12045" width="9.8984375" style="33"/>
    <col min="12046" max="12046" width="14.8984375" style="33" customWidth="1"/>
    <col min="12047" max="12047" width="9.8984375" style="33"/>
    <col min="12048" max="12048" width="12.09765625" style="33" customWidth="1"/>
    <col min="12049" max="12049" width="14" style="33" customWidth="1"/>
    <col min="12050" max="12050" width="9.8984375" style="33"/>
    <col min="12051" max="12051" width="11.09765625" style="33" customWidth="1"/>
    <col min="12052" max="12162" width="9.8984375" style="33"/>
    <col min="12163" max="12163" width="6.59765625" style="33" customWidth="1"/>
    <col min="12164" max="12164" width="5.09765625" style="33" customWidth="1"/>
    <col min="12165" max="12165" width="9.5" style="33" customWidth="1"/>
    <col min="12166" max="12166" width="11.69921875" style="33" customWidth="1"/>
    <col min="12167" max="12167" width="2.296875" style="33" customWidth="1"/>
    <col min="12168" max="12169" width="11.69921875" style="33" customWidth="1"/>
    <col min="12170" max="12170" width="2.296875" style="33" customWidth="1"/>
    <col min="12171" max="12172" width="11.69921875" style="33" customWidth="1"/>
    <col min="12173" max="12173" width="2.296875" style="33" customWidth="1"/>
    <col min="12174" max="12175" width="11.69921875" style="33" customWidth="1"/>
    <col min="12176" max="12176" width="2.296875" style="33" customWidth="1"/>
    <col min="12177" max="12177" width="11.69921875" style="33" customWidth="1"/>
    <col min="12178" max="12178" width="2.59765625" style="33" customWidth="1"/>
    <col min="12179" max="12179" width="17.19921875" style="33" customWidth="1"/>
    <col min="12180" max="12288" width="9.8984375" style="33"/>
    <col min="12289" max="12289" width="8.19921875" style="33" customWidth="1"/>
    <col min="12290" max="12290" width="4" style="33" customWidth="1"/>
    <col min="12291" max="12291" width="7.296875" style="33" customWidth="1"/>
    <col min="12292" max="12292" width="9.5" style="33" customWidth="1"/>
    <col min="12293" max="12293" width="1.796875" style="33" customWidth="1"/>
    <col min="12294" max="12295" width="9.5" style="33" customWidth="1"/>
    <col min="12296" max="12296" width="1.796875" style="33" customWidth="1"/>
    <col min="12297" max="12298" width="9.5" style="33" customWidth="1"/>
    <col min="12299" max="12299" width="1.796875" style="33" customWidth="1"/>
    <col min="12300" max="12300" width="9.5" style="33" customWidth="1"/>
    <col min="12301" max="12301" width="9.8984375" style="33"/>
    <col min="12302" max="12302" width="14.8984375" style="33" customWidth="1"/>
    <col min="12303" max="12303" width="9.8984375" style="33"/>
    <col min="12304" max="12304" width="12.09765625" style="33" customWidth="1"/>
    <col min="12305" max="12305" width="14" style="33" customWidth="1"/>
    <col min="12306" max="12306" width="9.8984375" style="33"/>
    <col min="12307" max="12307" width="11.09765625" style="33" customWidth="1"/>
    <col min="12308" max="12418" width="9.8984375" style="33"/>
    <col min="12419" max="12419" width="6.59765625" style="33" customWidth="1"/>
    <col min="12420" max="12420" width="5.09765625" style="33" customWidth="1"/>
    <col min="12421" max="12421" width="9.5" style="33" customWidth="1"/>
    <col min="12422" max="12422" width="11.69921875" style="33" customWidth="1"/>
    <col min="12423" max="12423" width="2.296875" style="33" customWidth="1"/>
    <col min="12424" max="12425" width="11.69921875" style="33" customWidth="1"/>
    <col min="12426" max="12426" width="2.296875" style="33" customWidth="1"/>
    <col min="12427" max="12428" width="11.69921875" style="33" customWidth="1"/>
    <col min="12429" max="12429" width="2.296875" style="33" customWidth="1"/>
    <col min="12430" max="12431" width="11.69921875" style="33" customWidth="1"/>
    <col min="12432" max="12432" width="2.296875" style="33" customWidth="1"/>
    <col min="12433" max="12433" width="11.69921875" style="33" customWidth="1"/>
    <col min="12434" max="12434" width="2.59765625" style="33" customWidth="1"/>
    <col min="12435" max="12435" width="17.19921875" style="33" customWidth="1"/>
    <col min="12436" max="12544" width="9.8984375" style="33"/>
    <col min="12545" max="12545" width="8.19921875" style="33" customWidth="1"/>
    <col min="12546" max="12546" width="4" style="33" customWidth="1"/>
    <col min="12547" max="12547" width="7.296875" style="33" customWidth="1"/>
    <col min="12548" max="12548" width="9.5" style="33" customWidth="1"/>
    <col min="12549" max="12549" width="1.796875" style="33" customWidth="1"/>
    <col min="12550" max="12551" width="9.5" style="33" customWidth="1"/>
    <col min="12552" max="12552" width="1.796875" style="33" customWidth="1"/>
    <col min="12553" max="12554" width="9.5" style="33" customWidth="1"/>
    <col min="12555" max="12555" width="1.796875" style="33" customWidth="1"/>
    <col min="12556" max="12556" width="9.5" style="33" customWidth="1"/>
    <col min="12557" max="12557" width="9.8984375" style="33"/>
    <col min="12558" max="12558" width="14.8984375" style="33" customWidth="1"/>
    <col min="12559" max="12559" width="9.8984375" style="33"/>
    <col min="12560" max="12560" width="12.09765625" style="33" customWidth="1"/>
    <col min="12561" max="12561" width="14" style="33" customWidth="1"/>
    <col min="12562" max="12562" width="9.8984375" style="33"/>
    <col min="12563" max="12563" width="11.09765625" style="33" customWidth="1"/>
    <col min="12564" max="12674" width="9.8984375" style="33"/>
    <col min="12675" max="12675" width="6.59765625" style="33" customWidth="1"/>
    <col min="12676" max="12676" width="5.09765625" style="33" customWidth="1"/>
    <col min="12677" max="12677" width="9.5" style="33" customWidth="1"/>
    <col min="12678" max="12678" width="11.69921875" style="33" customWidth="1"/>
    <col min="12679" max="12679" width="2.296875" style="33" customWidth="1"/>
    <col min="12680" max="12681" width="11.69921875" style="33" customWidth="1"/>
    <col min="12682" max="12682" width="2.296875" style="33" customWidth="1"/>
    <col min="12683" max="12684" width="11.69921875" style="33" customWidth="1"/>
    <col min="12685" max="12685" width="2.296875" style="33" customWidth="1"/>
    <col min="12686" max="12687" width="11.69921875" style="33" customWidth="1"/>
    <col min="12688" max="12688" width="2.296875" style="33" customWidth="1"/>
    <col min="12689" max="12689" width="11.69921875" style="33" customWidth="1"/>
    <col min="12690" max="12690" width="2.59765625" style="33" customWidth="1"/>
    <col min="12691" max="12691" width="17.19921875" style="33" customWidth="1"/>
    <col min="12692" max="12800" width="9.8984375" style="33"/>
    <col min="12801" max="12801" width="8.19921875" style="33" customWidth="1"/>
    <col min="12802" max="12802" width="4" style="33" customWidth="1"/>
    <col min="12803" max="12803" width="7.296875" style="33" customWidth="1"/>
    <col min="12804" max="12804" width="9.5" style="33" customWidth="1"/>
    <col min="12805" max="12805" width="1.796875" style="33" customWidth="1"/>
    <col min="12806" max="12807" width="9.5" style="33" customWidth="1"/>
    <col min="12808" max="12808" width="1.796875" style="33" customWidth="1"/>
    <col min="12809" max="12810" width="9.5" style="33" customWidth="1"/>
    <col min="12811" max="12811" width="1.796875" style="33" customWidth="1"/>
    <col min="12812" max="12812" width="9.5" style="33" customWidth="1"/>
    <col min="12813" max="12813" width="9.8984375" style="33"/>
    <col min="12814" max="12814" width="14.8984375" style="33" customWidth="1"/>
    <col min="12815" max="12815" width="9.8984375" style="33"/>
    <col min="12816" max="12816" width="12.09765625" style="33" customWidth="1"/>
    <col min="12817" max="12817" width="14" style="33" customWidth="1"/>
    <col min="12818" max="12818" width="9.8984375" style="33"/>
    <col min="12819" max="12819" width="11.09765625" style="33" customWidth="1"/>
    <col min="12820" max="12930" width="9.8984375" style="33"/>
    <col min="12931" max="12931" width="6.59765625" style="33" customWidth="1"/>
    <col min="12932" max="12932" width="5.09765625" style="33" customWidth="1"/>
    <col min="12933" max="12933" width="9.5" style="33" customWidth="1"/>
    <col min="12934" max="12934" width="11.69921875" style="33" customWidth="1"/>
    <col min="12935" max="12935" width="2.296875" style="33" customWidth="1"/>
    <col min="12936" max="12937" width="11.69921875" style="33" customWidth="1"/>
    <col min="12938" max="12938" width="2.296875" style="33" customWidth="1"/>
    <col min="12939" max="12940" width="11.69921875" style="33" customWidth="1"/>
    <col min="12941" max="12941" width="2.296875" style="33" customWidth="1"/>
    <col min="12942" max="12943" width="11.69921875" style="33" customWidth="1"/>
    <col min="12944" max="12944" width="2.296875" style="33" customWidth="1"/>
    <col min="12945" max="12945" width="11.69921875" style="33" customWidth="1"/>
    <col min="12946" max="12946" width="2.59765625" style="33" customWidth="1"/>
    <col min="12947" max="12947" width="17.19921875" style="33" customWidth="1"/>
    <col min="12948" max="13056" width="9.8984375" style="33"/>
    <col min="13057" max="13057" width="8.19921875" style="33" customWidth="1"/>
    <col min="13058" max="13058" width="4" style="33" customWidth="1"/>
    <col min="13059" max="13059" width="7.296875" style="33" customWidth="1"/>
    <col min="13060" max="13060" width="9.5" style="33" customWidth="1"/>
    <col min="13061" max="13061" width="1.796875" style="33" customWidth="1"/>
    <col min="13062" max="13063" width="9.5" style="33" customWidth="1"/>
    <col min="13064" max="13064" width="1.796875" style="33" customWidth="1"/>
    <col min="13065" max="13066" width="9.5" style="33" customWidth="1"/>
    <col min="13067" max="13067" width="1.796875" style="33" customWidth="1"/>
    <col min="13068" max="13068" width="9.5" style="33" customWidth="1"/>
    <col min="13069" max="13069" width="9.8984375" style="33"/>
    <col min="13070" max="13070" width="14.8984375" style="33" customWidth="1"/>
    <col min="13071" max="13071" width="9.8984375" style="33"/>
    <col min="13072" max="13072" width="12.09765625" style="33" customWidth="1"/>
    <col min="13073" max="13073" width="14" style="33" customWidth="1"/>
    <col min="13074" max="13074" width="9.8984375" style="33"/>
    <col min="13075" max="13075" width="11.09765625" style="33" customWidth="1"/>
    <col min="13076" max="13186" width="9.8984375" style="33"/>
    <col min="13187" max="13187" width="6.59765625" style="33" customWidth="1"/>
    <col min="13188" max="13188" width="5.09765625" style="33" customWidth="1"/>
    <col min="13189" max="13189" width="9.5" style="33" customWidth="1"/>
    <col min="13190" max="13190" width="11.69921875" style="33" customWidth="1"/>
    <col min="13191" max="13191" width="2.296875" style="33" customWidth="1"/>
    <col min="13192" max="13193" width="11.69921875" style="33" customWidth="1"/>
    <col min="13194" max="13194" width="2.296875" style="33" customWidth="1"/>
    <col min="13195" max="13196" width="11.69921875" style="33" customWidth="1"/>
    <col min="13197" max="13197" width="2.296875" style="33" customWidth="1"/>
    <col min="13198" max="13199" width="11.69921875" style="33" customWidth="1"/>
    <col min="13200" max="13200" width="2.296875" style="33" customWidth="1"/>
    <col min="13201" max="13201" width="11.69921875" style="33" customWidth="1"/>
    <col min="13202" max="13202" width="2.59765625" style="33" customWidth="1"/>
    <col min="13203" max="13203" width="17.19921875" style="33" customWidth="1"/>
    <col min="13204" max="13312" width="9.8984375" style="33"/>
    <col min="13313" max="13313" width="8.19921875" style="33" customWidth="1"/>
    <col min="13314" max="13314" width="4" style="33" customWidth="1"/>
    <col min="13315" max="13315" width="7.296875" style="33" customWidth="1"/>
    <col min="13316" max="13316" width="9.5" style="33" customWidth="1"/>
    <col min="13317" max="13317" width="1.796875" style="33" customWidth="1"/>
    <col min="13318" max="13319" width="9.5" style="33" customWidth="1"/>
    <col min="13320" max="13320" width="1.796875" style="33" customWidth="1"/>
    <col min="13321" max="13322" width="9.5" style="33" customWidth="1"/>
    <col min="13323" max="13323" width="1.796875" style="33" customWidth="1"/>
    <col min="13324" max="13324" width="9.5" style="33" customWidth="1"/>
    <col min="13325" max="13325" width="9.8984375" style="33"/>
    <col min="13326" max="13326" width="14.8984375" style="33" customWidth="1"/>
    <col min="13327" max="13327" width="9.8984375" style="33"/>
    <col min="13328" max="13328" width="12.09765625" style="33" customWidth="1"/>
    <col min="13329" max="13329" width="14" style="33" customWidth="1"/>
    <col min="13330" max="13330" width="9.8984375" style="33"/>
    <col min="13331" max="13331" width="11.09765625" style="33" customWidth="1"/>
    <col min="13332" max="13442" width="9.8984375" style="33"/>
    <col min="13443" max="13443" width="6.59765625" style="33" customWidth="1"/>
    <col min="13444" max="13444" width="5.09765625" style="33" customWidth="1"/>
    <col min="13445" max="13445" width="9.5" style="33" customWidth="1"/>
    <col min="13446" max="13446" width="11.69921875" style="33" customWidth="1"/>
    <col min="13447" max="13447" width="2.296875" style="33" customWidth="1"/>
    <col min="13448" max="13449" width="11.69921875" style="33" customWidth="1"/>
    <col min="13450" max="13450" width="2.296875" style="33" customWidth="1"/>
    <col min="13451" max="13452" width="11.69921875" style="33" customWidth="1"/>
    <col min="13453" max="13453" width="2.296875" style="33" customWidth="1"/>
    <col min="13454" max="13455" width="11.69921875" style="33" customWidth="1"/>
    <col min="13456" max="13456" width="2.296875" style="33" customWidth="1"/>
    <col min="13457" max="13457" width="11.69921875" style="33" customWidth="1"/>
    <col min="13458" max="13458" width="2.59765625" style="33" customWidth="1"/>
    <col min="13459" max="13459" width="17.19921875" style="33" customWidth="1"/>
    <col min="13460" max="13568" width="9.8984375" style="33"/>
    <col min="13569" max="13569" width="8.19921875" style="33" customWidth="1"/>
    <col min="13570" max="13570" width="4" style="33" customWidth="1"/>
    <col min="13571" max="13571" width="7.296875" style="33" customWidth="1"/>
    <col min="13572" max="13572" width="9.5" style="33" customWidth="1"/>
    <col min="13573" max="13573" width="1.796875" style="33" customWidth="1"/>
    <col min="13574" max="13575" width="9.5" style="33" customWidth="1"/>
    <col min="13576" max="13576" width="1.796875" style="33" customWidth="1"/>
    <col min="13577" max="13578" width="9.5" style="33" customWidth="1"/>
    <col min="13579" max="13579" width="1.796875" style="33" customWidth="1"/>
    <col min="13580" max="13580" width="9.5" style="33" customWidth="1"/>
    <col min="13581" max="13581" width="9.8984375" style="33"/>
    <col min="13582" max="13582" width="14.8984375" style="33" customWidth="1"/>
    <col min="13583" max="13583" width="9.8984375" style="33"/>
    <col min="13584" max="13584" width="12.09765625" style="33" customWidth="1"/>
    <col min="13585" max="13585" width="14" style="33" customWidth="1"/>
    <col min="13586" max="13586" width="9.8984375" style="33"/>
    <col min="13587" max="13587" width="11.09765625" style="33" customWidth="1"/>
    <col min="13588" max="13698" width="9.8984375" style="33"/>
    <col min="13699" max="13699" width="6.59765625" style="33" customWidth="1"/>
    <col min="13700" max="13700" width="5.09765625" style="33" customWidth="1"/>
    <col min="13701" max="13701" width="9.5" style="33" customWidth="1"/>
    <col min="13702" max="13702" width="11.69921875" style="33" customWidth="1"/>
    <col min="13703" max="13703" width="2.296875" style="33" customWidth="1"/>
    <col min="13704" max="13705" width="11.69921875" style="33" customWidth="1"/>
    <col min="13706" max="13706" width="2.296875" style="33" customWidth="1"/>
    <col min="13707" max="13708" width="11.69921875" style="33" customWidth="1"/>
    <col min="13709" max="13709" width="2.296875" style="33" customWidth="1"/>
    <col min="13710" max="13711" width="11.69921875" style="33" customWidth="1"/>
    <col min="13712" max="13712" width="2.296875" style="33" customWidth="1"/>
    <col min="13713" max="13713" width="11.69921875" style="33" customWidth="1"/>
    <col min="13714" max="13714" width="2.59765625" style="33" customWidth="1"/>
    <col min="13715" max="13715" width="17.19921875" style="33" customWidth="1"/>
    <col min="13716" max="13824" width="9.8984375" style="33"/>
    <col min="13825" max="13825" width="8.19921875" style="33" customWidth="1"/>
    <col min="13826" max="13826" width="4" style="33" customWidth="1"/>
    <col min="13827" max="13827" width="7.296875" style="33" customWidth="1"/>
    <col min="13828" max="13828" width="9.5" style="33" customWidth="1"/>
    <col min="13829" max="13829" width="1.796875" style="33" customWidth="1"/>
    <col min="13830" max="13831" width="9.5" style="33" customWidth="1"/>
    <col min="13832" max="13832" width="1.796875" style="33" customWidth="1"/>
    <col min="13833" max="13834" width="9.5" style="33" customWidth="1"/>
    <col min="13835" max="13835" width="1.796875" style="33" customWidth="1"/>
    <col min="13836" max="13836" width="9.5" style="33" customWidth="1"/>
    <col min="13837" max="13837" width="9.8984375" style="33"/>
    <col min="13838" max="13838" width="14.8984375" style="33" customWidth="1"/>
    <col min="13839" max="13839" width="9.8984375" style="33"/>
    <col min="13840" max="13840" width="12.09765625" style="33" customWidth="1"/>
    <col min="13841" max="13841" width="14" style="33" customWidth="1"/>
    <col min="13842" max="13842" width="9.8984375" style="33"/>
    <col min="13843" max="13843" width="11.09765625" style="33" customWidth="1"/>
    <col min="13844" max="13954" width="9.8984375" style="33"/>
    <col min="13955" max="13955" width="6.59765625" style="33" customWidth="1"/>
    <col min="13956" max="13956" width="5.09765625" style="33" customWidth="1"/>
    <col min="13957" max="13957" width="9.5" style="33" customWidth="1"/>
    <col min="13958" max="13958" width="11.69921875" style="33" customWidth="1"/>
    <col min="13959" max="13959" width="2.296875" style="33" customWidth="1"/>
    <col min="13960" max="13961" width="11.69921875" style="33" customWidth="1"/>
    <col min="13962" max="13962" width="2.296875" style="33" customWidth="1"/>
    <col min="13963" max="13964" width="11.69921875" style="33" customWidth="1"/>
    <col min="13965" max="13965" width="2.296875" style="33" customWidth="1"/>
    <col min="13966" max="13967" width="11.69921875" style="33" customWidth="1"/>
    <col min="13968" max="13968" width="2.296875" style="33" customWidth="1"/>
    <col min="13969" max="13969" width="11.69921875" style="33" customWidth="1"/>
    <col min="13970" max="13970" width="2.59765625" style="33" customWidth="1"/>
    <col min="13971" max="13971" width="17.19921875" style="33" customWidth="1"/>
    <col min="13972" max="14080" width="9.8984375" style="33"/>
    <col min="14081" max="14081" width="8.19921875" style="33" customWidth="1"/>
    <col min="14082" max="14082" width="4" style="33" customWidth="1"/>
    <col min="14083" max="14083" width="7.296875" style="33" customWidth="1"/>
    <col min="14084" max="14084" width="9.5" style="33" customWidth="1"/>
    <col min="14085" max="14085" width="1.796875" style="33" customWidth="1"/>
    <col min="14086" max="14087" width="9.5" style="33" customWidth="1"/>
    <col min="14088" max="14088" width="1.796875" style="33" customWidth="1"/>
    <col min="14089" max="14090" width="9.5" style="33" customWidth="1"/>
    <col min="14091" max="14091" width="1.796875" style="33" customWidth="1"/>
    <col min="14092" max="14092" width="9.5" style="33" customWidth="1"/>
    <col min="14093" max="14093" width="9.8984375" style="33"/>
    <col min="14094" max="14094" width="14.8984375" style="33" customWidth="1"/>
    <col min="14095" max="14095" width="9.8984375" style="33"/>
    <col min="14096" max="14096" width="12.09765625" style="33" customWidth="1"/>
    <col min="14097" max="14097" width="14" style="33" customWidth="1"/>
    <col min="14098" max="14098" width="9.8984375" style="33"/>
    <col min="14099" max="14099" width="11.09765625" style="33" customWidth="1"/>
    <col min="14100" max="14210" width="9.8984375" style="33"/>
    <col min="14211" max="14211" width="6.59765625" style="33" customWidth="1"/>
    <col min="14212" max="14212" width="5.09765625" style="33" customWidth="1"/>
    <col min="14213" max="14213" width="9.5" style="33" customWidth="1"/>
    <col min="14214" max="14214" width="11.69921875" style="33" customWidth="1"/>
    <col min="14215" max="14215" width="2.296875" style="33" customWidth="1"/>
    <col min="14216" max="14217" width="11.69921875" style="33" customWidth="1"/>
    <col min="14218" max="14218" width="2.296875" style="33" customWidth="1"/>
    <col min="14219" max="14220" width="11.69921875" style="33" customWidth="1"/>
    <col min="14221" max="14221" width="2.296875" style="33" customWidth="1"/>
    <col min="14222" max="14223" width="11.69921875" style="33" customWidth="1"/>
    <col min="14224" max="14224" width="2.296875" style="33" customWidth="1"/>
    <col min="14225" max="14225" width="11.69921875" style="33" customWidth="1"/>
    <col min="14226" max="14226" width="2.59765625" style="33" customWidth="1"/>
    <col min="14227" max="14227" width="17.19921875" style="33" customWidth="1"/>
    <col min="14228" max="14336" width="9.8984375" style="33"/>
    <col min="14337" max="14337" width="8.19921875" style="33" customWidth="1"/>
    <col min="14338" max="14338" width="4" style="33" customWidth="1"/>
    <col min="14339" max="14339" width="7.296875" style="33" customWidth="1"/>
    <col min="14340" max="14340" width="9.5" style="33" customWidth="1"/>
    <col min="14341" max="14341" width="1.796875" style="33" customWidth="1"/>
    <col min="14342" max="14343" width="9.5" style="33" customWidth="1"/>
    <col min="14344" max="14344" width="1.796875" style="33" customWidth="1"/>
    <col min="14345" max="14346" width="9.5" style="33" customWidth="1"/>
    <col min="14347" max="14347" width="1.796875" style="33" customWidth="1"/>
    <col min="14348" max="14348" width="9.5" style="33" customWidth="1"/>
    <col min="14349" max="14349" width="9.8984375" style="33"/>
    <col min="14350" max="14350" width="14.8984375" style="33" customWidth="1"/>
    <col min="14351" max="14351" width="9.8984375" style="33"/>
    <col min="14352" max="14352" width="12.09765625" style="33" customWidth="1"/>
    <col min="14353" max="14353" width="14" style="33" customWidth="1"/>
    <col min="14354" max="14354" width="9.8984375" style="33"/>
    <col min="14355" max="14355" width="11.09765625" style="33" customWidth="1"/>
    <col min="14356" max="14466" width="9.8984375" style="33"/>
    <col min="14467" max="14467" width="6.59765625" style="33" customWidth="1"/>
    <col min="14468" max="14468" width="5.09765625" style="33" customWidth="1"/>
    <col min="14469" max="14469" width="9.5" style="33" customWidth="1"/>
    <col min="14470" max="14470" width="11.69921875" style="33" customWidth="1"/>
    <col min="14471" max="14471" width="2.296875" style="33" customWidth="1"/>
    <col min="14472" max="14473" width="11.69921875" style="33" customWidth="1"/>
    <col min="14474" max="14474" width="2.296875" style="33" customWidth="1"/>
    <col min="14475" max="14476" width="11.69921875" style="33" customWidth="1"/>
    <col min="14477" max="14477" width="2.296875" style="33" customWidth="1"/>
    <col min="14478" max="14479" width="11.69921875" style="33" customWidth="1"/>
    <col min="14480" max="14480" width="2.296875" style="33" customWidth="1"/>
    <col min="14481" max="14481" width="11.69921875" style="33" customWidth="1"/>
    <col min="14482" max="14482" width="2.59765625" style="33" customWidth="1"/>
    <col min="14483" max="14483" width="17.19921875" style="33" customWidth="1"/>
    <col min="14484" max="14592" width="9.8984375" style="33"/>
    <col min="14593" max="14593" width="8.19921875" style="33" customWidth="1"/>
    <col min="14594" max="14594" width="4" style="33" customWidth="1"/>
    <col min="14595" max="14595" width="7.296875" style="33" customWidth="1"/>
    <col min="14596" max="14596" width="9.5" style="33" customWidth="1"/>
    <col min="14597" max="14597" width="1.796875" style="33" customWidth="1"/>
    <col min="14598" max="14599" width="9.5" style="33" customWidth="1"/>
    <col min="14600" max="14600" width="1.796875" style="33" customWidth="1"/>
    <col min="14601" max="14602" width="9.5" style="33" customWidth="1"/>
    <col min="14603" max="14603" width="1.796875" style="33" customWidth="1"/>
    <col min="14604" max="14604" width="9.5" style="33" customWidth="1"/>
    <col min="14605" max="14605" width="9.8984375" style="33"/>
    <col min="14606" max="14606" width="14.8984375" style="33" customWidth="1"/>
    <col min="14607" max="14607" width="9.8984375" style="33"/>
    <col min="14608" max="14608" width="12.09765625" style="33" customWidth="1"/>
    <col min="14609" max="14609" width="14" style="33" customWidth="1"/>
    <col min="14610" max="14610" width="9.8984375" style="33"/>
    <col min="14611" max="14611" width="11.09765625" style="33" customWidth="1"/>
    <col min="14612" max="14722" width="9.8984375" style="33"/>
    <col min="14723" max="14723" width="6.59765625" style="33" customWidth="1"/>
    <col min="14724" max="14724" width="5.09765625" style="33" customWidth="1"/>
    <col min="14725" max="14725" width="9.5" style="33" customWidth="1"/>
    <col min="14726" max="14726" width="11.69921875" style="33" customWidth="1"/>
    <col min="14727" max="14727" width="2.296875" style="33" customWidth="1"/>
    <col min="14728" max="14729" width="11.69921875" style="33" customWidth="1"/>
    <col min="14730" max="14730" width="2.296875" style="33" customWidth="1"/>
    <col min="14731" max="14732" width="11.69921875" style="33" customWidth="1"/>
    <col min="14733" max="14733" width="2.296875" style="33" customWidth="1"/>
    <col min="14734" max="14735" width="11.69921875" style="33" customWidth="1"/>
    <col min="14736" max="14736" width="2.296875" style="33" customWidth="1"/>
    <col min="14737" max="14737" width="11.69921875" style="33" customWidth="1"/>
    <col min="14738" max="14738" width="2.59765625" style="33" customWidth="1"/>
    <col min="14739" max="14739" width="17.19921875" style="33" customWidth="1"/>
    <col min="14740" max="14848" width="9.8984375" style="33"/>
    <col min="14849" max="14849" width="8.19921875" style="33" customWidth="1"/>
    <col min="14850" max="14850" width="4" style="33" customWidth="1"/>
    <col min="14851" max="14851" width="7.296875" style="33" customWidth="1"/>
    <col min="14852" max="14852" width="9.5" style="33" customWidth="1"/>
    <col min="14853" max="14853" width="1.796875" style="33" customWidth="1"/>
    <col min="14854" max="14855" width="9.5" style="33" customWidth="1"/>
    <col min="14856" max="14856" width="1.796875" style="33" customWidth="1"/>
    <col min="14857" max="14858" width="9.5" style="33" customWidth="1"/>
    <col min="14859" max="14859" width="1.796875" style="33" customWidth="1"/>
    <col min="14860" max="14860" width="9.5" style="33" customWidth="1"/>
    <col min="14861" max="14861" width="9.8984375" style="33"/>
    <col min="14862" max="14862" width="14.8984375" style="33" customWidth="1"/>
    <col min="14863" max="14863" width="9.8984375" style="33"/>
    <col min="14864" max="14864" width="12.09765625" style="33" customWidth="1"/>
    <col min="14865" max="14865" width="14" style="33" customWidth="1"/>
    <col min="14866" max="14866" width="9.8984375" style="33"/>
    <col min="14867" max="14867" width="11.09765625" style="33" customWidth="1"/>
    <col min="14868" max="14978" width="9.8984375" style="33"/>
    <col min="14979" max="14979" width="6.59765625" style="33" customWidth="1"/>
    <col min="14980" max="14980" width="5.09765625" style="33" customWidth="1"/>
    <col min="14981" max="14981" width="9.5" style="33" customWidth="1"/>
    <col min="14982" max="14982" width="11.69921875" style="33" customWidth="1"/>
    <col min="14983" max="14983" width="2.296875" style="33" customWidth="1"/>
    <col min="14984" max="14985" width="11.69921875" style="33" customWidth="1"/>
    <col min="14986" max="14986" width="2.296875" style="33" customWidth="1"/>
    <col min="14987" max="14988" width="11.69921875" style="33" customWidth="1"/>
    <col min="14989" max="14989" width="2.296875" style="33" customWidth="1"/>
    <col min="14990" max="14991" width="11.69921875" style="33" customWidth="1"/>
    <col min="14992" max="14992" width="2.296875" style="33" customWidth="1"/>
    <col min="14993" max="14993" width="11.69921875" style="33" customWidth="1"/>
    <col min="14994" max="14994" width="2.59765625" style="33" customWidth="1"/>
    <col min="14995" max="14995" width="17.19921875" style="33" customWidth="1"/>
    <col min="14996" max="15104" width="9.8984375" style="33"/>
    <col min="15105" max="15105" width="8.19921875" style="33" customWidth="1"/>
    <col min="15106" max="15106" width="4" style="33" customWidth="1"/>
    <col min="15107" max="15107" width="7.296875" style="33" customWidth="1"/>
    <col min="15108" max="15108" width="9.5" style="33" customWidth="1"/>
    <col min="15109" max="15109" width="1.796875" style="33" customWidth="1"/>
    <col min="15110" max="15111" width="9.5" style="33" customWidth="1"/>
    <col min="15112" max="15112" width="1.796875" style="33" customWidth="1"/>
    <col min="15113" max="15114" width="9.5" style="33" customWidth="1"/>
    <col min="15115" max="15115" width="1.796875" style="33" customWidth="1"/>
    <col min="15116" max="15116" width="9.5" style="33" customWidth="1"/>
    <col min="15117" max="15117" width="9.8984375" style="33"/>
    <col min="15118" max="15118" width="14.8984375" style="33" customWidth="1"/>
    <col min="15119" max="15119" width="9.8984375" style="33"/>
    <col min="15120" max="15120" width="12.09765625" style="33" customWidth="1"/>
    <col min="15121" max="15121" width="14" style="33" customWidth="1"/>
    <col min="15122" max="15122" width="9.8984375" style="33"/>
    <col min="15123" max="15123" width="11.09765625" style="33" customWidth="1"/>
    <col min="15124" max="15234" width="9.8984375" style="33"/>
    <col min="15235" max="15235" width="6.59765625" style="33" customWidth="1"/>
    <col min="15236" max="15236" width="5.09765625" style="33" customWidth="1"/>
    <col min="15237" max="15237" width="9.5" style="33" customWidth="1"/>
    <col min="15238" max="15238" width="11.69921875" style="33" customWidth="1"/>
    <col min="15239" max="15239" width="2.296875" style="33" customWidth="1"/>
    <col min="15240" max="15241" width="11.69921875" style="33" customWidth="1"/>
    <col min="15242" max="15242" width="2.296875" style="33" customWidth="1"/>
    <col min="15243" max="15244" width="11.69921875" style="33" customWidth="1"/>
    <col min="15245" max="15245" width="2.296875" style="33" customWidth="1"/>
    <col min="15246" max="15247" width="11.69921875" style="33" customWidth="1"/>
    <col min="15248" max="15248" width="2.296875" style="33" customWidth="1"/>
    <col min="15249" max="15249" width="11.69921875" style="33" customWidth="1"/>
    <col min="15250" max="15250" width="2.59765625" style="33" customWidth="1"/>
    <col min="15251" max="15251" width="17.19921875" style="33" customWidth="1"/>
    <col min="15252" max="15360" width="9.8984375" style="33"/>
    <col min="15361" max="15361" width="8.19921875" style="33" customWidth="1"/>
    <col min="15362" max="15362" width="4" style="33" customWidth="1"/>
    <col min="15363" max="15363" width="7.296875" style="33" customWidth="1"/>
    <col min="15364" max="15364" width="9.5" style="33" customWidth="1"/>
    <col min="15365" max="15365" width="1.796875" style="33" customWidth="1"/>
    <col min="15366" max="15367" width="9.5" style="33" customWidth="1"/>
    <col min="15368" max="15368" width="1.796875" style="33" customWidth="1"/>
    <col min="15369" max="15370" width="9.5" style="33" customWidth="1"/>
    <col min="15371" max="15371" width="1.796875" style="33" customWidth="1"/>
    <col min="15372" max="15372" width="9.5" style="33" customWidth="1"/>
    <col min="15373" max="15373" width="9.8984375" style="33"/>
    <col min="15374" max="15374" width="14.8984375" style="33" customWidth="1"/>
    <col min="15375" max="15375" width="9.8984375" style="33"/>
    <col min="15376" max="15376" width="12.09765625" style="33" customWidth="1"/>
    <col min="15377" max="15377" width="14" style="33" customWidth="1"/>
    <col min="15378" max="15378" width="9.8984375" style="33"/>
    <col min="15379" max="15379" width="11.09765625" style="33" customWidth="1"/>
    <col min="15380" max="15490" width="9.8984375" style="33"/>
    <col min="15491" max="15491" width="6.59765625" style="33" customWidth="1"/>
    <col min="15492" max="15492" width="5.09765625" style="33" customWidth="1"/>
    <col min="15493" max="15493" width="9.5" style="33" customWidth="1"/>
    <col min="15494" max="15494" width="11.69921875" style="33" customWidth="1"/>
    <col min="15495" max="15495" width="2.296875" style="33" customWidth="1"/>
    <col min="15496" max="15497" width="11.69921875" style="33" customWidth="1"/>
    <col min="15498" max="15498" width="2.296875" style="33" customWidth="1"/>
    <col min="15499" max="15500" width="11.69921875" style="33" customWidth="1"/>
    <col min="15501" max="15501" width="2.296875" style="33" customWidth="1"/>
    <col min="15502" max="15503" width="11.69921875" style="33" customWidth="1"/>
    <col min="15504" max="15504" width="2.296875" style="33" customWidth="1"/>
    <col min="15505" max="15505" width="11.69921875" style="33" customWidth="1"/>
    <col min="15506" max="15506" width="2.59765625" style="33" customWidth="1"/>
    <col min="15507" max="15507" width="17.19921875" style="33" customWidth="1"/>
    <col min="15508" max="15616" width="9.8984375" style="33"/>
    <col min="15617" max="15617" width="8.19921875" style="33" customWidth="1"/>
    <col min="15618" max="15618" width="4" style="33" customWidth="1"/>
    <col min="15619" max="15619" width="7.296875" style="33" customWidth="1"/>
    <col min="15620" max="15620" width="9.5" style="33" customWidth="1"/>
    <col min="15621" max="15621" width="1.796875" style="33" customWidth="1"/>
    <col min="15622" max="15623" width="9.5" style="33" customWidth="1"/>
    <col min="15624" max="15624" width="1.796875" style="33" customWidth="1"/>
    <col min="15625" max="15626" width="9.5" style="33" customWidth="1"/>
    <col min="15627" max="15627" width="1.796875" style="33" customWidth="1"/>
    <col min="15628" max="15628" width="9.5" style="33" customWidth="1"/>
    <col min="15629" max="15629" width="9.8984375" style="33"/>
    <col min="15630" max="15630" width="14.8984375" style="33" customWidth="1"/>
    <col min="15631" max="15631" width="9.8984375" style="33"/>
    <col min="15632" max="15632" width="12.09765625" style="33" customWidth="1"/>
    <col min="15633" max="15633" width="14" style="33" customWidth="1"/>
    <col min="15634" max="15634" width="9.8984375" style="33"/>
    <col min="15635" max="15635" width="11.09765625" style="33" customWidth="1"/>
    <col min="15636" max="15746" width="9.8984375" style="33"/>
    <col min="15747" max="15747" width="6.59765625" style="33" customWidth="1"/>
    <col min="15748" max="15748" width="5.09765625" style="33" customWidth="1"/>
    <col min="15749" max="15749" width="9.5" style="33" customWidth="1"/>
    <col min="15750" max="15750" width="11.69921875" style="33" customWidth="1"/>
    <col min="15751" max="15751" width="2.296875" style="33" customWidth="1"/>
    <col min="15752" max="15753" width="11.69921875" style="33" customWidth="1"/>
    <col min="15754" max="15754" width="2.296875" style="33" customWidth="1"/>
    <col min="15755" max="15756" width="11.69921875" style="33" customWidth="1"/>
    <col min="15757" max="15757" width="2.296875" style="33" customWidth="1"/>
    <col min="15758" max="15759" width="11.69921875" style="33" customWidth="1"/>
    <col min="15760" max="15760" width="2.296875" style="33" customWidth="1"/>
    <col min="15761" max="15761" width="11.69921875" style="33" customWidth="1"/>
    <col min="15762" max="15762" width="2.59765625" style="33" customWidth="1"/>
    <col min="15763" max="15763" width="17.19921875" style="33" customWidth="1"/>
    <col min="15764" max="15872" width="9.8984375" style="33"/>
    <col min="15873" max="15873" width="8.19921875" style="33" customWidth="1"/>
    <col min="15874" max="15874" width="4" style="33" customWidth="1"/>
    <col min="15875" max="15875" width="7.296875" style="33" customWidth="1"/>
    <col min="15876" max="15876" width="9.5" style="33" customWidth="1"/>
    <col min="15877" max="15877" width="1.796875" style="33" customWidth="1"/>
    <col min="15878" max="15879" width="9.5" style="33" customWidth="1"/>
    <col min="15880" max="15880" width="1.796875" style="33" customWidth="1"/>
    <col min="15881" max="15882" width="9.5" style="33" customWidth="1"/>
    <col min="15883" max="15883" width="1.796875" style="33" customWidth="1"/>
    <col min="15884" max="15884" width="9.5" style="33" customWidth="1"/>
    <col min="15885" max="15885" width="9.8984375" style="33"/>
    <col min="15886" max="15886" width="14.8984375" style="33" customWidth="1"/>
    <col min="15887" max="15887" width="9.8984375" style="33"/>
    <col min="15888" max="15888" width="12.09765625" style="33" customWidth="1"/>
    <col min="15889" max="15889" width="14" style="33" customWidth="1"/>
    <col min="15890" max="15890" width="9.8984375" style="33"/>
    <col min="15891" max="15891" width="11.09765625" style="33" customWidth="1"/>
    <col min="15892" max="16002" width="9.8984375" style="33"/>
    <col min="16003" max="16003" width="6.59765625" style="33" customWidth="1"/>
    <col min="16004" max="16004" width="5.09765625" style="33" customWidth="1"/>
    <col min="16005" max="16005" width="9.5" style="33" customWidth="1"/>
    <col min="16006" max="16006" width="11.69921875" style="33" customWidth="1"/>
    <col min="16007" max="16007" width="2.296875" style="33" customWidth="1"/>
    <col min="16008" max="16009" width="11.69921875" style="33" customWidth="1"/>
    <col min="16010" max="16010" width="2.296875" style="33" customWidth="1"/>
    <col min="16011" max="16012" width="11.69921875" style="33" customWidth="1"/>
    <col min="16013" max="16013" width="2.296875" style="33" customWidth="1"/>
    <col min="16014" max="16015" width="11.69921875" style="33" customWidth="1"/>
    <col min="16016" max="16016" width="2.296875" style="33" customWidth="1"/>
    <col min="16017" max="16017" width="11.69921875" style="33" customWidth="1"/>
    <col min="16018" max="16018" width="2.59765625" style="33" customWidth="1"/>
    <col min="16019" max="16019" width="17.19921875" style="33" customWidth="1"/>
    <col min="16020" max="16128" width="9.8984375" style="33"/>
    <col min="16129" max="16129" width="8.19921875" style="33" customWidth="1"/>
    <col min="16130" max="16130" width="4" style="33" customWidth="1"/>
    <col min="16131" max="16131" width="7.296875" style="33" customWidth="1"/>
    <col min="16132" max="16132" width="9.5" style="33" customWidth="1"/>
    <col min="16133" max="16133" width="1.796875" style="33" customWidth="1"/>
    <col min="16134" max="16135" width="9.5" style="33" customWidth="1"/>
    <col min="16136" max="16136" width="1.796875" style="33" customWidth="1"/>
    <col min="16137" max="16138" width="9.5" style="33" customWidth="1"/>
    <col min="16139" max="16139" width="1.796875" style="33" customWidth="1"/>
    <col min="16140" max="16140" width="9.5" style="33" customWidth="1"/>
    <col min="16141" max="16141" width="9.8984375" style="33"/>
    <col min="16142" max="16142" width="14.8984375" style="33" customWidth="1"/>
    <col min="16143" max="16143" width="9.8984375" style="33"/>
    <col min="16144" max="16144" width="12.09765625" style="33" customWidth="1"/>
    <col min="16145" max="16145" width="14" style="33" customWidth="1"/>
    <col min="16146" max="16146" width="9.8984375" style="33"/>
    <col min="16147" max="16147" width="11.09765625" style="33" customWidth="1"/>
    <col min="16148" max="16258" width="9.8984375" style="33"/>
    <col min="16259" max="16259" width="6.59765625" style="33" customWidth="1"/>
    <col min="16260" max="16260" width="5.09765625" style="33" customWidth="1"/>
    <col min="16261" max="16261" width="9.5" style="33" customWidth="1"/>
    <col min="16262" max="16262" width="11.69921875" style="33" customWidth="1"/>
    <col min="16263" max="16263" width="2.296875" style="33" customWidth="1"/>
    <col min="16264" max="16265" width="11.69921875" style="33" customWidth="1"/>
    <col min="16266" max="16266" width="2.296875" style="33" customWidth="1"/>
    <col min="16267" max="16268" width="11.69921875" style="33" customWidth="1"/>
    <col min="16269" max="16269" width="2.296875" style="33" customWidth="1"/>
    <col min="16270" max="16271" width="11.69921875" style="33" customWidth="1"/>
    <col min="16272" max="16272" width="2.296875" style="33" customWidth="1"/>
    <col min="16273" max="16273" width="11.69921875" style="33" customWidth="1"/>
    <col min="16274" max="16274" width="2.59765625" style="33" customWidth="1"/>
    <col min="16275" max="16275" width="17.19921875" style="33" customWidth="1"/>
    <col min="16276" max="16384" width="9.8984375" style="33"/>
  </cols>
  <sheetData>
    <row r="1" spans="1:157" ht="28" customHeight="1" thickBot="1">
      <c r="A1" s="31"/>
      <c r="B1" s="555" t="s">
        <v>83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</row>
    <row r="2" spans="1:157" s="38" customFormat="1" ht="18" customHeight="1" thickTop="1" thickBot="1">
      <c r="A2" s="34"/>
      <c r="B2" s="35" t="s">
        <v>172</v>
      </c>
      <c r="C2" s="36" t="s">
        <v>79</v>
      </c>
      <c r="D2" s="556" t="s">
        <v>173</v>
      </c>
      <c r="E2" s="557"/>
      <c r="F2" s="558"/>
      <c r="G2" s="556" t="s">
        <v>174</v>
      </c>
      <c r="H2" s="557"/>
      <c r="I2" s="558"/>
      <c r="J2" s="556" t="s">
        <v>175</v>
      </c>
      <c r="K2" s="557"/>
      <c r="L2" s="559"/>
      <c r="M2" s="37"/>
      <c r="N2" s="37"/>
      <c r="O2" s="564"/>
      <c r="P2" s="564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</row>
    <row r="3" spans="1:157" ht="12" customHeight="1">
      <c r="B3" s="553">
        <v>1</v>
      </c>
      <c r="C3" s="554" t="s">
        <v>86</v>
      </c>
      <c r="D3" s="171" t="str">
        <f>籤號表!D8</f>
        <v>ChengGong</v>
      </c>
      <c r="E3" s="172" t="s">
        <v>176</v>
      </c>
      <c r="F3" s="173" t="str">
        <f>籤號表!D5</f>
        <v>RANGERS</v>
      </c>
      <c r="G3" s="195" t="str">
        <f>籤號表!J11</f>
        <v>XINGFU OB</v>
      </c>
      <c r="H3" s="195" t="s">
        <v>176</v>
      </c>
      <c r="I3" s="196" t="str">
        <f>籤號表!J4</f>
        <v>Freedom</v>
      </c>
      <c r="J3" s="45"/>
      <c r="K3" s="41" t="s">
        <v>177</v>
      </c>
      <c r="L3" s="46"/>
      <c r="O3" s="565"/>
      <c r="P3" s="565"/>
      <c r="Q3" s="565"/>
      <c r="R3" s="33"/>
      <c r="S3" s="33"/>
      <c r="ET3" s="33"/>
      <c r="EU3" s="33"/>
      <c r="EV3" s="33"/>
      <c r="EW3" s="33"/>
      <c r="EX3" s="33"/>
      <c r="EY3" s="33"/>
      <c r="EZ3" s="33"/>
      <c r="FA3" s="33"/>
    </row>
    <row r="4" spans="1:157" ht="12" customHeight="1">
      <c r="B4" s="552"/>
      <c r="C4" s="549"/>
      <c r="D4" s="174"/>
      <c r="E4" s="174" t="s">
        <v>178</v>
      </c>
      <c r="F4" s="175"/>
      <c r="G4" s="197"/>
      <c r="H4" s="197" t="s">
        <v>178</v>
      </c>
      <c r="I4" s="198"/>
      <c r="J4" s="51"/>
      <c r="K4" s="47" t="s">
        <v>179</v>
      </c>
      <c r="L4" s="52"/>
      <c r="ET4" s="33"/>
      <c r="EU4" s="33"/>
      <c r="EV4" s="33"/>
      <c r="EW4" s="33"/>
      <c r="EX4" s="33"/>
      <c r="EY4" s="33"/>
      <c r="EZ4" s="33"/>
      <c r="FA4" s="33"/>
    </row>
    <row r="5" spans="1:157" ht="12" customHeight="1">
      <c r="B5" s="546">
        <v>2</v>
      </c>
      <c r="C5" s="548" t="s">
        <v>88</v>
      </c>
      <c r="D5" s="172" t="str">
        <f>籤號表!D6</f>
        <v>JSF</v>
      </c>
      <c r="E5" s="172" t="s">
        <v>176</v>
      </c>
      <c r="F5" s="178" t="str">
        <f>D3</f>
        <v>ChengGong</v>
      </c>
      <c r="G5" s="199" t="str">
        <f>I3</f>
        <v>Freedom</v>
      </c>
      <c r="H5" s="195" t="s">
        <v>176</v>
      </c>
      <c r="I5" s="196" t="str">
        <f>籤號表!J12</f>
        <v>21bros</v>
      </c>
      <c r="J5" s="56"/>
      <c r="K5" s="41" t="s">
        <v>177</v>
      </c>
      <c r="L5" s="57"/>
      <c r="ET5" s="33"/>
      <c r="EU5" s="33"/>
      <c r="EV5" s="33"/>
      <c r="EW5" s="33"/>
      <c r="EX5" s="33"/>
      <c r="EY5" s="33"/>
      <c r="EZ5" s="33"/>
      <c r="FA5" s="33"/>
    </row>
    <row r="6" spans="1:157" ht="12" customHeight="1">
      <c r="B6" s="552"/>
      <c r="C6" s="549"/>
      <c r="D6" s="174"/>
      <c r="E6" s="174" t="s">
        <v>178</v>
      </c>
      <c r="F6" s="175"/>
      <c r="G6" s="200"/>
      <c r="H6" s="201" t="s">
        <v>178</v>
      </c>
      <c r="I6" s="202"/>
      <c r="J6" s="56"/>
      <c r="K6" s="47" t="s">
        <v>179</v>
      </c>
      <c r="L6" s="52"/>
      <c r="ET6" s="33"/>
      <c r="EU6" s="33"/>
      <c r="EV6" s="33"/>
      <c r="EW6" s="33"/>
      <c r="EX6" s="33"/>
      <c r="EY6" s="33"/>
      <c r="EZ6" s="33"/>
      <c r="FA6" s="33"/>
    </row>
    <row r="7" spans="1:157" ht="12" customHeight="1">
      <c r="B7" s="546" t="s">
        <v>180</v>
      </c>
      <c r="C7" s="548" t="s">
        <v>89</v>
      </c>
      <c r="D7" s="176" t="str">
        <f>F3</f>
        <v>RANGERS</v>
      </c>
      <c r="E7" s="172" t="s">
        <v>176</v>
      </c>
      <c r="F7" s="177" t="str">
        <f>籤號表!D12</f>
        <v>帝佑</v>
      </c>
      <c r="G7" s="197" t="str">
        <f>籤號表!J8</f>
        <v>R.Barons</v>
      </c>
      <c r="H7" s="195" t="s">
        <v>176</v>
      </c>
      <c r="I7" s="198" t="str">
        <f>G3</f>
        <v>XINGFU OB</v>
      </c>
      <c r="J7" s="45"/>
      <c r="K7" s="41" t="s">
        <v>177</v>
      </c>
      <c r="L7" s="59"/>
      <c r="ET7" s="33"/>
      <c r="EU7" s="33"/>
      <c r="EV7" s="33"/>
      <c r="EW7" s="33"/>
      <c r="EX7" s="33"/>
      <c r="EY7" s="33"/>
      <c r="EZ7" s="33"/>
      <c r="FA7" s="33"/>
    </row>
    <row r="8" spans="1:157" ht="12" customHeight="1">
      <c r="B8" s="552"/>
      <c r="C8" s="549"/>
      <c r="D8" s="176"/>
      <c r="E8" s="174" t="s">
        <v>178</v>
      </c>
      <c r="F8" s="177"/>
      <c r="G8" s="197"/>
      <c r="H8" s="201" t="s">
        <v>178</v>
      </c>
      <c r="I8" s="198"/>
      <c r="J8" s="51"/>
      <c r="K8" s="47" t="s">
        <v>179</v>
      </c>
      <c r="L8" s="52"/>
      <c r="ET8" s="33"/>
      <c r="EU8" s="33"/>
      <c r="EV8" s="33"/>
      <c r="EW8" s="33"/>
      <c r="EX8" s="33"/>
      <c r="EY8" s="33"/>
      <c r="EZ8" s="33"/>
      <c r="FA8" s="33"/>
    </row>
    <row r="9" spans="1:157" ht="12" customHeight="1">
      <c r="B9" s="546" t="s">
        <v>181</v>
      </c>
      <c r="C9" s="548" t="s">
        <v>94</v>
      </c>
      <c r="D9" s="172" t="str">
        <f>F7</f>
        <v>帝佑</v>
      </c>
      <c r="E9" s="172" t="s">
        <v>176</v>
      </c>
      <c r="F9" s="178" t="str">
        <f>D5</f>
        <v>JSF</v>
      </c>
      <c r="G9" s="195" t="str">
        <f>I5</f>
        <v>21bros</v>
      </c>
      <c r="H9" s="195" t="s">
        <v>176</v>
      </c>
      <c r="I9" s="196" t="str">
        <f>G7</f>
        <v>R.Barons</v>
      </c>
      <c r="J9" s="56"/>
      <c r="K9" s="41" t="s">
        <v>177</v>
      </c>
      <c r="L9" s="57"/>
      <c r="ET9" s="33"/>
      <c r="EU9" s="33"/>
      <c r="EV9" s="33"/>
      <c r="EW9" s="33"/>
      <c r="EX9" s="33"/>
      <c r="EY9" s="33"/>
      <c r="EZ9" s="33"/>
      <c r="FA9" s="33"/>
    </row>
    <row r="10" spans="1:157" ht="12" customHeight="1">
      <c r="B10" s="552"/>
      <c r="C10" s="549"/>
      <c r="D10" s="179"/>
      <c r="E10" s="174" t="s">
        <v>178</v>
      </c>
      <c r="F10" s="175"/>
      <c r="G10" s="200"/>
      <c r="H10" s="201" t="s">
        <v>178</v>
      </c>
      <c r="I10" s="202"/>
      <c r="J10" s="56"/>
      <c r="K10" s="47" t="s">
        <v>179</v>
      </c>
      <c r="L10" s="57"/>
      <c r="ET10" s="33"/>
      <c r="EU10" s="33"/>
      <c r="EV10" s="33"/>
      <c r="EW10" s="33"/>
      <c r="EX10" s="33"/>
      <c r="EY10" s="33"/>
      <c r="EZ10" s="33"/>
      <c r="FA10" s="33"/>
    </row>
    <row r="11" spans="1:157" ht="12" customHeight="1">
      <c r="B11" s="546" t="s">
        <v>182</v>
      </c>
      <c r="C11" s="548" t="s">
        <v>95</v>
      </c>
      <c r="D11" s="186" t="str">
        <f>籤號表!M11</f>
        <v>Falcon</v>
      </c>
      <c r="E11" s="187" t="s">
        <v>176</v>
      </c>
      <c r="F11" s="188" t="str">
        <f>籤號表!M5</f>
        <v>RELAX</v>
      </c>
      <c r="G11" s="197" t="str">
        <f>籤號表!J14</f>
        <v>Orca</v>
      </c>
      <c r="H11" s="195" t="s">
        <v>177</v>
      </c>
      <c r="I11" s="198" t="str">
        <f>籤號表!J13</f>
        <v>JCB</v>
      </c>
      <c r="J11" s="45"/>
      <c r="K11" s="41" t="s">
        <v>177</v>
      </c>
      <c r="L11" s="59"/>
      <c r="ET11" s="33"/>
      <c r="EU11" s="33"/>
      <c r="EV11" s="33"/>
      <c r="EW11" s="33"/>
      <c r="EX11" s="33"/>
      <c r="EY11" s="33"/>
      <c r="EZ11" s="33"/>
      <c r="FA11" s="33"/>
    </row>
    <row r="12" spans="1:157" ht="12" customHeight="1">
      <c r="B12" s="552"/>
      <c r="C12" s="549"/>
      <c r="D12" s="189"/>
      <c r="E12" s="189" t="s">
        <v>178</v>
      </c>
      <c r="F12" s="190"/>
      <c r="G12" s="201"/>
      <c r="H12" s="201" t="s">
        <v>179</v>
      </c>
      <c r="I12" s="202"/>
      <c r="J12" s="56"/>
      <c r="K12" s="47" t="s">
        <v>179</v>
      </c>
      <c r="L12" s="57"/>
      <c r="ET12" s="33"/>
      <c r="EU12" s="33"/>
      <c r="EV12" s="33"/>
      <c r="EW12" s="33"/>
      <c r="EX12" s="33"/>
      <c r="EY12" s="33"/>
      <c r="EZ12" s="33"/>
      <c r="FA12" s="33"/>
    </row>
    <row r="13" spans="1:157" ht="12" customHeight="1">
      <c r="B13" s="546" t="s">
        <v>183</v>
      </c>
      <c r="C13" s="548" t="s">
        <v>96</v>
      </c>
      <c r="D13" s="186" t="str">
        <f>F11</f>
        <v>RELAX</v>
      </c>
      <c r="E13" s="187" t="s">
        <v>176</v>
      </c>
      <c r="F13" s="188" t="str">
        <f>籤號表!M12</f>
        <v>Kiwi奇果</v>
      </c>
      <c r="G13" s="197" t="str">
        <f>I11</f>
        <v>JCB</v>
      </c>
      <c r="H13" s="195" t="s">
        <v>177</v>
      </c>
      <c r="I13" s="198" t="str">
        <f>籤號表!J9</f>
        <v>Lotus</v>
      </c>
      <c r="J13" s="45"/>
      <c r="K13" s="41" t="s">
        <v>177</v>
      </c>
      <c r="L13" s="59"/>
      <c r="EY13" s="33"/>
      <c r="EZ13" s="33"/>
      <c r="FA13" s="33"/>
    </row>
    <row r="14" spans="1:157" ht="12" customHeight="1">
      <c r="B14" s="547"/>
      <c r="C14" s="549"/>
      <c r="D14" s="186"/>
      <c r="E14" s="189" t="s">
        <v>178</v>
      </c>
      <c r="F14" s="188"/>
      <c r="G14" s="197"/>
      <c r="H14" s="201" t="s">
        <v>179</v>
      </c>
      <c r="I14" s="198"/>
      <c r="J14" s="51"/>
      <c r="K14" s="47" t="s">
        <v>179</v>
      </c>
      <c r="L14" s="52"/>
      <c r="EY14" s="33"/>
      <c r="EZ14" s="33"/>
      <c r="FA14" s="33"/>
    </row>
    <row r="15" spans="1:157" ht="12" customHeight="1">
      <c r="B15" s="546" t="s">
        <v>184</v>
      </c>
      <c r="C15" s="548" t="s">
        <v>107</v>
      </c>
      <c r="D15" s="187" t="str">
        <f>籤號表!M7</f>
        <v>政大歷史</v>
      </c>
      <c r="E15" s="187" t="s">
        <v>176</v>
      </c>
      <c r="F15" s="191" t="str">
        <f>D11</f>
        <v>Falcon</v>
      </c>
      <c r="G15" s="195" t="str">
        <f>籤號表!J6</f>
        <v>植昆Seniores</v>
      </c>
      <c r="H15" s="195" t="s">
        <v>177</v>
      </c>
      <c r="I15" s="196" t="str">
        <f>G11</f>
        <v>Orca</v>
      </c>
      <c r="J15" s="56"/>
      <c r="K15" s="41" t="s">
        <v>177</v>
      </c>
      <c r="L15" s="57"/>
      <c r="EY15" s="33"/>
      <c r="EZ15" s="33"/>
      <c r="FA15" s="33"/>
    </row>
    <row r="16" spans="1:157" ht="12" customHeight="1">
      <c r="B16" s="547"/>
      <c r="C16" s="549"/>
      <c r="D16" s="186"/>
      <c r="E16" s="189" t="s">
        <v>178</v>
      </c>
      <c r="F16" s="190"/>
      <c r="G16" s="197"/>
      <c r="H16" s="201" t="s">
        <v>179</v>
      </c>
      <c r="I16" s="202"/>
      <c r="J16" s="51"/>
      <c r="K16" s="47" t="s">
        <v>179</v>
      </c>
      <c r="L16" s="52"/>
      <c r="EY16" s="33"/>
      <c r="EZ16" s="33"/>
      <c r="FA16" s="33"/>
    </row>
    <row r="17" spans="1:157" ht="12" customHeight="1">
      <c r="B17" s="546" t="s">
        <v>185</v>
      </c>
      <c r="C17" s="548" t="s">
        <v>119</v>
      </c>
      <c r="D17" s="187" t="str">
        <f>F13</f>
        <v>Kiwi奇果</v>
      </c>
      <c r="E17" s="187" t="s">
        <v>177</v>
      </c>
      <c r="F17" s="191" t="str">
        <f>D15</f>
        <v>政大歷史</v>
      </c>
      <c r="G17" s="195" t="str">
        <f>I13</f>
        <v>Lotus</v>
      </c>
      <c r="H17" s="195" t="s">
        <v>177</v>
      </c>
      <c r="I17" s="196" t="str">
        <f>G15</f>
        <v>植昆Seniores</v>
      </c>
      <c r="J17" s="45"/>
      <c r="K17" s="41" t="s">
        <v>177</v>
      </c>
      <c r="L17" s="59"/>
      <c r="EY17" s="33"/>
      <c r="EZ17" s="33"/>
      <c r="FA17" s="33"/>
    </row>
    <row r="18" spans="1:157" ht="12" customHeight="1" thickBot="1">
      <c r="B18" s="550"/>
      <c r="C18" s="551"/>
      <c r="D18" s="192"/>
      <c r="E18" s="193" t="s">
        <v>179</v>
      </c>
      <c r="F18" s="194"/>
      <c r="G18" s="203"/>
      <c r="H18" s="204" t="s">
        <v>179</v>
      </c>
      <c r="I18" s="205"/>
      <c r="J18" s="63"/>
      <c r="K18" s="64" t="s">
        <v>179</v>
      </c>
      <c r="L18" s="65"/>
      <c r="EY18" s="33"/>
      <c r="EZ18" s="33"/>
      <c r="FA18" s="33"/>
    </row>
    <row r="19" spans="1:157" ht="12" customHeight="1" thickTop="1">
      <c r="B19" s="66"/>
      <c r="C19" s="66"/>
      <c r="D19" s="67"/>
      <c r="E19" s="68"/>
      <c r="F19" s="67"/>
      <c r="G19" s="67"/>
      <c r="H19" s="67"/>
      <c r="I19" s="67"/>
    </row>
    <row r="20" spans="1:157" ht="28" customHeight="1" thickBot="1">
      <c r="A20" s="31"/>
      <c r="B20" s="555" t="s">
        <v>84</v>
      </c>
      <c r="C20" s="555"/>
      <c r="D20" s="555"/>
      <c r="E20" s="555"/>
      <c r="F20" s="555"/>
      <c r="G20" s="555"/>
      <c r="H20" s="555"/>
      <c r="I20" s="555"/>
      <c r="J20" s="555"/>
      <c r="K20" s="555"/>
      <c r="L20" s="555"/>
    </row>
    <row r="21" spans="1:157" s="38" customFormat="1" ht="18" customHeight="1" thickTop="1" thickBot="1">
      <c r="A21" s="34"/>
      <c r="B21" s="35" t="s">
        <v>172</v>
      </c>
      <c r="C21" s="36" t="s">
        <v>79</v>
      </c>
      <c r="D21" s="556" t="s">
        <v>173</v>
      </c>
      <c r="E21" s="557"/>
      <c r="F21" s="558"/>
      <c r="G21" s="556" t="s">
        <v>174</v>
      </c>
      <c r="H21" s="557"/>
      <c r="I21" s="558"/>
      <c r="J21" s="556" t="s">
        <v>175</v>
      </c>
      <c r="K21" s="557"/>
      <c r="L21" s="559"/>
      <c r="M21" s="37"/>
      <c r="N21" s="37"/>
      <c r="O21" s="583">
        <v>45515</v>
      </c>
      <c r="P21" s="584"/>
      <c r="Q21" s="583">
        <v>45522</v>
      </c>
      <c r="R21" s="585"/>
      <c r="S21" s="576">
        <v>45529</v>
      </c>
      <c r="T21" s="577"/>
      <c r="U21" s="578"/>
      <c r="V21" s="579">
        <v>45536</v>
      </c>
      <c r="W21" s="578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</row>
    <row r="22" spans="1:157" ht="12" customHeight="1">
      <c r="B22" s="553">
        <v>1</v>
      </c>
      <c r="C22" s="554" t="s">
        <v>86</v>
      </c>
      <c r="D22" s="216" t="str">
        <f>籤號表!G9</f>
        <v>Revolution</v>
      </c>
      <c r="E22" s="217" t="s">
        <v>176</v>
      </c>
      <c r="F22" s="218" t="str">
        <f>籤號表!G8</f>
        <v xml:space="preserve">WHIRLWIND </v>
      </c>
      <c r="G22" s="197" t="str">
        <f>籤號表!J9</f>
        <v>Lotus</v>
      </c>
      <c r="H22" s="195" t="s">
        <v>177</v>
      </c>
      <c r="I22" s="198" t="str">
        <f>籤號表!J8</f>
        <v>R.Barons</v>
      </c>
      <c r="J22" s="206" t="str">
        <f>籤號表!M12</f>
        <v>Kiwi奇果</v>
      </c>
      <c r="K22" s="187" t="s">
        <v>177</v>
      </c>
      <c r="L22" s="207" t="str">
        <f>籤號表!M13</f>
        <v>Lohas Master</v>
      </c>
      <c r="O22" s="405"/>
      <c r="P22" s="412"/>
      <c r="Q22" s="570"/>
      <c r="R22" s="568"/>
      <c r="S22" s="405"/>
      <c r="T22" s="406" t="s">
        <v>292</v>
      </c>
      <c r="U22" s="407" t="s">
        <v>293</v>
      </c>
      <c r="V22" s="567"/>
      <c r="W22" s="568"/>
      <c r="ET22" s="33"/>
      <c r="EU22" s="33"/>
      <c r="EV22" s="33"/>
      <c r="EW22" s="33"/>
      <c r="EX22" s="33"/>
      <c r="EY22" s="33"/>
      <c r="EZ22" s="33"/>
      <c r="FA22" s="33"/>
    </row>
    <row r="23" spans="1:157" ht="12" customHeight="1">
      <c r="B23" s="552"/>
      <c r="C23" s="549"/>
      <c r="D23" s="219"/>
      <c r="E23" s="219" t="s">
        <v>178</v>
      </c>
      <c r="F23" s="220"/>
      <c r="G23" s="201"/>
      <c r="H23" s="201" t="s">
        <v>179</v>
      </c>
      <c r="I23" s="202"/>
      <c r="J23" s="208"/>
      <c r="K23" s="189" t="s">
        <v>179</v>
      </c>
      <c r="L23" s="209"/>
      <c r="O23" s="405"/>
      <c r="P23" s="412"/>
      <c r="Q23" s="571"/>
      <c r="R23" s="569"/>
      <c r="S23" s="405" t="s">
        <v>294</v>
      </c>
      <c r="T23" s="406" t="s">
        <v>295</v>
      </c>
      <c r="U23" s="407" t="s">
        <v>9</v>
      </c>
      <c r="V23" s="566"/>
      <c r="W23" s="569"/>
      <c r="ET23" s="33"/>
      <c r="EU23" s="33"/>
      <c r="EV23" s="33"/>
      <c r="EW23" s="33"/>
      <c r="EX23" s="33"/>
      <c r="EY23" s="33"/>
      <c r="EZ23" s="33"/>
      <c r="FA23" s="33"/>
    </row>
    <row r="24" spans="1:157" ht="12" customHeight="1">
      <c r="B24" s="546">
        <v>2</v>
      </c>
      <c r="C24" s="548" t="s">
        <v>88</v>
      </c>
      <c r="D24" s="217" t="str">
        <f>F22</f>
        <v xml:space="preserve">WHIRLWIND </v>
      </c>
      <c r="E24" s="217" t="s">
        <v>176</v>
      </c>
      <c r="F24" s="223" t="str">
        <f>籤號表!G10</f>
        <v>Windstorm</v>
      </c>
      <c r="G24" s="197" t="str">
        <f>籤號表!J11</f>
        <v>XINGFU OB</v>
      </c>
      <c r="H24" s="195" t="s">
        <v>177</v>
      </c>
      <c r="I24" s="198" t="str">
        <f>G22</f>
        <v>Lotus</v>
      </c>
      <c r="J24" s="210" t="str">
        <f>籤號表!M14</f>
        <v>延平親師</v>
      </c>
      <c r="K24" s="187" t="s">
        <v>177</v>
      </c>
      <c r="L24" s="211" t="str">
        <f>J22</f>
        <v>Kiwi奇果</v>
      </c>
      <c r="O24" s="405"/>
      <c r="P24" s="412"/>
      <c r="Q24" s="571"/>
      <c r="R24" s="569"/>
      <c r="S24" s="405" t="s">
        <v>296</v>
      </c>
      <c r="T24" s="406" t="s">
        <v>41</v>
      </c>
      <c r="U24" s="407" t="s">
        <v>11</v>
      </c>
      <c r="V24" s="566"/>
      <c r="W24" s="569"/>
      <c r="ET24" s="33"/>
      <c r="EU24" s="33"/>
      <c r="EV24" s="33"/>
      <c r="EW24" s="33"/>
      <c r="EX24" s="33"/>
      <c r="EY24" s="33"/>
      <c r="EZ24" s="33"/>
      <c r="FA24" s="33"/>
    </row>
    <row r="25" spans="1:157" ht="12" customHeight="1" thickBot="1">
      <c r="B25" s="552"/>
      <c r="C25" s="549"/>
      <c r="D25" s="219"/>
      <c r="E25" s="219" t="s">
        <v>178</v>
      </c>
      <c r="F25" s="220"/>
      <c r="G25" s="197"/>
      <c r="H25" s="201" t="s">
        <v>179</v>
      </c>
      <c r="I25" s="198"/>
      <c r="J25" s="210"/>
      <c r="K25" s="189" t="s">
        <v>179</v>
      </c>
      <c r="L25" s="209"/>
      <c r="O25" s="409"/>
      <c r="P25" s="415"/>
      <c r="Q25" s="571"/>
      <c r="R25" s="569"/>
      <c r="S25" s="416" t="s">
        <v>297</v>
      </c>
      <c r="T25" s="417" t="s">
        <v>6</v>
      </c>
      <c r="U25" s="418" t="s">
        <v>17</v>
      </c>
      <c r="V25" s="566"/>
      <c r="W25" s="569"/>
      <c r="ET25" s="33"/>
      <c r="EU25" s="33"/>
      <c r="EV25" s="33"/>
      <c r="EW25" s="33"/>
      <c r="EX25" s="33"/>
      <c r="EY25" s="33"/>
      <c r="EZ25" s="33"/>
      <c r="FA25" s="33"/>
    </row>
    <row r="26" spans="1:157" ht="12" customHeight="1">
      <c r="B26" s="546" t="s">
        <v>180</v>
      </c>
      <c r="C26" s="548" t="s">
        <v>89</v>
      </c>
      <c r="D26" s="221" t="str">
        <f>籤號表!G11</f>
        <v>SEAWOLF</v>
      </c>
      <c r="E26" s="217" t="s">
        <v>176</v>
      </c>
      <c r="F26" s="222" t="str">
        <f>D22</f>
        <v>Revolution</v>
      </c>
      <c r="G26" s="195" t="str">
        <f>I22</f>
        <v>R.Barons</v>
      </c>
      <c r="H26" s="195" t="s">
        <v>177</v>
      </c>
      <c r="I26" s="196" t="str">
        <f>籤號表!J10</f>
        <v>北方鷹</v>
      </c>
      <c r="J26" s="206" t="str">
        <f>L22</f>
        <v>Lohas Master</v>
      </c>
      <c r="K26" s="187" t="s">
        <v>177</v>
      </c>
      <c r="L26" s="212" t="str">
        <f>籤號表!M8</f>
        <v>YoungGuns</v>
      </c>
      <c r="O26" s="572" t="s">
        <v>298</v>
      </c>
      <c r="P26" s="422"/>
      <c r="Q26" s="419" t="s">
        <v>298</v>
      </c>
      <c r="R26" s="425" t="s">
        <v>301</v>
      </c>
      <c r="S26" s="572" t="s">
        <v>298</v>
      </c>
      <c r="T26" s="426" t="s">
        <v>37</v>
      </c>
      <c r="U26" s="420"/>
      <c r="V26" s="421" t="s">
        <v>298</v>
      </c>
      <c r="W26" s="425" t="s">
        <v>26</v>
      </c>
      <c r="ET26" s="33"/>
      <c r="EU26" s="33"/>
      <c r="EV26" s="33"/>
      <c r="EW26" s="33"/>
      <c r="EX26" s="33"/>
      <c r="EY26" s="33"/>
      <c r="EZ26" s="33"/>
      <c r="FA26" s="33"/>
    </row>
    <row r="27" spans="1:157" ht="12" customHeight="1">
      <c r="B27" s="552"/>
      <c r="C27" s="549"/>
      <c r="D27" s="221"/>
      <c r="E27" s="219" t="s">
        <v>178</v>
      </c>
      <c r="F27" s="222"/>
      <c r="G27" s="197"/>
      <c r="H27" s="201" t="s">
        <v>179</v>
      </c>
      <c r="I27" s="202"/>
      <c r="J27" s="208"/>
      <c r="K27" s="189" t="s">
        <v>179</v>
      </c>
      <c r="L27" s="209"/>
      <c r="O27" s="573"/>
      <c r="P27" s="423" t="s">
        <v>198</v>
      </c>
      <c r="Q27" s="405"/>
      <c r="R27" s="407"/>
      <c r="S27" s="573"/>
      <c r="T27" s="427" t="s">
        <v>302</v>
      </c>
      <c r="U27" s="407"/>
      <c r="V27" s="413"/>
      <c r="W27" s="407"/>
      <c r="ET27" s="33"/>
      <c r="EU27" s="33"/>
      <c r="EV27" s="33"/>
      <c r="EW27" s="33"/>
      <c r="EX27" s="33"/>
      <c r="EY27" s="33"/>
      <c r="EZ27" s="33"/>
      <c r="FA27" s="33"/>
    </row>
    <row r="28" spans="1:157" ht="12" customHeight="1">
      <c r="B28" s="546" t="s">
        <v>181</v>
      </c>
      <c r="C28" s="548" t="s">
        <v>94</v>
      </c>
      <c r="D28" s="217" t="str">
        <f>F24</f>
        <v>Windstorm</v>
      </c>
      <c r="E28" s="217" t="s">
        <v>176</v>
      </c>
      <c r="F28" s="223" t="str">
        <f>D26</f>
        <v>SEAWOLF</v>
      </c>
      <c r="G28" s="195" t="str">
        <f>I26</f>
        <v>北方鷹</v>
      </c>
      <c r="H28" s="195" t="s">
        <v>177</v>
      </c>
      <c r="I28" s="196" t="str">
        <f>G24</f>
        <v>XINGFU OB</v>
      </c>
      <c r="J28" s="210" t="str">
        <f>L26</f>
        <v>YoungGuns</v>
      </c>
      <c r="K28" s="187" t="s">
        <v>177</v>
      </c>
      <c r="L28" s="211" t="str">
        <f>J24</f>
        <v>延平親師</v>
      </c>
      <c r="O28" s="573"/>
      <c r="P28" s="423" t="s">
        <v>199</v>
      </c>
      <c r="Q28" s="405"/>
      <c r="R28" s="407"/>
      <c r="S28" s="575"/>
      <c r="T28" s="427" t="s">
        <v>47</v>
      </c>
      <c r="U28" s="407"/>
      <c r="V28" s="413"/>
      <c r="W28" s="407"/>
      <c r="ET28" s="33"/>
      <c r="EU28" s="33"/>
      <c r="EV28" s="33"/>
      <c r="EW28" s="33"/>
      <c r="EX28" s="33"/>
      <c r="EY28" s="33"/>
      <c r="EZ28" s="33"/>
      <c r="FA28" s="33"/>
    </row>
    <row r="29" spans="1:157" ht="12" customHeight="1" thickBot="1">
      <c r="B29" s="552"/>
      <c r="C29" s="549"/>
      <c r="D29" s="224"/>
      <c r="E29" s="219" t="s">
        <v>178</v>
      </c>
      <c r="F29" s="220"/>
      <c r="G29" s="400"/>
      <c r="H29" s="197" t="s">
        <v>179</v>
      </c>
      <c r="I29" s="198"/>
      <c r="J29" s="210"/>
      <c r="K29" s="189" t="s">
        <v>179</v>
      </c>
      <c r="L29" s="211"/>
      <c r="O29" s="574"/>
      <c r="P29" s="424" t="s">
        <v>299</v>
      </c>
      <c r="Q29" s="410"/>
      <c r="R29" s="411"/>
      <c r="S29" s="410"/>
      <c r="T29" s="408"/>
      <c r="U29" s="411"/>
      <c r="V29" s="414"/>
      <c r="W29" s="411"/>
      <c r="ET29" s="33"/>
      <c r="EU29" s="33"/>
      <c r="EV29" s="33"/>
      <c r="EW29" s="33"/>
      <c r="EX29" s="33"/>
      <c r="EY29" s="33"/>
      <c r="EZ29" s="33"/>
      <c r="FA29" s="33"/>
    </row>
    <row r="30" spans="1:157" ht="12" customHeight="1">
      <c r="B30" s="546" t="s">
        <v>182</v>
      </c>
      <c r="C30" s="548" t="s">
        <v>95</v>
      </c>
      <c r="D30" s="221" t="str">
        <f>籤號表!G6</f>
        <v>DT</v>
      </c>
      <c r="E30" s="217" t="s">
        <v>176</v>
      </c>
      <c r="F30" s="222" t="str">
        <f>籤號表!G4</f>
        <v>Heatwave</v>
      </c>
      <c r="G30" s="199" t="str">
        <f>籤號表!J5</f>
        <v>Polaris</v>
      </c>
      <c r="H30" s="195" t="s">
        <v>176</v>
      </c>
      <c r="I30" s="196" t="str">
        <f>籤號表!J4</f>
        <v>Freedom</v>
      </c>
      <c r="J30" s="206" t="str">
        <f>籤號表!M9</f>
        <v>島鳥切人</v>
      </c>
      <c r="K30" s="187" t="s">
        <v>177</v>
      </c>
      <c r="L30" s="212" t="str">
        <f>籤號表!M4</f>
        <v>Alcoholism</v>
      </c>
      <c r="ET30" s="33"/>
      <c r="EU30" s="33"/>
      <c r="EV30" s="33"/>
      <c r="EW30" s="33"/>
      <c r="EX30" s="33"/>
      <c r="EY30" s="33"/>
      <c r="EZ30" s="33"/>
      <c r="FA30" s="33"/>
    </row>
    <row r="31" spans="1:157" ht="12" customHeight="1">
      <c r="B31" s="552"/>
      <c r="C31" s="549"/>
      <c r="D31" s="219"/>
      <c r="E31" s="219" t="s">
        <v>178</v>
      </c>
      <c r="F31" s="220"/>
      <c r="G31" s="400"/>
      <c r="H31" s="197" t="s">
        <v>178</v>
      </c>
      <c r="I31" s="198"/>
      <c r="J31" s="210"/>
      <c r="K31" s="189" t="s">
        <v>179</v>
      </c>
      <c r="L31" s="211"/>
      <c r="ET31" s="33"/>
      <c r="EU31" s="33"/>
      <c r="EV31" s="33"/>
      <c r="EW31" s="33"/>
      <c r="EX31" s="33"/>
      <c r="EY31" s="33"/>
      <c r="EZ31" s="33"/>
      <c r="FA31" s="33"/>
    </row>
    <row r="32" spans="1:157" ht="12" customHeight="1">
      <c r="B32" s="546" t="s">
        <v>183</v>
      </c>
      <c r="C32" s="548" t="s">
        <v>96</v>
      </c>
      <c r="D32" s="221" t="str">
        <f>籤號表!G5</f>
        <v>ASKEY</v>
      </c>
      <c r="E32" s="217" t="s">
        <v>176</v>
      </c>
      <c r="F32" s="222" t="str">
        <f>D30</f>
        <v>DT</v>
      </c>
      <c r="G32" s="199" t="str">
        <f>籤號表!J7</f>
        <v>Taishun</v>
      </c>
      <c r="H32" s="195" t="s">
        <v>176</v>
      </c>
      <c r="I32" s="196" t="str">
        <f>G30</f>
        <v>Polaris</v>
      </c>
      <c r="J32" s="206" t="str">
        <f>L30</f>
        <v>Alcoholism</v>
      </c>
      <c r="K32" s="187" t="s">
        <v>177</v>
      </c>
      <c r="L32" s="212" t="str">
        <f>籤號表!M10</f>
        <v>FD</v>
      </c>
      <c r="EY32" s="33"/>
      <c r="EZ32" s="33"/>
      <c r="FA32" s="33"/>
    </row>
    <row r="33" spans="1:157" ht="12" customHeight="1">
      <c r="B33" s="547"/>
      <c r="C33" s="549"/>
      <c r="D33" s="221"/>
      <c r="E33" s="219" t="s">
        <v>178</v>
      </c>
      <c r="F33" s="222"/>
      <c r="G33" s="200"/>
      <c r="H33" s="201" t="s">
        <v>178</v>
      </c>
      <c r="I33" s="202"/>
      <c r="J33" s="208"/>
      <c r="K33" s="189" t="s">
        <v>179</v>
      </c>
      <c r="L33" s="209"/>
      <c r="EY33" s="33"/>
      <c r="EZ33" s="33"/>
      <c r="FA33" s="33"/>
    </row>
    <row r="34" spans="1:157" ht="12" customHeight="1">
      <c r="B34" s="546" t="s">
        <v>184</v>
      </c>
      <c r="C34" s="548" t="s">
        <v>107</v>
      </c>
      <c r="D34" s="217" t="str">
        <f>F30</f>
        <v>Heatwave</v>
      </c>
      <c r="E34" s="217" t="s">
        <v>176</v>
      </c>
      <c r="F34" s="223" t="str">
        <f>籤號表!G7</f>
        <v>ARES</v>
      </c>
      <c r="G34" s="400" t="str">
        <f>I30</f>
        <v>Freedom</v>
      </c>
      <c r="H34" s="195" t="s">
        <v>176</v>
      </c>
      <c r="I34" s="198" t="str">
        <f>籤號表!J6</f>
        <v>植昆Seniores</v>
      </c>
      <c r="J34" s="210" t="str">
        <f>籤號表!M7</f>
        <v>政大歷史</v>
      </c>
      <c r="K34" s="187" t="s">
        <v>177</v>
      </c>
      <c r="L34" s="211" t="str">
        <f>J30</f>
        <v>島鳥切人</v>
      </c>
      <c r="EY34" s="33"/>
      <c r="EZ34" s="33"/>
      <c r="FA34" s="33"/>
    </row>
    <row r="35" spans="1:157" ht="12" customHeight="1">
      <c r="B35" s="547"/>
      <c r="C35" s="549"/>
      <c r="D35" s="221"/>
      <c r="E35" s="219" t="s">
        <v>178</v>
      </c>
      <c r="F35" s="220"/>
      <c r="G35" s="400"/>
      <c r="H35" s="201" t="s">
        <v>178</v>
      </c>
      <c r="I35" s="198"/>
      <c r="J35" s="208"/>
      <c r="K35" s="189" t="s">
        <v>179</v>
      </c>
      <c r="L35" s="209"/>
      <c r="EY35" s="33"/>
      <c r="EZ35" s="33"/>
      <c r="FA35" s="33"/>
    </row>
    <row r="36" spans="1:157" ht="12" customHeight="1">
      <c r="B36" s="546" t="s">
        <v>185</v>
      </c>
      <c r="C36" s="548" t="s">
        <v>119</v>
      </c>
      <c r="D36" s="217" t="str">
        <f>F34</f>
        <v>ARES</v>
      </c>
      <c r="E36" s="217" t="s">
        <v>177</v>
      </c>
      <c r="F36" s="223" t="str">
        <f>D32</f>
        <v>ASKEY</v>
      </c>
      <c r="G36" s="199" t="str">
        <f>I34</f>
        <v>植昆Seniores</v>
      </c>
      <c r="H36" s="195" t="s">
        <v>176</v>
      </c>
      <c r="I36" s="196" t="str">
        <f>G32</f>
        <v>Taishun</v>
      </c>
      <c r="J36" s="206" t="str">
        <f>L32</f>
        <v>FD</v>
      </c>
      <c r="K36" s="187" t="s">
        <v>177</v>
      </c>
      <c r="L36" s="212" t="str">
        <f>J34</f>
        <v>政大歷史</v>
      </c>
      <c r="EY36" s="33"/>
      <c r="EZ36" s="33"/>
      <c r="FA36" s="33"/>
    </row>
    <row r="37" spans="1:157" ht="12" customHeight="1" thickBot="1">
      <c r="B37" s="550"/>
      <c r="C37" s="551"/>
      <c r="D37" s="225"/>
      <c r="E37" s="226" t="s">
        <v>179</v>
      </c>
      <c r="F37" s="227"/>
      <c r="G37" s="203"/>
      <c r="H37" s="204" t="s">
        <v>178</v>
      </c>
      <c r="I37" s="205"/>
      <c r="J37" s="213"/>
      <c r="K37" s="214" t="s">
        <v>179</v>
      </c>
      <c r="L37" s="215"/>
      <c r="EY37" s="33"/>
      <c r="EZ37" s="33"/>
      <c r="FA37" s="33"/>
    </row>
    <row r="38" spans="1:157" ht="12" customHeight="1" thickTop="1"/>
    <row r="39" spans="1:157" s="72" customFormat="1" ht="28" customHeight="1" thickBot="1">
      <c r="A39" s="70"/>
      <c r="B39" s="555" t="s">
        <v>85</v>
      </c>
      <c r="C39" s="555"/>
      <c r="D39" s="555"/>
      <c r="E39" s="555"/>
      <c r="F39" s="555"/>
      <c r="G39" s="555"/>
      <c r="H39" s="555"/>
      <c r="I39" s="555"/>
      <c r="J39" s="555"/>
      <c r="K39" s="555"/>
      <c r="L39" s="555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1"/>
      <c r="CG39" s="71"/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1"/>
      <c r="DE39" s="71"/>
      <c r="DF39" s="71"/>
      <c r="DG39" s="71"/>
      <c r="DH39" s="71"/>
      <c r="DI39" s="71"/>
      <c r="DJ39" s="71"/>
      <c r="DK39" s="71"/>
      <c r="DL39" s="71"/>
      <c r="DM39" s="71"/>
      <c r="DN39" s="71"/>
      <c r="DO39" s="71"/>
      <c r="DP39" s="71"/>
      <c r="DQ39" s="71"/>
      <c r="DR39" s="71"/>
      <c r="DS39" s="71"/>
      <c r="DT39" s="71"/>
      <c r="DU39" s="71"/>
      <c r="DV39" s="71"/>
      <c r="DW39" s="71"/>
      <c r="DX39" s="71"/>
      <c r="DY39" s="71"/>
      <c r="DZ39" s="71"/>
      <c r="EA39" s="71"/>
      <c r="EB39" s="71"/>
      <c r="EC39" s="71"/>
      <c r="ED39" s="71"/>
      <c r="EE39" s="71"/>
      <c r="EF39" s="71"/>
      <c r="EG39" s="71"/>
      <c r="EH39" s="71"/>
      <c r="EI39" s="71"/>
      <c r="EJ39" s="71"/>
      <c r="EK39" s="71"/>
      <c r="EL39" s="71"/>
      <c r="EM39" s="71"/>
      <c r="EN39" s="71"/>
      <c r="EO39" s="71"/>
      <c r="EP39" s="71"/>
      <c r="EQ39" s="71"/>
      <c r="ER39" s="71"/>
      <c r="ES39" s="71"/>
      <c r="ET39" s="71"/>
      <c r="EU39" s="71"/>
      <c r="EV39" s="71"/>
      <c r="EW39" s="71"/>
      <c r="EX39" s="71"/>
      <c r="EY39" s="71"/>
      <c r="EZ39" s="71"/>
      <c r="FA39" s="71"/>
    </row>
    <row r="40" spans="1:157" s="72" customFormat="1" ht="18" customHeight="1" thickTop="1" thickBot="1">
      <c r="A40" s="70"/>
      <c r="B40" s="35" t="s">
        <v>172</v>
      </c>
      <c r="C40" s="36" t="s">
        <v>79</v>
      </c>
      <c r="D40" s="556" t="s">
        <v>173</v>
      </c>
      <c r="E40" s="557"/>
      <c r="F40" s="558"/>
      <c r="G40" s="556" t="s">
        <v>174</v>
      </c>
      <c r="H40" s="557"/>
      <c r="I40" s="558"/>
      <c r="J40" s="556" t="s">
        <v>175</v>
      </c>
      <c r="K40" s="557"/>
      <c r="L40" s="559"/>
      <c r="M40" s="71"/>
      <c r="N40" s="404"/>
      <c r="O40" s="580">
        <v>45522</v>
      </c>
      <c r="P40" s="566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1"/>
      <c r="DE40" s="71"/>
      <c r="DF40" s="71"/>
      <c r="DG40" s="71"/>
      <c r="DH40" s="71"/>
      <c r="DI40" s="71"/>
      <c r="DJ40" s="71"/>
      <c r="DK40" s="71"/>
      <c r="DL40" s="71"/>
      <c r="DM40" s="71"/>
      <c r="DN40" s="71"/>
      <c r="DO40" s="71"/>
      <c r="DP40" s="71"/>
      <c r="DQ40" s="71"/>
      <c r="DR40" s="71"/>
      <c r="DS40" s="71"/>
      <c r="DT40" s="71"/>
      <c r="DU40" s="71"/>
      <c r="DV40" s="71"/>
      <c r="DW40" s="71"/>
      <c r="DX40" s="71"/>
      <c r="DY40" s="71"/>
      <c r="DZ40" s="71"/>
      <c r="EA40" s="71"/>
      <c r="EB40" s="71"/>
      <c r="EC40" s="71"/>
      <c r="ED40" s="71"/>
      <c r="EE40" s="71"/>
      <c r="EF40" s="71"/>
      <c r="EG40" s="71"/>
      <c r="EH40" s="71"/>
      <c r="EI40" s="71"/>
      <c r="EJ40" s="71"/>
      <c r="EK40" s="71"/>
      <c r="EL40" s="71"/>
      <c r="EM40" s="71"/>
      <c r="EN40" s="71"/>
      <c r="EO40" s="71"/>
      <c r="EP40" s="71"/>
      <c r="EQ40" s="71"/>
      <c r="ER40" s="71"/>
      <c r="ES40" s="71"/>
    </row>
    <row r="41" spans="1:157" ht="12" customHeight="1">
      <c r="B41" s="553">
        <v>1</v>
      </c>
      <c r="C41" s="554" t="s">
        <v>86</v>
      </c>
      <c r="D41" s="195" t="str">
        <f>籤號表!J11</f>
        <v>XINGFU OB</v>
      </c>
      <c r="E41" s="195" t="s">
        <v>176</v>
      </c>
      <c r="F41" s="229" t="str">
        <f>籤號表!J5</f>
        <v>Polaris</v>
      </c>
      <c r="G41" s="187" t="str">
        <f>籤號表!M11</f>
        <v>Falcon</v>
      </c>
      <c r="H41" s="187" t="s">
        <v>176</v>
      </c>
      <c r="I41" s="191" t="str">
        <f>籤號表!M4</f>
        <v>Alcoholism</v>
      </c>
      <c r="J41" s="45"/>
      <c r="K41" s="41" t="s">
        <v>177</v>
      </c>
      <c r="L41" s="46"/>
      <c r="N41" s="69"/>
      <c r="O41" s="581" t="s">
        <v>298</v>
      </c>
      <c r="P41" s="53" t="s">
        <v>301</v>
      </c>
      <c r="ET41" s="33"/>
      <c r="EU41" s="33"/>
      <c r="EV41" s="33"/>
      <c r="EW41" s="33"/>
      <c r="EX41" s="33"/>
      <c r="EY41" s="33"/>
      <c r="EZ41" s="33"/>
      <c r="FA41" s="33"/>
    </row>
    <row r="42" spans="1:157" ht="12" customHeight="1">
      <c r="B42" s="552"/>
      <c r="C42" s="549"/>
      <c r="D42" s="201"/>
      <c r="E42" s="201" t="s">
        <v>178</v>
      </c>
      <c r="F42" s="202"/>
      <c r="G42" s="186"/>
      <c r="H42" s="186" t="s">
        <v>178</v>
      </c>
      <c r="I42" s="188"/>
      <c r="J42" s="51"/>
      <c r="K42" s="47" t="s">
        <v>179</v>
      </c>
      <c r="L42" s="52"/>
      <c r="N42" s="69"/>
      <c r="O42" s="581"/>
      <c r="P42" s="53"/>
      <c r="ET42" s="33"/>
      <c r="EU42" s="33"/>
      <c r="EV42" s="33"/>
      <c r="EW42" s="33"/>
      <c r="EX42" s="33"/>
      <c r="EY42" s="33"/>
      <c r="EZ42" s="33"/>
      <c r="FA42" s="33"/>
    </row>
    <row r="43" spans="1:157" ht="12" customHeight="1">
      <c r="B43" s="546">
        <v>2</v>
      </c>
      <c r="C43" s="548" t="s">
        <v>88</v>
      </c>
      <c r="D43" s="195" t="str">
        <f>F41</f>
        <v>Polaris</v>
      </c>
      <c r="E43" s="195" t="s">
        <v>176</v>
      </c>
      <c r="F43" s="196" t="str">
        <f>籤號表!J12</f>
        <v>21bros</v>
      </c>
      <c r="G43" s="230" t="str">
        <f>I41</f>
        <v>Alcoholism</v>
      </c>
      <c r="H43" s="187" t="s">
        <v>176</v>
      </c>
      <c r="I43" s="191" t="str">
        <f>籤號表!M12</f>
        <v>Kiwi奇果</v>
      </c>
      <c r="J43" s="56"/>
      <c r="K43" s="41" t="s">
        <v>177</v>
      </c>
      <c r="L43" s="57"/>
      <c r="O43" s="581"/>
      <c r="P43" s="53"/>
      <c r="ET43" s="33"/>
      <c r="EU43" s="33"/>
      <c r="EV43" s="33"/>
      <c r="EW43" s="33"/>
      <c r="EX43" s="33"/>
      <c r="EY43" s="33"/>
      <c r="EZ43" s="33"/>
      <c r="FA43" s="33"/>
    </row>
    <row r="44" spans="1:157" ht="12" customHeight="1">
      <c r="B44" s="552"/>
      <c r="C44" s="549"/>
      <c r="D44" s="201"/>
      <c r="E44" s="201" t="s">
        <v>178</v>
      </c>
      <c r="F44" s="202"/>
      <c r="G44" s="231"/>
      <c r="H44" s="189" t="s">
        <v>178</v>
      </c>
      <c r="I44" s="190"/>
      <c r="J44" s="56"/>
      <c r="K44" s="47" t="s">
        <v>179</v>
      </c>
      <c r="L44" s="52"/>
      <c r="O44" s="581"/>
      <c r="P44" s="53"/>
      <c r="ET44" s="33"/>
      <c r="EU44" s="33"/>
      <c r="EV44" s="33"/>
      <c r="EW44" s="33"/>
      <c r="EX44" s="33"/>
      <c r="EY44" s="33"/>
      <c r="EZ44" s="33"/>
      <c r="FA44" s="33"/>
    </row>
    <row r="45" spans="1:157" ht="12" customHeight="1">
      <c r="B45" s="546" t="s">
        <v>180</v>
      </c>
      <c r="C45" s="548" t="s">
        <v>89</v>
      </c>
      <c r="D45" s="197" t="str">
        <f>籤號表!J7</f>
        <v>Taishun</v>
      </c>
      <c r="E45" s="195" t="s">
        <v>176</v>
      </c>
      <c r="F45" s="198" t="str">
        <f>D41</f>
        <v>XINGFU OB</v>
      </c>
      <c r="G45" s="186" t="str">
        <f>籤號表!M8</f>
        <v>YoungGuns</v>
      </c>
      <c r="H45" s="187" t="s">
        <v>176</v>
      </c>
      <c r="I45" s="188" t="str">
        <f>G41</f>
        <v>Falcon</v>
      </c>
      <c r="J45" s="45"/>
      <c r="K45" s="41" t="s">
        <v>177</v>
      </c>
      <c r="L45" s="59"/>
      <c r="ET45" s="33"/>
      <c r="EU45" s="33"/>
      <c r="EV45" s="33"/>
      <c r="EW45" s="33"/>
      <c r="EX45" s="33"/>
      <c r="EY45" s="33"/>
      <c r="EZ45" s="33"/>
      <c r="FA45" s="33"/>
    </row>
    <row r="46" spans="1:157" ht="12" customHeight="1">
      <c r="B46" s="552"/>
      <c r="C46" s="549"/>
      <c r="D46" s="197"/>
      <c r="E46" s="201" t="s">
        <v>178</v>
      </c>
      <c r="F46" s="198"/>
      <c r="G46" s="186"/>
      <c r="H46" s="189" t="s">
        <v>178</v>
      </c>
      <c r="I46" s="188"/>
      <c r="J46" s="51"/>
      <c r="K46" s="47" t="s">
        <v>179</v>
      </c>
      <c r="L46" s="52"/>
      <c r="ET46" s="33"/>
      <c r="EU46" s="33"/>
      <c r="EV46" s="33"/>
      <c r="EW46" s="33"/>
      <c r="EX46" s="33"/>
      <c r="EY46" s="33"/>
      <c r="EZ46" s="33"/>
      <c r="FA46" s="33"/>
    </row>
    <row r="47" spans="1:157" ht="12" customHeight="1">
      <c r="B47" s="546" t="s">
        <v>181</v>
      </c>
      <c r="C47" s="548" t="s">
        <v>94</v>
      </c>
      <c r="D47" s="195" t="str">
        <f>F43</f>
        <v>21bros</v>
      </c>
      <c r="E47" s="195" t="s">
        <v>176</v>
      </c>
      <c r="F47" s="196" t="str">
        <f>D45</f>
        <v>Taishun</v>
      </c>
      <c r="G47" s="187" t="str">
        <f>I43</f>
        <v>Kiwi奇果</v>
      </c>
      <c r="H47" s="187" t="s">
        <v>176</v>
      </c>
      <c r="I47" s="191" t="str">
        <f>G45</f>
        <v>YoungGuns</v>
      </c>
      <c r="J47" s="56"/>
      <c r="K47" s="41" t="s">
        <v>177</v>
      </c>
      <c r="L47" s="57"/>
      <c r="ET47" s="33"/>
      <c r="EU47" s="33"/>
      <c r="EV47" s="33"/>
      <c r="EW47" s="33"/>
      <c r="EX47" s="33"/>
      <c r="EY47" s="33"/>
      <c r="EZ47" s="33"/>
      <c r="FA47" s="33"/>
    </row>
    <row r="48" spans="1:157" ht="12" customHeight="1">
      <c r="B48" s="552"/>
      <c r="C48" s="549"/>
      <c r="D48" s="200"/>
      <c r="E48" s="201" t="s">
        <v>178</v>
      </c>
      <c r="F48" s="202"/>
      <c r="G48" s="231"/>
      <c r="H48" s="189" t="s">
        <v>178</v>
      </c>
      <c r="I48" s="190"/>
      <c r="J48" s="56"/>
      <c r="K48" s="47" t="s">
        <v>179</v>
      </c>
      <c r="L48" s="57"/>
      <c r="ET48" s="33"/>
      <c r="EU48" s="33"/>
      <c r="EV48" s="33"/>
      <c r="EW48" s="33"/>
      <c r="EX48" s="33"/>
      <c r="EY48" s="33"/>
      <c r="EZ48" s="33"/>
      <c r="FA48" s="33"/>
    </row>
    <row r="49" spans="1:157" ht="12" customHeight="1">
      <c r="B49" s="546" t="s">
        <v>182</v>
      </c>
      <c r="C49" s="548" t="s">
        <v>95</v>
      </c>
      <c r="D49" s="197" t="str">
        <f>籤號表!J13</f>
        <v>JCB</v>
      </c>
      <c r="E49" s="195" t="s">
        <v>176</v>
      </c>
      <c r="F49" s="198" t="str">
        <f>籤號表!J4</f>
        <v>Freedom</v>
      </c>
      <c r="G49" s="186" t="str">
        <f>籤號表!M14</f>
        <v>延平親師</v>
      </c>
      <c r="H49" s="187" t="s">
        <v>177</v>
      </c>
      <c r="I49" s="188" t="str">
        <f>籤號表!M13</f>
        <v>Lohas Master</v>
      </c>
      <c r="J49" s="45"/>
      <c r="K49" s="41" t="s">
        <v>177</v>
      </c>
      <c r="L49" s="59"/>
      <c r="ET49" s="33"/>
      <c r="EU49" s="33"/>
      <c r="EV49" s="33"/>
      <c r="EW49" s="33"/>
      <c r="EX49" s="33"/>
      <c r="EY49" s="33"/>
      <c r="EZ49" s="33"/>
      <c r="FA49" s="33"/>
    </row>
    <row r="50" spans="1:157" ht="12" customHeight="1">
      <c r="B50" s="552"/>
      <c r="C50" s="549"/>
      <c r="D50" s="201"/>
      <c r="E50" s="201" t="s">
        <v>178</v>
      </c>
      <c r="F50" s="202"/>
      <c r="G50" s="189"/>
      <c r="H50" s="189" t="s">
        <v>179</v>
      </c>
      <c r="I50" s="190"/>
      <c r="J50" s="56"/>
      <c r="K50" s="47" t="s">
        <v>179</v>
      </c>
      <c r="L50" s="57"/>
      <c r="ET50" s="33"/>
      <c r="EU50" s="33"/>
      <c r="EV50" s="33"/>
      <c r="EW50" s="33"/>
      <c r="EX50" s="33"/>
      <c r="EY50" s="33"/>
      <c r="EZ50" s="33"/>
      <c r="FA50" s="33"/>
    </row>
    <row r="51" spans="1:157" ht="12" customHeight="1">
      <c r="B51" s="546" t="s">
        <v>183</v>
      </c>
      <c r="C51" s="548" t="s">
        <v>96</v>
      </c>
      <c r="D51" s="197" t="str">
        <f>籤號表!J10</f>
        <v>北方鷹</v>
      </c>
      <c r="E51" s="195" t="s">
        <v>176</v>
      </c>
      <c r="F51" s="198" t="str">
        <f>D49</f>
        <v>JCB</v>
      </c>
      <c r="G51" s="186" t="str">
        <f>I49</f>
        <v>Lohas Master</v>
      </c>
      <c r="H51" s="187" t="s">
        <v>177</v>
      </c>
      <c r="I51" s="188" t="str">
        <f>籤號表!M9</f>
        <v>島鳥切人</v>
      </c>
      <c r="J51" s="45"/>
      <c r="K51" s="41" t="s">
        <v>177</v>
      </c>
      <c r="L51" s="59"/>
      <c r="EY51" s="33"/>
      <c r="EZ51" s="33"/>
      <c r="FA51" s="33"/>
    </row>
    <row r="52" spans="1:157" ht="12" customHeight="1">
      <c r="B52" s="547"/>
      <c r="C52" s="549"/>
      <c r="D52" s="197"/>
      <c r="E52" s="201" t="s">
        <v>178</v>
      </c>
      <c r="F52" s="198"/>
      <c r="G52" s="186"/>
      <c r="H52" s="189" t="s">
        <v>179</v>
      </c>
      <c r="I52" s="188"/>
      <c r="J52" s="51"/>
      <c r="K52" s="47" t="s">
        <v>179</v>
      </c>
      <c r="L52" s="52"/>
      <c r="EY52" s="33"/>
      <c r="EZ52" s="33"/>
      <c r="FA52" s="33"/>
    </row>
    <row r="53" spans="1:157" ht="12" customHeight="1">
      <c r="B53" s="546" t="s">
        <v>184</v>
      </c>
      <c r="C53" s="548" t="s">
        <v>107</v>
      </c>
      <c r="D53" s="195" t="str">
        <f>F49</f>
        <v>Freedom</v>
      </c>
      <c r="E53" s="195" t="s">
        <v>176</v>
      </c>
      <c r="F53" s="196" t="str">
        <f>籤號表!J14</f>
        <v>Orca</v>
      </c>
      <c r="G53" s="187" t="str">
        <f>籤號表!M6</f>
        <v>GIGABYTE</v>
      </c>
      <c r="H53" s="187" t="s">
        <v>177</v>
      </c>
      <c r="I53" s="191" t="str">
        <f>G49</f>
        <v>延平親師</v>
      </c>
      <c r="J53" s="56"/>
      <c r="K53" s="41" t="s">
        <v>177</v>
      </c>
      <c r="L53" s="57"/>
      <c r="EY53" s="33"/>
      <c r="EZ53" s="33"/>
      <c r="FA53" s="33"/>
    </row>
    <row r="54" spans="1:157" ht="12" customHeight="1">
      <c r="B54" s="547"/>
      <c r="C54" s="549"/>
      <c r="D54" s="197"/>
      <c r="E54" s="201" t="s">
        <v>178</v>
      </c>
      <c r="F54" s="202"/>
      <c r="G54" s="186"/>
      <c r="H54" s="189" t="s">
        <v>179</v>
      </c>
      <c r="I54" s="190"/>
      <c r="J54" s="51"/>
      <c r="K54" s="47" t="s">
        <v>179</v>
      </c>
      <c r="L54" s="52"/>
      <c r="EY54" s="33"/>
      <c r="EZ54" s="33"/>
      <c r="FA54" s="33"/>
    </row>
    <row r="55" spans="1:157" ht="12" customHeight="1">
      <c r="B55" s="546" t="s">
        <v>185</v>
      </c>
      <c r="C55" s="548" t="s">
        <v>119</v>
      </c>
      <c r="D55" s="195" t="str">
        <f>F53</f>
        <v>Orca</v>
      </c>
      <c r="E55" s="195" t="s">
        <v>177</v>
      </c>
      <c r="F55" s="196" t="str">
        <f>D51</f>
        <v>北方鷹</v>
      </c>
      <c r="G55" s="187" t="str">
        <f>I51</f>
        <v>島鳥切人</v>
      </c>
      <c r="H55" s="187" t="s">
        <v>177</v>
      </c>
      <c r="I55" s="191" t="str">
        <f>G53</f>
        <v>GIGABYTE</v>
      </c>
      <c r="J55" s="45"/>
      <c r="K55" s="41" t="s">
        <v>177</v>
      </c>
      <c r="L55" s="59"/>
      <c r="EY55" s="33"/>
      <c r="EZ55" s="33"/>
      <c r="FA55" s="33"/>
    </row>
    <row r="56" spans="1:157" ht="12" customHeight="1" thickBot="1">
      <c r="B56" s="550"/>
      <c r="C56" s="551"/>
      <c r="D56" s="203"/>
      <c r="E56" s="204" t="s">
        <v>179</v>
      </c>
      <c r="F56" s="205"/>
      <c r="G56" s="192"/>
      <c r="H56" s="193" t="s">
        <v>179</v>
      </c>
      <c r="I56" s="194"/>
      <c r="J56" s="63"/>
      <c r="K56" s="64" t="s">
        <v>179</v>
      </c>
      <c r="L56" s="65"/>
      <c r="EY56" s="33"/>
      <c r="EZ56" s="33"/>
      <c r="FA56" s="33"/>
    </row>
    <row r="57" spans="1:157" ht="12" customHeight="1" thickTop="1">
      <c r="B57" s="66"/>
      <c r="C57" s="66"/>
      <c r="D57" s="67"/>
      <c r="E57" s="68"/>
      <c r="F57" s="67"/>
      <c r="G57" s="67"/>
      <c r="H57" s="67"/>
      <c r="I57" s="67"/>
    </row>
    <row r="58" spans="1:157" s="72" customFormat="1" ht="28" customHeight="1" thickBot="1">
      <c r="A58" s="70"/>
      <c r="B58" s="555" t="s">
        <v>127</v>
      </c>
      <c r="C58" s="555"/>
      <c r="D58" s="555"/>
      <c r="E58" s="555"/>
      <c r="F58" s="555"/>
      <c r="G58" s="555"/>
      <c r="H58" s="555"/>
      <c r="I58" s="555"/>
      <c r="J58" s="555"/>
      <c r="K58" s="555"/>
      <c r="L58" s="555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</row>
    <row r="59" spans="1:157" s="72" customFormat="1" ht="18" customHeight="1" thickTop="1" thickBot="1">
      <c r="A59" s="70"/>
      <c r="B59" s="35" t="s">
        <v>172</v>
      </c>
      <c r="C59" s="36" t="s">
        <v>79</v>
      </c>
      <c r="D59" s="556" t="s">
        <v>173</v>
      </c>
      <c r="E59" s="557"/>
      <c r="F59" s="558"/>
      <c r="G59" s="556" t="s">
        <v>174</v>
      </c>
      <c r="H59" s="557"/>
      <c r="I59" s="558"/>
      <c r="J59" s="556" t="s">
        <v>175</v>
      </c>
      <c r="K59" s="557"/>
      <c r="L59" s="559"/>
      <c r="M59" s="71"/>
      <c r="N59" s="71"/>
      <c r="O59" s="582">
        <v>45529</v>
      </c>
      <c r="P59" s="581"/>
      <c r="Q59" s="58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</row>
    <row r="60" spans="1:157" ht="12" customHeight="1">
      <c r="B60" s="553">
        <v>1</v>
      </c>
      <c r="C60" s="554" t="s">
        <v>86</v>
      </c>
      <c r="D60" s="228" t="str">
        <f>籤號表!J8</f>
        <v>R.Barons</v>
      </c>
      <c r="E60" s="195" t="s">
        <v>176</v>
      </c>
      <c r="F60" s="229" t="str">
        <f>籤號表!J5</f>
        <v>Polaris</v>
      </c>
      <c r="G60" s="172" t="str">
        <f>籤號表!D6</f>
        <v>JSF</v>
      </c>
      <c r="H60" s="172" t="s">
        <v>176</v>
      </c>
      <c r="I60" s="178" t="str">
        <f>籤號表!D7</f>
        <v>搖滾鯉魚</v>
      </c>
      <c r="J60" s="45"/>
      <c r="K60" s="41" t="s">
        <v>177</v>
      </c>
      <c r="L60" s="46"/>
      <c r="O60" s="563" t="s">
        <v>303</v>
      </c>
      <c r="P60" s="563"/>
      <c r="Q60" s="563"/>
      <c r="R60" s="403"/>
      <c r="S60" s="403"/>
      <c r="ET60" s="33"/>
      <c r="EU60" s="33"/>
      <c r="EV60" s="33"/>
      <c r="EW60" s="33"/>
      <c r="EX60" s="33"/>
      <c r="EY60" s="33"/>
      <c r="EZ60" s="33"/>
      <c r="FA60" s="33"/>
    </row>
    <row r="61" spans="1:157" ht="12" customHeight="1">
      <c r="B61" s="552"/>
      <c r="C61" s="549"/>
      <c r="D61" s="201"/>
      <c r="E61" s="201" t="s">
        <v>178</v>
      </c>
      <c r="F61" s="202"/>
      <c r="G61" s="176"/>
      <c r="H61" s="176" t="s">
        <v>178</v>
      </c>
      <c r="I61" s="177"/>
      <c r="J61" s="51"/>
      <c r="K61" s="47" t="s">
        <v>179</v>
      </c>
      <c r="L61" s="52"/>
      <c r="O61" s="53"/>
      <c r="P61" s="53" t="s">
        <v>292</v>
      </c>
      <c r="Q61" s="53" t="s">
        <v>293</v>
      </c>
      <c r="R61" s="53" t="s">
        <v>300</v>
      </c>
      <c r="S61" s="53"/>
      <c r="ET61" s="33"/>
      <c r="EU61" s="33"/>
      <c r="EV61" s="33"/>
      <c r="EW61" s="33"/>
      <c r="EX61" s="33"/>
      <c r="EY61" s="33"/>
      <c r="EZ61" s="33"/>
      <c r="FA61" s="33"/>
    </row>
    <row r="62" spans="1:157" ht="12" customHeight="1">
      <c r="B62" s="546">
        <v>2</v>
      </c>
      <c r="C62" s="548" t="s">
        <v>88</v>
      </c>
      <c r="D62" s="195" t="str">
        <f>籤號表!J6</f>
        <v>植昆Seniores</v>
      </c>
      <c r="E62" s="195" t="s">
        <v>176</v>
      </c>
      <c r="F62" s="196" t="str">
        <f>D60</f>
        <v>R.Barons</v>
      </c>
      <c r="G62" s="432" t="str">
        <f>籤號表!D9</f>
        <v>詠意企業</v>
      </c>
      <c r="H62" s="172" t="s">
        <v>176</v>
      </c>
      <c r="I62" s="178" t="str">
        <f>G60</f>
        <v>JSF</v>
      </c>
      <c r="J62" s="56"/>
      <c r="K62" s="41" t="s">
        <v>177</v>
      </c>
      <c r="L62" s="57"/>
      <c r="O62" s="53" t="s">
        <v>294</v>
      </c>
      <c r="P62" s="53" t="s">
        <v>295</v>
      </c>
      <c r="Q62" s="53" t="s">
        <v>9</v>
      </c>
      <c r="R62" s="53" t="s">
        <v>10</v>
      </c>
      <c r="S62" s="402"/>
      <c r="ET62" s="33"/>
      <c r="EU62" s="33"/>
      <c r="EV62" s="33"/>
      <c r="EW62" s="33"/>
      <c r="EX62" s="33"/>
      <c r="EY62" s="33"/>
      <c r="EZ62" s="33"/>
      <c r="FA62" s="33"/>
    </row>
    <row r="63" spans="1:157" ht="12" customHeight="1">
      <c r="B63" s="552"/>
      <c r="C63" s="549"/>
      <c r="D63" s="201"/>
      <c r="E63" s="201" t="s">
        <v>178</v>
      </c>
      <c r="F63" s="202"/>
      <c r="G63" s="179"/>
      <c r="H63" s="174" t="s">
        <v>178</v>
      </c>
      <c r="I63" s="175"/>
      <c r="J63" s="56"/>
      <c r="K63" s="47" t="s">
        <v>179</v>
      </c>
      <c r="L63" s="52"/>
      <c r="O63" s="53" t="s">
        <v>296</v>
      </c>
      <c r="P63" s="53" t="s">
        <v>41</v>
      </c>
      <c r="Q63" s="53" t="s">
        <v>11</v>
      </c>
      <c r="R63" s="53"/>
      <c r="S63" s="53"/>
      <c r="ET63" s="33"/>
      <c r="EU63" s="33"/>
      <c r="EV63" s="33"/>
      <c r="EW63" s="33"/>
      <c r="EX63" s="33"/>
      <c r="EY63" s="33"/>
      <c r="EZ63" s="33"/>
      <c r="FA63" s="33"/>
    </row>
    <row r="64" spans="1:157" ht="12" customHeight="1">
      <c r="B64" s="546" t="s">
        <v>180</v>
      </c>
      <c r="C64" s="548" t="s">
        <v>89</v>
      </c>
      <c r="D64" s="197" t="str">
        <f>F60</f>
        <v>Polaris</v>
      </c>
      <c r="E64" s="195" t="s">
        <v>176</v>
      </c>
      <c r="F64" s="198" t="str">
        <f>籤號表!J10</f>
        <v>北方鷹</v>
      </c>
      <c r="G64" s="176" t="str">
        <f>I60</f>
        <v>搖滾鯉魚</v>
      </c>
      <c r="H64" s="172" t="s">
        <v>176</v>
      </c>
      <c r="I64" s="177" t="str">
        <f>籤號表!D10</f>
        <v>謝師傅熱炒</v>
      </c>
      <c r="J64" s="45"/>
      <c r="K64" s="41" t="s">
        <v>177</v>
      </c>
      <c r="L64" s="59"/>
      <c r="O64" s="53" t="s">
        <v>297</v>
      </c>
      <c r="P64" s="53" t="s">
        <v>6</v>
      </c>
      <c r="Q64" s="53" t="s">
        <v>17</v>
      </c>
      <c r="R64" s="53"/>
      <c r="S64" s="402"/>
      <c r="ET64" s="33"/>
      <c r="EU64" s="33"/>
      <c r="EV64" s="33"/>
      <c r="EW64" s="33"/>
      <c r="EX64" s="33"/>
      <c r="EY64" s="33"/>
      <c r="EZ64" s="33"/>
      <c r="FA64" s="33"/>
    </row>
    <row r="65" spans="1:157" ht="12" customHeight="1">
      <c r="B65" s="552"/>
      <c r="C65" s="549"/>
      <c r="D65" s="197"/>
      <c r="E65" s="201" t="s">
        <v>178</v>
      </c>
      <c r="F65" s="198"/>
      <c r="G65" s="176"/>
      <c r="H65" s="174" t="s">
        <v>178</v>
      </c>
      <c r="I65" s="177"/>
      <c r="J65" s="51"/>
      <c r="K65" s="47" t="s">
        <v>179</v>
      </c>
      <c r="L65" s="52"/>
      <c r="ET65" s="33"/>
      <c r="EU65" s="33"/>
      <c r="EV65" s="33"/>
      <c r="EW65" s="33"/>
      <c r="EX65" s="33"/>
      <c r="EY65" s="33"/>
      <c r="EZ65" s="33"/>
      <c r="FA65" s="33"/>
    </row>
    <row r="66" spans="1:157" ht="12" customHeight="1">
      <c r="B66" s="546" t="s">
        <v>181</v>
      </c>
      <c r="C66" s="548" t="s">
        <v>94</v>
      </c>
      <c r="D66" s="195" t="str">
        <f>F64</f>
        <v>北方鷹</v>
      </c>
      <c r="E66" s="195" t="s">
        <v>176</v>
      </c>
      <c r="F66" s="196" t="str">
        <f>D62</f>
        <v>植昆Seniores</v>
      </c>
      <c r="G66" s="172" t="str">
        <f>I64</f>
        <v>謝師傅熱炒</v>
      </c>
      <c r="H66" s="172" t="s">
        <v>176</v>
      </c>
      <c r="I66" s="178" t="str">
        <f>G62</f>
        <v>詠意企業</v>
      </c>
      <c r="J66" s="56"/>
      <c r="K66" s="41" t="s">
        <v>177</v>
      </c>
      <c r="L66" s="57"/>
      <c r="O66" s="581" t="s">
        <v>298</v>
      </c>
      <c r="P66" s="53" t="s">
        <v>37</v>
      </c>
      <c r="ET66" s="33"/>
      <c r="EU66" s="33"/>
      <c r="EV66" s="33"/>
      <c r="EW66" s="33"/>
      <c r="EX66" s="33"/>
      <c r="EY66" s="33"/>
      <c r="EZ66" s="33"/>
      <c r="FA66" s="33"/>
    </row>
    <row r="67" spans="1:157" ht="12" customHeight="1">
      <c r="B67" s="552"/>
      <c r="C67" s="549"/>
      <c r="D67" s="200"/>
      <c r="E67" s="201" t="s">
        <v>178</v>
      </c>
      <c r="F67" s="202"/>
      <c r="G67" s="179"/>
      <c r="H67" s="174" t="s">
        <v>178</v>
      </c>
      <c r="I67" s="175"/>
      <c r="J67" s="56"/>
      <c r="K67" s="47" t="s">
        <v>179</v>
      </c>
      <c r="L67" s="57"/>
      <c r="O67" s="581"/>
      <c r="P67" s="53" t="s">
        <v>302</v>
      </c>
      <c r="ET67" s="33"/>
      <c r="EU67" s="33"/>
      <c r="EV67" s="33"/>
      <c r="EW67" s="33"/>
      <c r="EX67" s="33"/>
      <c r="EY67" s="33"/>
      <c r="EZ67" s="33"/>
      <c r="FA67" s="33"/>
    </row>
    <row r="68" spans="1:157" ht="12" customHeight="1">
      <c r="B68" s="546" t="s">
        <v>182</v>
      </c>
      <c r="C68" s="548" t="s">
        <v>95</v>
      </c>
      <c r="D68" s="197" t="str">
        <f>籤號表!J13</f>
        <v>JCB</v>
      </c>
      <c r="E68" s="195" t="s">
        <v>176</v>
      </c>
      <c r="F68" s="198" t="str">
        <f>籤號表!J7</f>
        <v>Taishun</v>
      </c>
      <c r="G68" s="176" t="str">
        <f>籤號表!D11</f>
        <v>生生不息</v>
      </c>
      <c r="H68" s="172" t="s">
        <v>177</v>
      </c>
      <c r="I68" s="177" t="str">
        <f>籤號表!D4</f>
        <v>XINGFU</v>
      </c>
      <c r="J68" s="45"/>
      <c r="K68" s="41" t="s">
        <v>177</v>
      </c>
      <c r="L68" s="59"/>
      <c r="O68" s="581"/>
      <c r="P68" s="53" t="s">
        <v>47</v>
      </c>
      <c r="ET68" s="33"/>
      <c r="EU68" s="33"/>
      <c r="EV68" s="33"/>
      <c r="EW68" s="33"/>
      <c r="EX68" s="33"/>
      <c r="EY68" s="33"/>
      <c r="EZ68" s="33"/>
      <c r="FA68" s="33"/>
    </row>
    <row r="69" spans="1:157" ht="12" customHeight="1">
      <c r="B69" s="552"/>
      <c r="C69" s="549"/>
      <c r="D69" s="201"/>
      <c r="E69" s="201" t="s">
        <v>178</v>
      </c>
      <c r="F69" s="202"/>
      <c r="G69" s="174"/>
      <c r="H69" s="174" t="s">
        <v>179</v>
      </c>
      <c r="I69" s="175"/>
      <c r="J69" s="56"/>
      <c r="K69" s="47" t="s">
        <v>179</v>
      </c>
      <c r="L69" s="57"/>
      <c r="O69" s="581"/>
      <c r="P69" s="53"/>
      <c r="ET69" s="33"/>
      <c r="EU69" s="33"/>
      <c r="EV69" s="33"/>
      <c r="EW69" s="33"/>
      <c r="EX69" s="33"/>
      <c r="EY69" s="33"/>
      <c r="EZ69" s="33"/>
      <c r="FA69" s="33"/>
    </row>
    <row r="70" spans="1:157" ht="12" customHeight="1">
      <c r="B70" s="546" t="s">
        <v>183</v>
      </c>
      <c r="C70" s="548" t="s">
        <v>96</v>
      </c>
      <c r="D70" s="197" t="str">
        <f>F68</f>
        <v>Taishun</v>
      </c>
      <c r="E70" s="195" t="s">
        <v>176</v>
      </c>
      <c r="F70" s="198" t="str">
        <f>籤號表!J14</f>
        <v>Orca</v>
      </c>
      <c r="G70" s="176" t="str">
        <f>I68</f>
        <v>XINGFU</v>
      </c>
      <c r="H70" s="172" t="s">
        <v>177</v>
      </c>
      <c r="I70" s="177" t="str">
        <f>籤號表!D12</f>
        <v>帝佑</v>
      </c>
      <c r="J70" s="45"/>
      <c r="K70" s="41" t="s">
        <v>177</v>
      </c>
      <c r="L70" s="59"/>
      <c r="EY70" s="33"/>
      <c r="EZ70" s="33"/>
      <c r="FA70" s="33"/>
    </row>
    <row r="71" spans="1:157" ht="12" customHeight="1">
      <c r="B71" s="547"/>
      <c r="C71" s="549"/>
      <c r="D71" s="197"/>
      <c r="E71" s="201" t="s">
        <v>178</v>
      </c>
      <c r="F71" s="198"/>
      <c r="G71" s="176"/>
      <c r="H71" s="174" t="s">
        <v>179</v>
      </c>
      <c r="I71" s="177"/>
      <c r="J71" s="51"/>
      <c r="K71" s="47" t="s">
        <v>179</v>
      </c>
      <c r="L71" s="52"/>
      <c r="O71" s="53"/>
      <c r="P71" s="53"/>
      <c r="EY71" s="33"/>
      <c r="EZ71" s="33"/>
      <c r="FA71" s="33"/>
    </row>
    <row r="72" spans="1:157" ht="12" customHeight="1">
      <c r="B72" s="546" t="s">
        <v>184</v>
      </c>
      <c r="C72" s="548" t="s">
        <v>107</v>
      </c>
      <c r="D72" s="195" t="str">
        <f>籤號表!J11</f>
        <v>XINGFU OB</v>
      </c>
      <c r="E72" s="195" t="s">
        <v>176</v>
      </c>
      <c r="F72" s="196" t="str">
        <f>D68</f>
        <v>JCB</v>
      </c>
      <c r="G72" s="172" t="str">
        <f>籤號表!D8</f>
        <v>ChengGong</v>
      </c>
      <c r="H72" s="172" t="s">
        <v>177</v>
      </c>
      <c r="I72" s="178" t="str">
        <f>G68</f>
        <v>生生不息</v>
      </c>
      <c r="J72" s="56"/>
      <c r="K72" s="41" t="s">
        <v>177</v>
      </c>
      <c r="L72" s="57"/>
      <c r="EY72" s="33"/>
      <c r="EZ72" s="33"/>
      <c r="FA72" s="33"/>
    </row>
    <row r="73" spans="1:157" ht="12" customHeight="1">
      <c r="B73" s="547"/>
      <c r="C73" s="549"/>
      <c r="D73" s="197"/>
      <c r="E73" s="201" t="s">
        <v>178</v>
      </c>
      <c r="F73" s="202"/>
      <c r="G73" s="176"/>
      <c r="H73" s="174" t="s">
        <v>179</v>
      </c>
      <c r="I73" s="175"/>
      <c r="J73" s="51"/>
      <c r="K73" s="47" t="s">
        <v>179</v>
      </c>
      <c r="L73" s="52"/>
      <c r="EY73" s="33"/>
      <c r="EZ73" s="33"/>
      <c r="FA73" s="33"/>
    </row>
    <row r="74" spans="1:157" ht="12" customHeight="1">
      <c r="B74" s="546" t="s">
        <v>185</v>
      </c>
      <c r="C74" s="548" t="s">
        <v>119</v>
      </c>
      <c r="D74" s="195" t="str">
        <f>F70</f>
        <v>Orca</v>
      </c>
      <c r="E74" s="195" t="s">
        <v>177</v>
      </c>
      <c r="F74" s="196" t="str">
        <f>D72</f>
        <v>XINGFU OB</v>
      </c>
      <c r="G74" s="172" t="str">
        <f>I70</f>
        <v>帝佑</v>
      </c>
      <c r="H74" s="172" t="s">
        <v>177</v>
      </c>
      <c r="I74" s="178" t="str">
        <f>G72</f>
        <v>ChengGong</v>
      </c>
      <c r="J74" s="45"/>
      <c r="K74" s="41" t="s">
        <v>177</v>
      </c>
      <c r="L74" s="59"/>
      <c r="EY74" s="33"/>
      <c r="EZ74" s="33"/>
      <c r="FA74" s="33"/>
    </row>
    <row r="75" spans="1:157" ht="12" customHeight="1" thickBot="1">
      <c r="B75" s="550"/>
      <c r="C75" s="551"/>
      <c r="D75" s="203"/>
      <c r="E75" s="204" t="s">
        <v>179</v>
      </c>
      <c r="F75" s="205"/>
      <c r="G75" s="180"/>
      <c r="H75" s="181" t="s">
        <v>179</v>
      </c>
      <c r="I75" s="182"/>
      <c r="J75" s="63"/>
      <c r="K75" s="64" t="s">
        <v>179</v>
      </c>
      <c r="L75" s="65"/>
      <c r="EY75" s="33"/>
      <c r="EZ75" s="33"/>
      <c r="FA75" s="33"/>
    </row>
    <row r="76" spans="1:157" ht="12" customHeight="1" thickTop="1"/>
    <row r="77" spans="1:157" s="72" customFormat="1" ht="28" customHeight="1" thickBot="1">
      <c r="A77" s="70"/>
      <c r="B77" s="555" t="s">
        <v>128</v>
      </c>
      <c r="C77" s="555"/>
      <c r="D77" s="555"/>
      <c r="E77" s="555"/>
      <c r="F77" s="555"/>
      <c r="G77" s="555"/>
      <c r="H77" s="555"/>
      <c r="I77" s="555"/>
      <c r="J77" s="555"/>
      <c r="K77" s="555"/>
      <c r="L77" s="555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</row>
    <row r="78" spans="1:157" s="72" customFormat="1" ht="18" customHeight="1" thickTop="1" thickBot="1">
      <c r="A78" s="70"/>
      <c r="B78" s="35" t="s">
        <v>172</v>
      </c>
      <c r="C78" s="36" t="s">
        <v>79</v>
      </c>
      <c r="D78" s="556" t="s">
        <v>173</v>
      </c>
      <c r="E78" s="557"/>
      <c r="F78" s="558"/>
      <c r="G78" s="556" t="s">
        <v>174</v>
      </c>
      <c r="H78" s="557"/>
      <c r="I78" s="558"/>
      <c r="J78" s="556" t="s">
        <v>175</v>
      </c>
      <c r="K78" s="557"/>
      <c r="L78" s="559"/>
      <c r="M78" s="71"/>
      <c r="N78" s="71"/>
      <c r="O78" s="582">
        <v>45536</v>
      </c>
      <c r="P78" s="58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</row>
    <row r="79" spans="1:157" ht="12" customHeight="1">
      <c r="B79" s="553">
        <v>1</v>
      </c>
      <c r="C79" s="554" t="s">
        <v>86</v>
      </c>
      <c r="D79" s="171" t="str">
        <f>籤號表!D4</f>
        <v>XINGFU</v>
      </c>
      <c r="E79" s="172" t="s">
        <v>176</v>
      </c>
      <c r="F79" s="173" t="str">
        <f>籤號表!D10</f>
        <v>謝師傅熱炒</v>
      </c>
      <c r="G79" s="187" t="str">
        <f>籤號表!M12</f>
        <v>Kiwi奇果</v>
      </c>
      <c r="H79" s="187" t="s">
        <v>176</v>
      </c>
      <c r="I79" s="191" t="str">
        <f>籤號表!M9</f>
        <v>島鳥切人</v>
      </c>
      <c r="J79" s="232" t="str">
        <f>籤號表!G5</f>
        <v>ASKEY</v>
      </c>
      <c r="K79" s="217" t="s">
        <v>177</v>
      </c>
      <c r="L79" s="233" t="str">
        <f>籤號表!G10</f>
        <v>Windstorm</v>
      </c>
      <c r="O79" s="563" t="s">
        <v>298</v>
      </c>
      <c r="P79" s="53" t="s">
        <v>26</v>
      </c>
      <c r="ET79" s="33"/>
      <c r="EU79" s="33"/>
      <c r="EV79" s="33"/>
      <c r="EW79" s="33"/>
      <c r="EX79" s="33"/>
      <c r="EY79" s="33"/>
      <c r="EZ79" s="33"/>
      <c r="FA79" s="33"/>
    </row>
    <row r="80" spans="1:157" ht="12" customHeight="1">
      <c r="B80" s="552"/>
      <c r="C80" s="549"/>
      <c r="D80" s="174"/>
      <c r="E80" s="174" t="s">
        <v>178</v>
      </c>
      <c r="F80" s="175"/>
      <c r="G80" s="186"/>
      <c r="H80" s="186" t="s">
        <v>178</v>
      </c>
      <c r="I80" s="188"/>
      <c r="J80" s="234"/>
      <c r="K80" s="219" t="s">
        <v>179</v>
      </c>
      <c r="L80" s="235"/>
      <c r="O80" s="563"/>
      <c r="P80" s="53"/>
      <c r="ET80" s="33"/>
      <c r="EU80" s="33"/>
      <c r="EV80" s="33"/>
      <c r="EW80" s="33"/>
      <c r="EX80" s="33"/>
      <c r="EY80" s="33"/>
      <c r="EZ80" s="33"/>
      <c r="FA80" s="33"/>
    </row>
    <row r="81" spans="1:157" ht="12" customHeight="1">
      <c r="B81" s="546">
        <v>2</v>
      </c>
      <c r="C81" s="548" t="s">
        <v>88</v>
      </c>
      <c r="D81" s="172" t="str">
        <f>籤號表!D5</f>
        <v>RANGERS</v>
      </c>
      <c r="E81" s="172" t="s">
        <v>176</v>
      </c>
      <c r="F81" s="178" t="str">
        <f>D79</f>
        <v>XINGFU</v>
      </c>
      <c r="G81" s="230" t="str">
        <f>I79</f>
        <v>島鳥切人</v>
      </c>
      <c r="H81" s="187" t="s">
        <v>176</v>
      </c>
      <c r="I81" s="191" t="str">
        <f>籤號表!M5</f>
        <v>RELAX</v>
      </c>
      <c r="J81" s="236" t="str">
        <f>籤號表!G11</f>
        <v>SEAWOLF</v>
      </c>
      <c r="K81" s="217" t="s">
        <v>177</v>
      </c>
      <c r="L81" s="237" t="str">
        <f>J79</f>
        <v>ASKEY</v>
      </c>
      <c r="ET81" s="33"/>
      <c r="EU81" s="33"/>
      <c r="EV81" s="33"/>
      <c r="EW81" s="33"/>
      <c r="EX81" s="33"/>
      <c r="EY81" s="33"/>
      <c r="EZ81" s="33"/>
      <c r="FA81" s="33"/>
    </row>
    <row r="82" spans="1:157" ht="12" customHeight="1">
      <c r="B82" s="552"/>
      <c r="C82" s="549"/>
      <c r="D82" s="174"/>
      <c r="E82" s="174" t="s">
        <v>178</v>
      </c>
      <c r="F82" s="175"/>
      <c r="G82" s="231"/>
      <c r="H82" s="189" t="s">
        <v>178</v>
      </c>
      <c r="I82" s="190"/>
      <c r="J82" s="236"/>
      <c r="K82" s="219" t="s">
        <v>179</v>
      </c>
      <c r="L82" s="235"/>
      <c r="ET82" s="33"/>
      <c r="EU82" s="33"/>
      <c r="EV82" s="33"/>
      <c r="EW82" s="33"/>
      <c r="EX82" s="33"/>
      <c r="EY82" s="33"/>
      <c r="EZ82" s="33"/>
      <c r="FA82" s="33"/>
    </row>
    <row r="83" spans="1:157" ht="12" customHeight="1">
      <c r="B83" s="546" t="s">
        <v>180</v>
      </c>
      <c r="C83" s="548" t="s">
        <v>89</v>
      </c>
      <c r="D83" s="176" t="str">
        <f>F79</f>
        <v>謝師傅熱炒</v>
      </c>
      <c r="E83" s="172" t="s">
        <v>176</v>
      </c>
      <c r="F83" s="177" t="str">
        <f>籤號表!D6</f>
        <v>JSF</v>
      </c>
      <c r="G83" s="186" t="str">
        <f>籤號表!M6</f>
        <v>GIGABYTE</v>
      </c>
      <c r="H83" s="187" t="s">
        <v>176</v>
      </c>
      <c r="I83" s="188" t="str">
        <f>G79</f>
        <v>Kiwi奇果</v>
      </c>
      <c r="J83" s="232" t="str">
        <f>L79</f>
        <v>Windstorm</v>
      </c>
      <c r="K83" s="217" t="s">
        <v>177</v>
      </c>
      <c r="L83" s="238" t="str">
        <f>籤號表!G12</f>
        <v>Village Bears</v>
      </c>
      <c r="ET83" s="33"/>
      <c r="EU83" s="33"/>
      <c r="EV83" s="33"/>
      <c r="EW83" s="33"/>
      <c r="EX83" s="33"/>
      <c r="EY83" s="33"/>
      <c r="EZ83" s="33"/>
      <c r="FA83" s="33"/>
    </row>
    <row r="84" spans="1:157" ht="12" customHeight="1">
      <c r="B84" s="552"/>
      <c r="C84" s="549"/>
      <c r="D84" s="176"/>
      <c r="E84" s="174" t="s">
        <v>178</v>
      </c>
      <c r="F84" s="177"/>
      <c r="G84" s="186"/>
      <c r="H84" s="189" t="s">
        <v>178</v>
      </c>
      <c r="I84" s="188"/>
      <c r="J84" s="234"/>
      <c r="K84" s="219" t="s">
        <v>179</v>
      </c>
      <c r="L84" s="235"/>
      <c r="ET84" s="33"/>
      <c r="EU84" s="33"/>
      <c r="EV84" s="33"/>
      <c r="EW84" s="33"/>
      <c r="EX84" s="33"/>
      <c r="EY84" s="33"/>
      <c r="EZ84" s="33"/>
      <c r="FA84" s="33"/>
    </row>
    <row r="85" spans="1:157" ht="12" customHeight="1">
      <c r="B85" s="546" t="s">
        <v>181</v>
      </c>
      <c r="C85" s="548" t="s">
        <v>94</v>
      </c>
      <c r="D85" s="172" t="str">
        <f>籤號表!D9</f>
        <v>詠意企業</v>
      </c>
      <c r="E85" s="172" t="s">
        <v>176</v>
      </c>
      <c r="F85" s="178" t="str">
        <f>D81</f>
        <v>RANGERS</v>
      </c>
      <c r="G85" s="187" t="str">
        <f>I81</f>
        <v>RELAX</v>
      </c>
      <c r="H85" s="187" t="s">
        <v>176</v>
      </c>
      <c r="I85" s="191" t="str">
        <f>G83</f>
        <v>GIGABYTE</v>
      </c>
      <c r="J85" s="236" t="str">
        <f>L83</f>
        <v>Village Bears</v>
      </c>
      <c r="K85" s="217" t="s">
        <v>177</v>
      </c>
      <c r="L85" s="237" t="str">
        <f>J81</f>
        <v>SEAWOLF</v>
      </c>
      <c r="ET85" s="33"/>
      <c r="EU85" s="33"/>
      <c r="EV85" s="33"/>
      <c r="EW85" s="33"/>
      <c r="EX85" s="33"/>
      <c r="EY85" s="33"/>
      <c r="EZ85" s="33"/>
      <c r="FA85" s="33"/>
    </row>
    <row r="86" spans="1:157" ht="12" customHeight="1">
      <c r="B86" s="552"/>
      <c r="C86" s="549"/>
      <c r="D86" s="179"/>
      <c r="E86" s="174" t="s">
        <v>178</v>
      </c>
      <c r="F86" s="175"/>
      <c r="G86" s="231"/>
      <c r="H86" s="189" t="s">
        <v>178</v>
      </c>
      <c r="I86" s="190"/>
      <c r="J86" s="236"/>
      <c r="K86" s="219" t="s">
        <v>179</v>
      </c>
      <c r="L86" s="237"/>
      <c r="ET86" s="33"/>
      <c r="EU86" s="33"/>
      <c r="EV86" s="33"/>
      <c r="EW86" s="33"/>
      <c r="EX86" s="33"/>
      <c r="EY86" s="33"/>
      <c r="EZ86" s="33"/>
      <c r="FA86" s="33"/>
    </row>
    <row r="87" spans="1:157" ht="12" customHeight="1">
      <c r="B87" s="546" t="s">
        <v>182</v>
      </c>
      <c r="C87" s="548" t="s">
        <v>95</v>
      </c>
      <c r="D87" s="176" t="str">
        <f>F83</f>
        <v>JSF</v>
      </c>
      <c r="E87" s="172" t="s">
        <v>176</v>
      </c>
      <c r="F87" s="177" t="str">
        <f>籤號表!D11</f>
        <v>生生不息</v>
      </c>
      <c r="G87" s="186" t="str">
        <f>籤號表!M7</f>
        <v>政大歷史</v>
      </c>
      <c r="H87" s="187" t="s">
        <v>177</v>
      </c>
      <c r="I87" s="188" t="str">
        <f>籤號表!M4</f>
        <v>Alcoholism</v>
      </c>
      <c r="J87" s="232" t="str">
        <f>籤號表!G8</f>
        <v xml:space="preserve">WHIRLWIND </v>
      </c>
      <c r="K87" s="217" t="s">
        <v>177</v>
      </c>
      <c r="L87" s="238" t="str">
        <f>籤號表!G4</f>
        <v>Heatwave</v>
      </c>
      <c r="ET87" s="33"/>
      <c r="EU87" s="33"/>
      <c r="EV87" s="33"/>
      <c r="EW87" s="33"/>
      <c r="EX87" s="33"/>
      <c r="EY87" s="33"/>
      <c r="EZ87" s="33"/>
      <c r="FA87" s="33"/>
    </row>
    <row r="88" spans="1:157" ht="12" customHeight="1">
      <c r="B88" s="552"/>
      <c r="C88" s="549"/>
      <c r="D88" s="174"/>
      <c r="E88" s="174" t="s">
        <v>178</v>
      </c>
      <c r="F88" s="175"/>
      <c r="G88" s="189"/>
      <c r="H88" s="189" t="s">
        <v>179</v>
      </c>
      <c r="I88" s="190"/>
      <c r="J88" s="236"/>
      <c r="K88" s="219" t="s">
        <v>179</v>
      </c>
      <c r="L88" s="237"/>
      <c r="ET88" s="33"/>
      <c r="EU88" s="33"/>
      <c r="EV88" s="33"/>
      <c r="EW88" s="33"/>
      <c r="EX88" s="33"/>
      <c r="EY88" s="33"/>
      <c r="EZ88" s="33"/>
      <c r="FA88" s="33"/>
    </row>
    <row r="89" spans="1:157" ht="12" customHeight="1">
      <c r="B89" s="546" t="s">
        <v>183</v>
      </c>
      <c r="C89" s="548" t="s">
        <v>96</v>
      </c>
      <c r="D89" s="176" t="str">
        <f>籤號表!D12</f>
        <v>帝佑</v>
      </c>
      <c r="E89" s="172" t="s">
        <v>176</v>
      </c>
      <c r="F89" s="177" t="str">
        <f>D85</f>
        <v>詠意企業</v>
      </c>
      <c r="G89" s="186" t="str">
        <f>I87</f>
        <v>Alcoholism</v>
      </c>
      <c r="H89" s="187" t="s">
        <v>177</v>
      </c>
      <c r="I89" s="188" t="str">
        <f>籤號表!M8</f>
        <v>YoungGuns</v>
      </c>
      <c r="J89" s="232" t="str">
        <f>籤號表!G7</f>
        <v>ARES</v>
      </c>
      <c r="K89" s="217" t="s">
        <v>177</v>
      </c>
      <c r="L89" s="238" t="str">
        <f>J87</f>
        <v xml:space="preserve">WHIRLWIND </v>
      </c>
      <c r="EY89" s="33"/>
      <c r="EZ89" s="33"/>
      <c r="FA89" s="33"/>
    </row>
    <row r="90" spans="1:157" ht="12" customHeight="1">
      <c r="B90" s="547"/>
      <c r="C90" s="549"/>
      <c r="D90" s="176"/>
      <c r="E90" s="174" t="s">
        <v>178</v>
      </c>
      <c r="F90" s="177"/>
      <c r="G90" s="186"/>
      <c r="H90" s="189" t="s">
        <v>179</v>
      </c>
      <c r="I90" s="188"/>
      <c r="J90" s="234"/>
      <c r="K90" s="219" t="s">
        <v>179</v>
      </c>
      <c r="L90" s="235"/>
      <c r="EY90" s="33"/>
      <c r="EZ90" s="33"/>
      <c r="FA90" s="33"/>
    </row>
    <row r="91" spans="1:157" ht="12" customHeight="1">
      <c r="B91" s="546" t="s">
        <v>184</v>
      </c>
      <c r="C91" s="548" t="s">
        <v>107</v>
      </c>
      <c r="D91" s="172" t="str">
        <f>F87</f>
        <v>生生不息</v>
      </c>
      <c r="E91" s="172" t="s">
        <v>176</v>
      </c>
      <c r="F91" s="178" t="str">
        <f>籤號表!D7</f>
        <v>搖滾鯉魚</v>
      </c>
      <c r="G91" s="187" t="str">
        <f>I89</f>
        <v>YoungGuns</v>
      </c>
      <c r="H91" s="187" t="s">
        <v>177</v>
      </c>
      <c r="I91" s="191" t="str">
        <f>G87</f>
        <v>政大歷史</v>
      </c>
      <c r="J91" s="236" t="str">
        <f>L87</f>
        <v>Heatwave</v>
      </c>
      <c r="K91" s="217" t="s">
        <v>177</v>
      </c>
      <c r="L91" s="237" t="str">
        <f>籤號表!G9</f>
        <v>Revolution</v>
      </c>
      <c r="EY91" s="33"/>
      <c r="EZ91" s="33"/>
      <c r="FA91" s="33"/>
    </row>
    <row r="92" spans="1:157" ht="12" customHeight="1">
      <c r="B92" s="547"/>
      <c r="C92" s="549"/>
      <c r="D92" s="176"/>
      <c r="E92" s="174" t="s">
        <v>178</v>
      </c>
      <c r="F92" s="175"/>
      <c r="G92" s="186"/>
      <c r="H92" s="189" t="s">
        <v>179</v>
      </c>
      <c r="I92" s="190"/>
      <c r="J92" s="234"/>
      <c r="K92" s="219" t="s">
        <v>179</v>
      </c>
      <c r="L92" s="235"/>
      <c r="EY92" s="33"/>
      <c r="EZ92" s="33"/>
      <c r="FA92" s="33"/>
    </row>
    <row r="93" spans="1:157" ht="12" customHeight="1">
      <c r="B93" s="546" t="s">
        <v>185</v>
      </c>
      <c r="C93" s="548" t="s">
        <v>119</v>
      </c>
      <c r="D93" s="172" t="str">
        <f>F91</f>
        <v>搖滾鯉魚</v>
      </c>
      <c r="E93" s="172" t="s">
        <v>177</v>
      </c>
      <c r="F93" s="178" t="str">
        <f>D89</f>
        <v>帝佑</v>
      </c>
      <c r="G93" s="41"/>
      <c r="H93" s="41" t="s">
        <v>177</v>
      </c>
      <c r="I93" s="44"/>
      <c r="J93" s="232" t="str">
        <f>L91</f>
        <v>Revolution</v>
      </c>
      <c r="K93" s="217" t="s">
        <v>177</v>
      </c>
      <c r="L93" s="238" t="str">
        <f>J89</f>
        <v>ARES</v>
      </c>
      <c r="EY93" s="33"/>
      <c r="EZ93" s="33"/>
      <c r="FA93" s="33"/>
    </row>
    <row r="94" spans="1:157" ht="12" customHeight="1" thickBot="1">
      <c r="B94" s="550"/>
      <c r="C94" s="551"/>
      <c r="D94" s="180"/>
      <c r="E94" s="181" t="s">
        <v>179</v>
      </c>
      <c r="F94" s="182"/>
      <c r="G94" s="60"/>
      <c r="H94" s="61" t="s">
        <v>179</v>
      </c>
      <c r="I94" s="62"/>
      <c r="J94" s="239"/>
      <c r="K94" s="240" t="s">
        <v>179</v>
      </c>
      <c r="L94" s="241"/>
      <c r="EY94" s="33"/>
      <c r="EZ94" s="33"/>
      <c r="FA94" s="33"/>
    </row>
    <row r="95" spans="1:157" ht="12" customHeight="1" thickTop="1">
      <c r="B95" s="66"/>
      <c r="C95" s="66"/>
      <c r="D95" s="67"/>
      <c r="E95" s="68"/>
      <c r="F95" s="67"/>
      <c r="G95" s="67"/>
      <c r="H95" s="67"/>
      <c r="I95" s="67"/>
    </row>
    <row r="96" spans="1:157" s="72" customFormat="1" ht="28" customHeight="1" thickBot="1">
      <c r="A96" s="70"/>
      <c r="B96" s="555" t="s">
        <v>129</v>
      </c>
      <c r="C96" s="555"/>
      <c r="D96" s="555"/>
      <c r="E96" s="555"/>
      <c r="F96" s="555"/>
      <c r="G96" s="555"/>
      <c r="H96" s="555"/>
      <c r="I96" s="555"/>
      <c r="J96" s="555"/>
      <c r="K96" s="555"/>
      <c r="L96" s="555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</row>
    <row r="97" spans="1:157" s="72" customFormat="1" ht="18" customHeight="1" thickTop="1" thickBot="1">
      <c r="A97" s="70"/>
      <c r="B97" s="35" t="s">
        <v>172</v>
      </c>
      <c r="C97" s="36" t="s">
        <v>79</v>
      </c>
      <c r="D97" s="556" t="s">
        <v>173</v>
      </c>
      <c r="E97" s="557"/>
      <c r="F97" s="558"/>
      <c r="G97" s="556" t="s">
        <v>174</v>
      </c>
      <c r="H97" s="557"/>
      <c r="I97" s="558"/>
      <c r="J97" s="556" t="s">
        <v>175</v>
      </c>
      <c r="K97" s="557"/>
      <c r="L97" s="559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  <c r="EO97" s="71"/>
      <c r="EP97" s="71"/>
      <c r="EQ97" s="71"/>
      <c r="ER97" s="71"/>
      <c r="ES97" s="71"/>
    </row>
    <row r="98" spans="1:157" ht="12" customHeight="1">
      <c r="B98" s="553">
        <v>1</v>
      </c>
      <c r="C98" s="554" t="s">
        <v>86</v>
      </c>
      <c r="D98" s="187" t="str">
        <f>籤號表!M9</f>
        <v>島鳥切人</v>
      </c>
      <c r="E98" s="187" t="s">
        <v>176</v>
      </c>
      <c r="F98" s="243" t="str">
        <f>籤號表!M8</f>
        <v>YoungGuns</v>
      </c>
      <c r="G98" s="217" t="str">
        <f>籤號表!G6</f>
        <v>DT</v>
      </c>
      <c r="H98" s="217" t="s">
        <v>176</v>
      </c>
      <c r="I98" s="223" t="str">
        <f>籤號表!G7</f>
        <v>ARES</v>
      </c>
      <c r="J98" s="45"/>
      <c r="K98" s="41" t="s">
        <v>177</v>
      </c>
      <c r="L98" s="46"/>
      <c r="ET98" s="33"/>
      <c r="EU98" s="33"/>
      <c r="EV98" s="33"/>
      <c r="EW98" s="33"/>
      <c r="EX98" s="33"/>
      <c r="EY98" s="33"/>
      <c r="EZ98" s="33"/>
      <c r="FA98" s="33"/>
    </row>
    <row r="99" spans="1:157" ht="12" customHeight="1">
      <c r="B99" s="552"/>
      <c r="C99" s="549"/>
      <c r="D99" s="189"/>
      <c r="E99" s="189" t="s">
        <v>178</v>
      </c>
      <c r="F99" s="190"/>
      <c r="G99" s="221"/>
      <c r="H99" s="221" t="s">
        <v>178</v>
      </c>
      <c r="I99" s="222"/>
      <c r="J99" s="51"/>
      <c r="K99" s="47" t="s">
        <v>179</v>
      </c>
      <c r="L99" s="52"/>
      <c r="ET99" s="33"/>
      <c r="EU99" s="33"/>
      <c r="EV99" s="33"/>
      <c r="EW99" s="33"/>
      <c r="EX99" s="33"/>
      <c r="EY99" s="33"/>
      <c r="EZ99" s="33"/>
      <c r="FA99" s="33"/>
    </row>
    <row r="100" spans="1:157" ht="12" customHeight="1">
      <c r="B100" s="546">
        <v>2</v>
      </c>
      <c r="C100" s="548" t="s">
        <v>88</v>
      </c>
      <c r="D100" s="187" t="str">
        <f>籤號表!M11</f>
        <v>Falcon</v>
      </c>
      <c r="E100" s="187" t="s">
        <v>176</v>
      </c>
      <c r="F100" s="191" t="str">
        <f>D98</f>
        <v>島鳥切人</v>
      </c>
      <c r="G100" s="242" t="str">
        <f>籤號表!G9</f>
        <v>Revolution</v>
      </c>
      <c r="H100" s="217" t="s">
        <v>176</v>
      </c>
      <c r="I100" s="223" t="str">
        <f>G98</f>
        <v>DT</v>
      </c>
      <c r="J100" s="56"/>
      <c r="K100" s="41" t="s">
        <v>177</v>
      </c>
      <c r="L100" s="57"/>
      <c r="ET100" s="33"/>
      <c r="EU100" s="33"/>
      <c r="EV100" s="33"/>
      <c r="EW100" s="33"/>
      <c r="EX100" s="33"/>
      <c r="EY100" s="33"/>
      <c r="EZ100" s="33"/>
      <c r="FA100" s="33"/>
    </row>
    <row r="101" spans="1:157" ht="12" customHeight="1">
      <c r="B101" s="552"/>
      <c r="C101" s="549"/>
      <c r="D101" s="189"/>
      <c r="E101" s="189" t="s">
        <v>178</v>
      </c>
      <c r="F101" s="190"/>
      <c r="G101" s="224"/>
      <c r="H101" s="219" t="s">
        <v>178</v>
      </c>
      <c r="I101" s="220"/>
      <c r="J101" s="56"/>
      <c r="K101" s="47" t="s">
        <v>179</v>
      </c>
      <c r="L101" s="52"/>
      <c r="ET101" s="33"/>
      <c r="EU101" s="33"/>
      <c r="EV101" s="33"/>
      <c r="EW101" s="33"/>
      <c r="EX101" s="33"/>
      <c r="EY101" s="33"/>
      <c r="EZ101" s="33"/>
      <c r="FA101" s="33"/>
    </row>
    <row r="102" spans="1:157" ht="12" customHeight="1">
      <c r="B102" s="546" t="s">
        <v>180</v>
      </c>
      <c r="C102" s="548" t="s">
        <v>89</v>
      </c>
      <c r="D102" s="186" t="str">
        <f>F98</f>
        <v>YoungGuns</v>
      </c>
      <c r="E102" s="187" t="s">
        <v>176</v>
      </c>
      <c r="F102" s="188" t="str">
        <f>籤號表!M10</f>
        <v>FD</v>
      </c>
      <c r="G102" s="221" t="str">
        <f>I98</f>
        <v>ARES</v>
      </c>
      <c r="H102" s="217" t="s">
        <v>176</v>
      </c>
      <c r="I102" s="222" t="str">
        <f>籤號表!G10</f>
        <v>Windstorm</v>
      </c>
      <c r="J102" s="45"/>
      <c r="K102" s="41" t="s">
        <v>177</v>
      </c>
      <c r="L102" s="59"/>
      <c r="ET102" s="33"/>
      <c r="EU102" s="33"/>
      <c r="EV102" s="33"/>
      <c r="EW102" s="33"/>
      <c r="EX102" s="33"/>
      <c r="EY102" s="33"/>
      <c r="EZ102" s="33"/>
      <c r="FA102" s="33"/>
    </row>
    <row r="103" spans="1:157" ht="12" customHeight="1">
      <c r="B103" s="552"/>
      <c r="C103" s="549"/>
      <c r="D103" s="186"/>
      <c r="E103" s="189" t="s">
        <v>178</v>
      </c>
      <c r="F103" s="188"/>
      <c r="G103" s="221"/>
      <c r="H103" s="219" t="s">
        <v>178</v>
      </c>
      <c r="I103" s="222"/>
      <c r="J103" s="51"/>
      <c r="K103" s="47" t="s">
        <v>179</v>
      </c>
      <c r="L103" s="52"/>
      <c r="ET103" s="33"/>
      <c r="EU103" s="33"/>
      <c r="EV103" s="33"/>
      <c r="EW103" s="33"/>
      <c r="EX103" s="33"/>
      <c r="EY103" s="33"/>
      <c r="EZ103" s="33"/>
      <c r="FA103" s="33"/>
    </row>
    <row r="104" spans="1:157" ht="12" customHeight="1">
      <c r="B104" s="546" t="s">
        <v>181</v>
      </c>
      <c r="C104" s="548" t="s">
        <v>94</v>
      </c>
      <c r="D104" s="187" t="str">
        <f>F102</f>
        <v>FD</v>
      </c>
      <c r="E104" s="187" t="s">
        <v>176</v>
      </c>
      <c r="F104" s="191" t="str">
        <f>D100</f>
        <v>Falcon</v>
      </c>
      <c r="G104" s="217" t="str">
        <f>I102</f>
        <v>Windstorm</v>
      </c>
      <c r="H104" s="217" t="s">
        <v>176</v>
      </c>
      <c r="I104" s="223" t="str">
        <f>G100</f>
        <v>Revolution</v>
      </c>
      <c r="J104" s="56"/>
      <c r="K104" s="41" t="s">
        <v>177</v>
      </c>
      <c r="L104" s="57"/>
      <c r="ET104" s="33"/>
      <c r="EU104" s="33"/>
      <c r="EV104" s="33"/>
      <c r="EW104" s="33"/>
      <c r="EX104" s="33"/>
      <c r="EY104" s="33"/>
      <c r="EZ104" s="33"/>
      <c r="FA104" s="33"/>
    </row>
    <row r="105" spans="1:157" ht="12" customHeight="1">
      <c r="B105" s="552"/>
      <c r="C105" s="549"/>
      <c r="D105" s="231"/>
      <c r="E105" s="189" t="s">
        <v>178</v>
      </c>
      <c r="F105" s="190"/>
      <c r="G105" s="224"/>
      <c r="H105" s="219" t="s">
        <v>178</v>
      </c>
      <c r="I105" s="220"/>
      <c r="J105" s="56"/>
      <c r="K105" s="47" t="s">
        <v>179</v>
      </c>
      <c r="L105" s="57"/>
      <c r="ET105" s="33"/>
      <c r="EU105" s="33"/>
      <c r="EV105" s="33"/>
      <c r="EW105" s="33"/>
      <c r="EX105" s="33"/>
      <c r="EY105" s="33"/>
      <c r="EZ105" s="33"/>
      <c r="FA105" s="33"/>
    </row>
    <row r="106" spans="1:157" ht="12" customHeight="1">
      <c r="B106" s="546" t="s">
        <v>182</v>
      </c>
      <c r="C106" s="548" t="s">
        <v>95</v>
      </c>
      <c r="D106" s="186" t="str">
        <f>籤號表!M5</f>
        <v>RELAX</v>
      </c>
      <c r="E106" s="187" t="s">
        <v>176</v>
      </c>
      <c r="F106" s="188" t="str">
        <f>籤號表!M4</f>
        <v>Alcoholism</v>
      </c>
      <c r="G106" s="221" t="str">
        <f>籤號表!G11</f>
        <v>SEAWOLF</v>
      </c>
      <c r="H106" s="217" t="s">
        <v>177</v>
      </c>
      <c r="I106" s="222" t="str">
        <f>籤號表!G4</f>
        <v>Heatwave</v>
      </c>
      <c r="J106" s="45"/>
      <c r="K106" s="41" t="s">
        <v>177</v>
      </c>
      <c r="L106" s="59"/>
      <c r="ET106" s="33"/>
      <c r="EU106" s="33"/>
      <c r="EV106" s="33"/>
      <c r="EW106" s="33"/>
      <c r="EX106" s="33"/>
      <c r="EY106" s="33"/>
      <c r="EZ106" s="33"/>
      <c r="FA106" s="33"/>
    </row>
    <row r="107" spans="1:157" ht="12" customHeight="1">
      <c r="B107" s="552"/>
      <c r="C107" s="549"/>
      <c r="D107" s="189"/>
      <c r="E107" s="189" t="s">
        <v>178</v>
      </c>
      <c r="F107" s="190"/>
      <c r="G107" s="219"/>
      <c r="H107" s="219" t="s">
        <v>179</v>
      </c>
      <c r="I107" s="220"/>
      <c r="J107" s="56"/>
      <c r="K107" s="47" t="s">
        <v>179</v>
      </c>
      <c r="L107" s="57"/>
      <c r="ET107" s="33"/>
      <c r="EU107" s="33"/>
      <c r="EV107" s="33"/>
      <c r="EW107" s="33"/>
      <c r="EX107" s="33"/>
      <c r="EY107" s="33"/>
      <c r="EZ107" s="33"/>
      <c r="FA107" s="33"/>
    </row>
    <row r="108" spans="1:157" ht="12" customHeight="1">
      <c r="B108" s="546" t="s">
        <v>183</v>
      </c>
      <c r="C108" s="548" t="s">
        <v>96</v>
      </c>
      <c r="D108" s="186" t="str">
        <f>籤號表!M7</f>
        <v>政大歷史</v>
      </c>
      <c r="E108" s="187" t="s">
        <v>176</v>
      </c>
      <c r="F108" s="188" t="str">
        <f>D106</f>
        <v>RELAX</v>
      </c>
      <c r="G108" s="221" t="str">
        <f>I106</f>
        <v>Heatwave</v>
      </c>
      <c r="H108" s="217" t="s">
        <v>177</v>
      </c>
      <c r="I108" s="222" t="str">
        <f>籤號表!G12</f>
        <v>Village Bears</v>
      </c>
      <c r="J108" s="45"/>
      <c r="K108" s="41" t="s">
        <v>177</v>
      </c>
      <c r="L108" s="59"/>
      <c r="EY108" s="33"/>
      <c r="EZ108" s="33"/>
      <c r="FA108" s="33"/>
    </row>
    <row r="109" spans="1:157" ht="12" customHeight="1">
      <c r="B109" s="547"/>
      <c r="C109" s="549"/>
      <c r="D109" s="186"/>
      <c r="E109" s="189" t="s">
        <v>178</v>
      </c>
      <c r="F109" s="188"/>
      <c r="G109" s="221"/>
      <c r="H109" s="219" t="s">
        <v>179</v>
      </c>
      <c r="I109" s="222"/>
      <c r="J109" s="51"/>
      <c r="K109" s="47" t="s">
        <v>179</v>
      </c>
      <c r="L109" s="52"/>
      <c r="EY109" s="33"/>
      <c r="EZ109" s="33"/>
      <c r="FA109" s="33"/>
    </row>
    <row r="110" spans="1:157" ht="12" customHeight="1">
      <c r="B110" s="546" t="s">
        <v>184</v>
      </c>
      <c r="C110" s="548" t="s">
        <v>107</v>
      </c>
      <c r="D110" s="187" t="str">
        <f>F106</f>
        <v>Alcoholism</v>
      </c>
      <c r="E110" s="187" t="s">
        <v>176</v>
      </c>
      <c r="F110" s="191" t="str">
        <f>籤號表!M6</f>
        <v>GIGABYTE</v>
      </c>
      <c r="G110" s="217" t="str">
        <f>籤號表!G8</f>
        <v xml:space="preserve">WHIRLWIND </v>
      </c>
      <c r="H110" s="217" t="s">
        <v>177</v>
      </c>
      <c r="I110" s="223" t="str">
        <f>G106</f>
        <v>SEAWOLF</v>
      </c>
      <c r="J110" s="56"/>
      <c r="K110" s="41" t="s">
        <v>177</v>
      </c>
      <c r="L110" s="57"/>
      <c r="EY110" s="33"/>
      <c r="EZ110" s="33"/>
      <c r="FA110" s="33"/>
    </row>
    <row r="111" spans="1:157" ht="12" customHeight="1">
      <c r="B111" s="547"/>
      <c r="C111" s="549"/>
      <c r="D111" s="186"/>
      <c r="E111" s="189" t="s">
        <v>178</v>
      </c>
      <c r="F111" s="190"/>
      <c r="G111" s="221"/>
      <c r="H111" s="219" t="s">
        <v>179</v>
      </c>
      <c r="I111" s="220"/>
      <c r="J111" s="51"/>
      <c r="K111" s="47" t="s">
        <v>179</v>
      </c>
      <c r="L111" s="52"/>
      <c r="EY111" s="33"/>
      <c r="EZ111" s="33"/>
      <c r="FA111" s="33"/>
    </row>
    <row r="112" spans="1:157" ht="12" customHeight="1">
      <c r="B112" s="546" t="s">
        <v>185</v>
      </c>
      <c r="C112" s="548" t="s">
        <v>119</v>
      </c>
      <c r="D112" s="187" t="str">
        <f>F110</f>
        <v>GIGABYTE</v>
      </c>
      <c r="E112" s="187" t="s">
        <v>177</v>
      </c>
      <c r="F112" s="191" t="str">
        <f>D108</f>
        <v>政大歷史</v>
      </c>
      <c r="G112" s="217" t="str">
        <f>I108</f>
        <v>Village Bears</v>
      </c>
      <c r="H112" s="217" t="s">
        <v>177</v>
      </c>
      <c r="I112" s="223" t="str">
        <f>G110</f>
        <v xml:space="preserve">WHIRLWIND </v>
      </c>
      <c r="J112" s="45"/>
      <c r="K112" s="41" t="s">
        <v>177</v>
      </c>
      <c r="L112" s="59"/>
      <c r="EY112" s="33"/>
      <c r="EZ112" s="33"/>
      <c r="FA112" s="33"/>
    </row>
    <row r="113" spans="1:157" ht="12" customHeight="1" thickBot="1">
      <c r="B113" s="550"/>
      <c r="C113" s="551"/>
      <c r="D113" s="192"/>
      <c r="E113" s="193" t="s">
        <v>179</v>
      </c>
      <c r="F113" s="194"/>
      <c r="G113" s="225"/>
      <c r="H113" s="226" t="s">
        <v>179</v>
      </c>
      <c r="I113" s="227"/>
      <c r="J113" s="63"/>
      <c r="K113" s="64" t="s">
        <v>179</v>
      </c>
      <c r="L113" s="65"/>
      <c r="EY113" s="33"/>
      <c r="EZ113" s="33"/>
      <c r="FA113" s="33"/>
    </row>
    <row r="114" spans="1:157" ht="12" customHeight="1" thickTop="1"/>
    <row r="115" spans="1:157" s="72" customFormat="1" ht="28" customHeight="1" thickBot="1">
      <c r="A115" s="70"/>
      <c r="B115" s="555" t="s">
        <v>164</v>
      </c>
      <c r="C115" s="555"/>
      <c r="D115" s="555"/>
      <c r="E115" s="555"/>
      <c r="F115" s="555"/>
      <c r="G115" s="555"/>
      <c r="H115" s="555"/>
      <c r="I115" s="555"/>
      <c r="J115" s="555"/>
      <c r="K115" s="555"/>
      <c r="L115" s="555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  <c r="BW115" s="71"/>
      <c r="BX115" s="71"/>
      <c r="BY115" s="71"/>
      <c r="BZ115" s="71"/>
      <c r="CA115" s="71"/>
      <c r="CB115" s="71"/>
      <c r="CC115" s="71"/>
      <c r="CD115" s="71"/>
      <c r="CE115" s="71"/>
      <c r="CF115" s="71"/>
      <c r="CG115" s="71"/>
      <c r="CH115" s="71"/>
      <c r="CI115" s="71"/>
      <c r="CJ115" s="71"/>
      <c r="CK115" s="71"/>
      <c r="CL115" s="71"/>
      <c r="CM115" s="71"/>
      <c r="CN115" s="71"/>
      <c r="CO115" s="71"/>
      <c r="CP115" s="71"/>
      <c r="CQ115" s="71"/>
      <c r="CR115" s="71"/>
      <c r="CS115" s="71"/>
      <c r="CT115" s="71"/>
      <c r="CU115" s="71"/>
      <c r="CV115" s="71"/>
      <c r="CW115" s="71"/>
      <c r="CX115" s="71"/>
      <c r="CY115" s="71"/>
      <c r="CZ115" s="71"/>
      <c r="DA115" s="71"/>
      <c r="DB115" s="71"/>
      <c r="DC115" s="71"/>
      <c r="DD115" s="71"/>
      <c r="DE115" s="71"/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1"/>
      <c r="DR115" s="71"/>
      <c r="DS115" s="71"/>
      <c r="DT115" s="71"/>
      <c r="DU115" s="71"/>
      <c r="DV115" s="71"/>
      <c r="DW115" s="71"/>
      <c r="DX115" s="71"/>
      <c r="DY115" s="71"/>
      <c r="DZ115" s="71"/>
      <c r="EA115" s="71"/>
      <c r="EB115" s="71"/>
      <c r="EC115" s="71"/>
      <c r="ED115" s="71"/>
      <c r="EE115" s="71"/>
      <c r="EF115" s="71"/>
      <c r="EG115" s="71"/>
      <c r="EH115" s="71"/>
      <c r="EI115" s="71"/>
      <c r="EJ115" s="71"/>
      <c r="EK115" s="71"/>
      <c r="EL115" s="71"/>
      <c r="EM115" s="71"/>
      <c r="EN115" s="71"/>
      <c r="EO115" s="71"/>
      <c r="EP115" s="71"/>
      <c r="EQ115" s="71"/>
      <c r="ER115" s="71"/>
      <c r="ES115" s="71"/>
      <c r="ET115" s="71"/>
      <c r="EU115" s="71"/>
      <c r="EV115" s="71"/>
      <c r="EW115" s="71"/>
      <c r="EX115" s="71"/>
      <c r="EY115" s="71"/>
      <c r="EZ115" s="71"/>
      <c r="FA115" s="71"/>
    </row>
    <row r="116" spans="1:157" s="72" customFormat="1" ht="18" customHeight="1" thickTop="1" thickBot="1">
      <c r="A116" s="70"/>
      <c r="B116" s="35" t="s">
        <v>172</v>
      </c>
      <c r="C116" s="36" t="s">
        <v>79</v>
      </c>
      <c r="D116" s="556" t="s">
        <v>173</v>
      </c>
      <c r="E116" s="557"/>
      <c r="F116" s="558"/>
      <c r="G116" s="556" t="s">
        <v>174</v>
      </c>
      <c r="H116" s="557"/>
      <c r="I116" s="558"/>
      <c r="J116" s="556" t="s">
        <v>175</v>
      </c>
      <c r="K116" s="557"/>
      <c r="L116" s="559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  <c r="BW116" s="71"/>
      <c r="BX116" s="71"/>
      <c r="BY116" s="71"/>
      <c r="BZ116" s="71"/>
      <c r="CA116" s="71"/>
      <c r="CB116" s="71"/>
      <c r="CC116" s="71"/>
      <c r="CD116" s="71"/>
      <c r="CE116" s="71"/>
      <c r="CF116" s="71"/>
      <c r="CG116" s="71"/>
      <c r="CH116" s="71"/>
      <c r="CI116" s="71"/>
      <c r="CJ116" s="71"/>
      <c r="CK116" s="71"/>
      <c r="CL116" s="71"/>
      <c r="CM116" s="71"/>
      <c r="CN116" s="71"/>
      <c r="CO116" s="71"/>
      <c r="CP116" s="71"/>
      <c r="CQ116" s="71"/>
      <c r="CR116" s="71"/>
      <c r="CS116" s="71"/>
      <c r="CT116" s="71"/>
      <c r="CU116" s="71"/>
      <c r="CV116" s="71"/>
      <c r="CW116" s="71"/>
      <c r="CX116" s="71"/>
      <c r="CY116" s="71"/>
      <c r="CZ116" s="71"/>
      <c r="DA116" s="71"/>
      <c r="DB116" s="71"/>
      <c r="DC116" s="71"/>
      <c r="DD116" s="71"/>
      <c r="DE116" s="71"/>
      <c r="DF116" s="71"/>
      <c r="DG116" s="71"/>
      <c r="DH116" s="71"/>
      <c r="DI116" s="71"/>
      <c r="DJ116" s="71"/>
      <c r="DK116" s="71"/>
      <c r="DL116" s="71"/>
      <c r="DM116" s="71"/>
      <c r="DN116" s="71"/>
      <c r="DO116" s="71"/>
      <c r="DP116" s="71"/>
      <c r="DQ116" s="71"/>
      <c r="DR116" s="71"/>
      <c r="DS116" s="71"/>
      <c r="DT116" s="71"/>
      <c r="DU116" s="71"/>
      <c r="DV116" s="71"/>
      <c r="DW116" s="71"/>
      <c r="DX116" s="71"/>
      <c r="DY116" s="71"/>
      <c r="DZ116" s="71"/>
      <c r="EA116" s="71"/>
      <c r="EB116" s="71"/>
      <c r="EC116" s="71"/>
      <c r="ED116" s="71"/>
      <c r="EE116" s="71"/>
      <c r="EF116" s="71"/>
      <c r="EG116" s="71"/>
      <c r="EH116" s="71"/>
      <c r="EI116" s="71"/>
      <c r="EJ116" s="71"/>
      <c r="EK116" s="71"/>
      <c r="EL116" s="71"/>
      <c r="EM116" s="71"/>
      <c r="EN116" s="71"/>
      <c r="EO116" s="71"/>
      <c r="EP116" s="71"/>
      <c r="EQ116" s="71"/>
      <c r="ER116" s="71"/>
      <c r="ES116" s="71"/>
    </row>
    <row r="117" spans="1:157" ht="12" customHeight="1">
      <c r="B117" s="553">
        <v>1</v>
      </c>
      <c r="C117" s="554" t="s">
        <v>86</v>
      </c>
      <c r="D117" s="187" t="str">
        <f>籤號表!M11</f>
        <v>Falcon</v>
      </c>
      <c r="E117" s="187" t="s">
        <v>176</v>
      </c>
      <c r="F117" s="243" t="str">
        <f>籤號表!M12</f>
        <v>Kiwi奇果</v>
      </c>
      <c r="G117" s="195" t="str">
        <f>籤號表!J12</f>
        <v>21bros</v>
      </c>
      <c r="H117" s="195" t="s">
        <v>176</v>
      </c>
      <c r="I117" s="196" t="str">
        <f>籤號表!J13</f>
        <v>JCB</v>
      </c>
      <c r="J117" s="45"/>
      <c r="K117" s="41" t="s">
        <v>177</v>
      </c>
      <c r="L117" s="46"/>
      <c r="P117" s="69" t="s">
        <v>300</v>
      </c>
      <c r="ET117" s="33"/>
      <c r="EU117" s="33"/>
      <c r="EV117" s="33"/>
      <c r="EW117" s="33"/>
      <c r="EX117" s="33"/>
      <c r="EY117" s="33"/>
      <c r="EZ117" s="33"/>
      <c r="FA117" s="33"/>
    </row>
    <row r="118" spans="1:157" ht="12" customHeight="1">
      <c r="B118" s="552"/>
      <c r="C118" s="549"/>
      <c r="D118" s="189"/>
      <c r="E118" s="189" t="s">
        <v>178</v>
      </c>
      <c r="F118" s="190"/>
      <c r="G118" s="197"/>
      <c r="H118" s="197" t="s">
        <v>178</v>
      </c>
      <c r="I118" s="198"/>
      <c r="J118" s="51"/>
      <c r="K118" s="47" t="s">
        <v>179</v>
      </c>
      <c r="L118" s="52"/>
      <c r="O118" s="53" t="s">
        <v>297</v>
      </c>
      <c r="P118" s="53" t="s">
        <v>4</v>
      </c>
      <c r="ET118" s="33"/>
      <c r="EU118" s="33"/>
      <c r="EV118" s="33"/>
      <c r="EW118" s="33"/>
      <c r="EX118" s="33"/>
      <c r="EY118" s="33"/>
      <c r="EZ118" s="33"/>
      <c r="FA118" s="33"/>
    </row>
    <row r="119" spans="1:157" ht="12" customHeight="1">
      <c r="B119" s="546">
        <v>2</v>
      </c>
      <c r="C119" s="548" t="s">
        <v>88</v>
      </c>
      <c r="D119" s="187" t="str">
        <f>籤號表!M6</f>
        <v>GIGABYTE</v>
      </c>
      <c r="E119" s="187" t="s">
        <v>176</v>
      </c>
      <c r="F119" s="191" t="str">
        <f>D117</f>
        <v>Falcon</v>
      </c>
      <c r="G119" s="199" t="str">
        <f>籤號表!J14</f>
        <v>Orca</v>
      </c>
      <c r="H119" s="195" t="s">
        <v>176</v>
      </c>
      <c r="I119" s="196" t="str">
        <f>G117</f>
        <v>21bros</v>
      </c>
      <c r="J119" s="56"/>
      <c r="K119" s="41" t="s">
        <v>177</v>
      </c>
      <c r="L119" s="57"/>
      <c r="ET119" s="33"/>
      <c r="EU119" s="33"/>
      <c r="EV119" s="33"/>
      <c r="EW119" s="33"/>
      <c r="EX119" s="33"/>
      <c r="EY119" s="33"/>
      <c r="EZ119" s="33"/>
      <c r="FA119" s="33"/>
    </row>
    <row r="120" spans="1:157" ht="12" customHeight="1">
      <c r="B120" s="552"/>
      <c r="C120" s="549"/>
      <c r="D120" s="189"/>
      <c r="E120" s="189" t="s">
        <v>178</v>
      </c>
      <c r="F120" s="190"/>
      <c r="G120" s="200"/>
      <c r="H120" s="201" t="s">
        <v>178</v>
      </c>
      <c r="I120" s="202"/>
      <c r="J120" s="56"/>
      <c r="K120" s="47" t="s">
        <v>179</v>
      </c>
      <c r="L120" s="52"/>
      <c r="ET120" s="33"/>
      <c r="EU120" s="33"/>
      <c r="EV120" s="33"/>
      <c r="EW120" s="33"/>
      <c r="EX120" s="33"/>
      <c r="EY120" s="33"/>
      <c r="EZ120" s="33"/>
      <c r="FA120" s="33"/>
    </row>
    <row r="121" spans="1:157" ht="12" customHeight="1">
      <c r="B121" s="546" t="s">
        <v>180</v>
      </c>
      <c r="C121" s="548" t="s">
        <v>89</v>
      </c>
      <c r="D121" s="186" t="str">
        <f>F117</f>
        <v>Kiwi奇果</v>
      </c>
      <c r="E121" s="187" t="s">
        <v>176</v>
      </c>
      <c r="F121" s="188" t="str">
        <f>籤號表!M10</f>
        <v>FD</v>
      </c>
      <c r="G121" s="197" t="str">
        <f>I117</f>
        <v>JCB</v>
      </c>
      <c r="H121" s="195" t="s">
        <v>176</v>
      </c>
      <c r="I121" s="198" t="str">
        <f>籤號表!J8</f>
        <v>R.Barons</v>
      </c>
      <c r="J121" s="45"/>
      <c r="K121" s="41" t="s">
        <v>177</v>
      </c>
      <c r="L121" s="59"/>
      <c r="ET121" s="33"/>
      <c r="EU121" s="33"/>
      <c r="EV121" s="33"/>
      <c r="EW121" s="33"/>
      <c r="EX121" s="33"/>
      <c r="EY121" s="33"/>
      <c r="EZ121" s="33"/>
      <c r="FA121" s="33"/>
    </row>
    <row r="122" spans="1:157" ht="12" customHeight="1">
      <c r="B122" s="552"/>
      <c r="C122" s="549"/>
      <c r="D122" s="186"/>
      <c r="E122" s="189" t="s">
        <v>178</v>
      </c>
      <c r="F122" s="188"/>
      <c r="G122" s="197"/>
      <c r="H122" s="201" t="s">
        <v>178</v>
      </c>
      <c r="I122" s="198"/>
      <c r="J122" s="51"/>
      <c r="K122" s="47" t="s">
        <v>179</v>
      </c>
      <c r="L122" s="52"/>
      <c r="ET122" s="33"/>
      <c r="EU122" s="33"/>
      <c r="EV122" s="33"/>
      <c r="EW122" s="33"/>
      <c r="EX122" s="33"/>
      <c r="EY122" s="33"/>
      <c r="EZ122" s="33"/>
      <c r="FA122" s="33"/>
    </row>
    <row r="123" spans="1:157" ht="12" customHeight="1">
      <c r="B123" s="546" t="s">
        <v>181</v>
      </c>
      <c r="C123" s="548" t="s">
        <v>94</v>
      </c>
      <c r="D123" s="187" t="str">
        <f>籤號表!M13</f>
        <v>Lohas Master</v>
      </c>
      <c r="E123" s="187" t="s">
        <v>176</v>
      </c>
      <c r="F123" s="191" t="str">
        <f>D119</f>
        <v>GIGABYTE</v>
      </c>
      <c r="G123" s="195" t="str">
        <f>I121</f>
        <v>R.Barons</v>
      </c>
      <c r="H123" s="195" t="s">
        <v>176</v>
      </c>
      <c r="I123" s="196" t="str">
        <f>G119</f>
        <v>Orca</v>
      </c>
      <c r="J123" s="56"/>
      <c r="K123" s="41" t="s">
        <v>177</v>
      </c>
      <c r="L123" s="57"/>
      <c r="ET123" s="33"/>
      <c r="EU123" s="33"/>
      <c r="EV123" s="33"/>
      <c r="EW123" s="33"/>
      <c r="EX123" s="33"/>
      <c r="EY123" s="33"/>
      <c r="EZ123" s="33"/>
      <c r="FA123" s="33"/>
    </row>
    <row r="124" spans="1:157" ht="12" customHeight="1">
      <c r="B124" s="552"/>
      <c r="C124" s="549"/>
      <c r="D124" s="231"/>
      <c r="E124" s="189" t="s">
        <v>178</v>
      </c>
      <c r="F124" s="190"/>
      <c r="G124" s="200"/>
      <c r="H124" s="201" t="s">
        <v>178</v>
      </c>
      <c r="I124" s="202"/>
      <c r="J124" s="56"/>
      <c r="K124" s="47" t="s">
        <v>179</v>
      </c>
      <c r="L124" s="57"/>
      <c r="ET124" s="33"/>
      <c r="EU124" s="33"/>
      <c r="EV124" s="33"/>
      <c r="EW124" s="33"/>
      <c r="EX124" s="33"/>
      <c r="EY124" s="33"/>
      <c r="EZ124" s="33"/>
      <c r="FA124" s="33"/>
    </row>
    <row r="125" spans="1:157" ht="12" customHeight="1">
      <c r="B125" s="546" t="s">
        <v>182</v>
      </c>
      <c r="C125" s="548" t="s">
        <v>95</v>
      </c>
      <c r="D125" s="186" t="str">
        <f>F121</f>
        <v>FD</v>
      </c>
      <c r="E125" s="187" t="s">
        <v>176</v>
      </c>
      <c r="F125" s="188" t="str">
        <f>籤號表!M9</f>
        <v>島鳥切人</v>
      </c>
      <c r="G125" s="197" t="str">
        <f>籤號表!J9</f>
        <v>Lotus</v>
      </c>
      <c r="H125" s="195" t="s">
        <v>177</v>
      </c>
      <c r="I125" s="198" t="str">
        <f>籤號表!J4</f>
        <v>Freedom</v>
      </c>
      <c r="J125" s="45"/>
      <c r="K125" s="41" t="s">
        <v>177</v>
      </c>
      <c r="L125" s="59"/>
      <c r="ET125" s="33"/>
      <c r="EU125" s="33"/>
      <c r="EV125" s="33"/>
      <c r="EW125" s="33"/>
      <c r="EX125" s="33"/>
      <c r="EY125" s="33"/>
      <c r="EZ125" s="33"/>
      <c r="FA125" s="33"/>
    </row>
    <row r="126" spans="1:157" ht="12" customHeight="1">
      <c r="B126" s="552"/>
      <c r="C126" s="549"/>
      <c r="D126" s="189"/>
      <c r="E126" s="189" t="s">
        <v>178</v>
      </c>
      <c r="F126" s="190"/>
      <c r="G126" s="201"/>
      <c r="H126" s="201" t="s">
        <v>179</v>
      </c>
      <c r="I126" s="202"/>
      <c r="J126" s="56"/>
      <c r="K126" s="47" t="s">
        <v>179</v>
      </c>
      <c r="L126" s="57"/>
      <c r="ET126" s="33"/>
      <c r="EU126" s="33"/>
      <c r="EV126" s="33"/>
      <c r="EW126" s="33"/>
      <c r="EX126" s="33"/>
      <c r="EY126" s="33"/>
      <c r="EZ126" s="33"/>
      <c r="FA126" s="33"/>
    </row>
    <row r="127" spans="1:157" ht="12" customHeight="1">
      <c r="B127" s="546" t="s">
        <v>183</v>
      </c>
      <c r="C127" s="548" t="s">
        <v>96</v>
      </c>
      <c r="D127" s="186" t="str">
        <f>籤號表!M5</f>
        <v>RELAX</v>
      </c>
      <c r="E127" s="187" t="s">
        <v>176</v>
      </c>
      <c r="F127" s="188" t="str">
        <f>D123</f>
        <v>Lohas Master</v>
      </c>
      <c r="G127" s="197" t="str">
        <f>I125</f>
        <v>Freedom</v>
      </c>
      <c r="H127" s="195" t="s">
        <v>177</v>
      </c>
      <c r="I127" s="198" t="str">
        <f>籤號表!J10</f>
        <v>北方鷹</v>
      </c>
      <c r="J127" s="45"/>
      <c r="K127" s="41" t="s">
        <v>177</v>
      </c>
      <c r="L127" s="59"/>
      <c r="EY127" s="33"/>
      <c r="EZ127" s="33"/>
      <c r="FA127" s="33"/>
    </row>
    <row r="128" spans="1:157" ht="12" customHeight="1">
      <c r="B128" s="547"/>
      <c r="C128" s="549"/>
      <c r="D128" s="186"/>
      <c r="E128" s="189" t="s">
        <v>178</v>
      </c>
      <c r="F128" s="188"/>
      <c r="G128" s="197"/>
      <c r="H128" s="201" t="s">
        <v>179</v>
      </c>
      <c r="I128" s="198"/>
      <c r="J128" s="51"/>
      <c r="K128" s="47" t="s">
        <v>179</v>
      </c>
      <c r="L128" s="52"/>
      <c r="EY128" s="33"/>
      <c r="EZ128" s="33"/>
      <c r="FA128" s="33"/>
    </row>
    <row r="129" spans="1:157" ht="12" customHeight="1">
      <c r="B129" s="546" t="s">
        <v>184</v>
      </c>
      <c r="C129" s="548" t="s">
        <v>107</v>
      </c>
      <c r="D129" s="187" t="str">
        <f>F125</f>
        <v>島鳥切人</v>
      </c>
      <c r="E129" s="187" t="s">
        <v>176</v>
      </c>
      <c r="F129" s="191" t="str">
        <f>籤號表!M14</f>
        <v>延平親師</v>
      </c>
      <c r="G129" s="195" t="str">
        <f>籤號表!J7</f>
        <v>Taishun</v>
      </c>
      <c r="H129" s="195" t="s">
        <v>177</v>
      </c>
      <c r="I129" s="196" t="str">
        <f>G125</f>
        <v>Lotus</v>
      </c>
      <c r="J129" s="56"/>
      <c r="K129" s="41" t="s">
        <v>177</v>
      </c>
      <c r="L129" s="57"/>
      <c r="EY129" s="33"/>
      <c r="EZ129" s="33"/>
      <c r="FA129" s="33"/>
    </row>
    <row r="130" spans="1:157" ht="12" customHeight="1">
      <c r="B130" s="547"/>
      <c r="C130" s="549"/>
      <c r="D130" s="186"/>
      <c r="E130" s="189" t="s">
        <v>178</v>
      </c>
      <c r="F130" s="190"/>
      <c r="G130" s="197"/>
      <c r="H130" s="201" t="s">
        <v>179</v>
      </c>
      <c r="I130" s="202"/>
      <c r="J130" s="51"/>
      <c r="K130" s="47" t="s">
        <v>179</v>
      </c>
      <c r="L130" s="52"/>
      <c r="EY130" s="33"/>
      <c r="EZ130" s="33"/>
      <c r="FA130" s="33"/>
    </row>
    <row r="131" spans="1:157" ht="12" customHeight="1">
      <c r="B131" s="546" t="s">
        <v>185</v>
      </c>
      <c r="C131" s="548" t="s">
        <v>119</v>
      </c>
      <c r="D131" s="187" t="str">
        <f>F129</f>
        <v>延平親師</v>
      </c>
      <c r="E131" s="187" t="s">
        <v>177</v>
      </c>
      <c r="F131" s="191" t="str">
        <f>D127</f>
        <v>RELAX</v>
      </c>
      <c r="G131" s="195" t="str">
        <f>I127</f>
        <v>北方鷹</v>
      </c>
      <c r="H131" s="195" t="s">
        <v>177</v>
      </c>
      <c r="I131" s="196" t="str">
        <f>G129</f>
        <v>Taishun</v>
      </c>
      <c r="J131" s="45"/>
      <c r="K131" s="41" t="s">
        <v>177</v>
      </c>
      <c r="L131" s="59"/>
      <c r="EY131" s="33"/>
      <c r="EZ131" s="33"/>
      <c r="FA131" s="33"/>
    </row>
    <row r="132" spans="1:157" ht="12" customHeight="1" thickBot="1">
      <c r="B132" s="550"/>
      <c r="C132" s="551"/>
      <c r="D132" s="192"/>
      <c r="E132" s="193" t="s">
        <v>179</v>
      </c>
      <c r="F132" s="194"/>
      <c r="G132" s="203"/>
      <c r="H132" s="204" t="s">
        <v>179</v>
      </c>
      <c r="I132" s="205"/>
      <c r="J132" s="63"/>
      <c r="K132" s="64" t="s">
        <v>179</v>
      </c>
      <c r="L132" s="65"/>
      <c r="EY132" s="33"/>
      <c r="EZ132" s="33"/>
      <c r="FA132" s="33"/>
    </row>
    <row r="133" spans="1:157" ht="12" customHeight="1" thickTop="1">
      <c r="B133" s="66"/>
      <c r="C133" s="66"/>
      <c r="D133" s="67"/>
      <c r="E133" s="68"/>
      <c r="F133" s="67"/>
      <c r="G133" s="67"/>
      <c r="H133" s="67"/>
      <c r="I133" s="67"/>
    </row>
    <row r="134" spans="1:157" s="72" customFormat="1" ht="28" customHeight="1" thickBot="1">
      <c r="A134" s="70"/>
      <c r="B134" s="555" t="s">
        <v>165</v>
      </c>
      <c r="C134" s="555"/>
      <c r="D134" s="555"/>
      <c r="E134" s="555"/>
      <c r="F134" s="555"/>
      <c r="G134" s="555"/>
      <c r="H134" s="555"/>
      <c r="I134" s="555"/>
      <c r="J134" s="555"/>
      <c r="K134" s="555"/>
      <c r="L134" s="555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/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  <c r="DT134" s="71"/>
      <c r="DU134" s="71"/>
      <c r="DV134" s="71"/>
      <c r="DW134" s="71"/>
      <c r="DX134" s="71"/>
      <c r="DY134" s="71"/>
      <c r="DZ134" s="71"/>
      <c r="EA134" s="71"/>
      <c r="EB134" s="71"/>
      <c r="EC134" s="71"/>
      <c r="ED134" s="71"/>
      <c r="EE134" s="71"/>
      <c r="EF134" s="71"/>
      <c r="EG134" s="71"/>
      <c r="EH134" s="71"/>
      <c r="EI134" s="71"/>
      <c r="EJ134" s="71"/>
      <c r="EK134" s="71"/>
      <c r="EL134" s="71"/>
      <c r="EM134" s="71"/>
      <c r="EN134" s="71"/>
      <c r="EO134" s="71"/>
      <c r="EP134" s="71"/>
      <c r="EQ134" s="71"/>
      <c r="ER134" s="71"/>
      <c r="ES134" s="71"/>
      <c r="ET134" s="71"/>
      <c r="EU134" s="71"/>
      <c r="EV134" s="71"/>
      <c r="EW134" s="71"/>
      <c r="EX134" s="71"/>
      <c r="EY134" s="71"/>
      <c r="EZ134" s="71"/>
      <c r="FA134" s="71"/>
    </row>
    <row r="135" spans="1:157" s="72" customFormat="1" ht="18" customHeight="1" thickTop="1" thickBot="1">
      <c r="A135" s="70"/>
      <c r="B135" s="35" t="s">
        <v>172</v>
      </c>
      <c r="C135" s="36" t="s">
        <v>79</v>
      </c>
      <c r="D135" s="556" t="s">
        <v>173</v>
      </c>
      <c r="E135" s="557"/>
      <c r="F135" s="558"/>
      <c r="G135" s="556" t="s">
        <v>174</v>
      </c>
      <c r="H135" s="557"/>
      <c r="I135" s="558"/>
      <c r="J135" s="556" t="s">
        <v>175</v>
      </c>
      <c r="K135" s="557"/>
      <c r="L135" s="559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/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  <c r="DT135" s="71"/>
      <c r="DU135" s="71"/>
      <c r="DV135" s="71"/>
      <c r="DW135" s="71"/>
      <c r="DX135" s="71"/>
      <c r="DY135" s="71"/>
      <c r="DZ135" s="71"/>
      <c r="EA135" s="71"/>
      <c r="EB135" s="71"/>
      <c r="EC135" s="71"/>
      <c r="ED135" s="71"/>
      <c r="EE135" s="71"/>
      <c r="EF135" s="71"/>
      <c r="EG135" s="71"/>
      <c r="EH135" s="71"/>
      <c r="EI135" s="71"/>
      <c r="EJ135" s="71"/>
      <c r="EK135" s="71"/>
      <c r="EL135" s="71"/>
      <c r="EM135" s="71"/>
      <c r="EN135" s="71"/>
      <c r="EO135" s="71"/>
      <c r="EP135" s="71"/>
      <c r="EQ135" s="71"/>
      <c r="ER135" s="71"/>
      <c r="ES135" s="71"/>
    </row>
    <row r="136" spans="1:157" ht="12" customHeight="1">
      <c r="B136" s="553">
        <v>1</v>
      </c>
      <c r="C136" s="554" t="s">
        <v>86</v>
      </c>
      <c r="D136" s="486" t="str">
        <f>籤號表!G4</f>
        <v>Heatwave</v>
      </c>
      <c r="E136" s="487" t="s">
        <v>176</v>
      </c>
      <c r="F136" s="488" t="str">
        <f>籤號表!G10</f>
        <v>Windstorm</v>
      </c>
      <c r="G136" s="459" t="str">
        <f>籤號表!J11</f>
        <v>XINGFU OB</v>
      </c>
      <c r="H136" s="459" t="s">
        <v>176</v>
      </c>
      <c r="I136" s="477" t="str">
        <f>籤號表!J12</f>
        <v>21bros</v>
      </c>
      <c r="J136" s="468" t="str">
        <f>籤號表!D9</f>
        <v>詠意企業</v>
      </c>
      <c r="K136" s="469" t="s">
        <v>177</v>
      </c>
      <c r="L136" s="470" t="str">
        <f>籤號表!D8</f>
        <v>ChengGong</v>
      </c>
      <c r="ET136" s="33"/>
      <c r="EU136" s="33"/>
      <c r="EV136" s="33"/>
      <c r="EW136" s="33"/>
      <c r="EX136" s="33"/>
      <c r="EY136" s="33"/>
      <c r="EZ136" s="33"/>
      <c r="FA136" s="33"/>
    </row>
    <row r="137" spans="1:157" ht="12" customHeight="1">
      <c r="B137" s="552"/>
      <c r="C137" s="549"/>
      <c r="D137" s="489"/>
      <c r="E137" s="489" t="s">
        <v>178</v>
      </c>
      <c r="F137" s="490"/>
      <c r="G137" s="478"/>
      <c r="H137" s="478" t="s">
        <v>178</v>
      </c>
      <c r="I137" s="458"/>
      <c r="J137" s="471"/>
      <c r="K137" s="472" t="s">
        <v>179</v>
      </c>
      <c r="L137" s="473"/>
      <c r="ET137" s="33"/>
      <c r="EU137" s="33"/>
      <c r="EV137" s="33"/>
      <c r="EW137" s="33"/>
      <c r="EX137" s="33"/>
      <c r="EY137" s="33"/>
      <c r="EZ137" s="33"/>
      <c r="FA137" s="33"/>
    </row>
    <row r="138" spans="1:157" ht="12" customHeight="1">
      <c r="B138" s="546">
        <v>2</v>
      </c>
      <c r="C138" s="548" t="s">
        <v>88</v>
      </c>
      <c r="D138" s="487" t="str">
        <f>籤號表!G5</f>
        <v>ASKEY</v>
      </c>
      <c r="E138" s="487" t="s">
        <v>176</v>
      </c>
      <c r="F138" s="491" t="str">
        <f>D136</f>
        <v>Heatwave</v>
      </c>
      <c r="G138" s="479" t="str">
        <f>籤號表!J6</f>
        <v>植昆Seniores</v>
      </c>
      <c r="H138" s="459" t="s">
        <v>176</v>
      </c>
      <c r="I138" s="477" t="str">
        <f>G136</f>
        <v>XINGFU OB</v>
      </c>
      <c r="J138" s="474" t="str">
        <f>L136</f>
        <v>ChengGong</v>
      </c>
      <c r="K138" s="469" t="s">
        <v>177</v>
      </c>
      <c r="L138" s="475" t="str">
        <f>籤號表!D10</f>
        <v>謝師傅熱炒</v>
      </c>
      <c r="ET138" s="33"/>
      <c r="EU138" s="33"/>
      <c r="EV138" s="33"/>
      <c r="EW138" s="33"/>
      <c r="EX138" s="33"/>
      <c r="EY138" s="33"/>
      <c r="EZ138" s="33"/>
      <c r="FA138" s="33"/>
    </row>
    <row r="139" spans="1:157" ht="12" customHeight="1">
      <c r="B139" s="552"/>
      <c r="C139" s="549"/>
      <c r="D139" s="489"/>
      <c r="E139" s="489" t="s">
        <v>178</v>
      </c>
      <c r="F139" s="490"/>
      <c r="G139" s="480"/>
      <c r="H139" s="481" t="s">
        <v>178</v>
      </c>
      <c r="I139" s="482"/>
      <c r="J139" s="474"/>
      <c r="K139" s="472" t="s">
        <v>179</v>
      </c>
      <c r="L139" s="473"/>
      <c r="ET139" s="33"/>
      <c r="EU139" s="33"/>
      <c r="EV139" s="33"/>
      <c r="EW139" s="33"/>
      <c r="EX139" s="33"/>
      <c r="EY139" s="33"/>
      <c r="EZ139" s="33"/>
      <c r="FA139" s="33"/>
    </row>
    <row r="140" spans="1:157" ht="12" customHeight="1">
      <c r="B140" s="546" t="s">
        <v>180</v>
      </c>
      <c r="C140" s="548" t="s">
        <v>89</v>
      </c>
      <c r="D140" s="492" t="str">
        <f>F136</f>
        <v>Windstorm</v>
      </c>
      <c r="E140" s="487" t="s">
        <v>176</v>
      </c>
      <c r="F140" s="493" t="str">
        <f>籤號表!G6</f>
        <v>DT</v>
      </c>
      <c r="G140" s="478" t="str">
        <f>I136</f>
        <v>21bros</v>
      </c>
      <c r="H140" s="459" t="s">
        <v>176</v>
      </c>
      <c r="I140" s="458" t="str">
        <f>籤號表!J10</f>
        <v>北方鷹</v>
      </c>
      <c r="J140" s="468" t="str">
        <f>籤號表!D11</f>
        <v>生生不息</v>
      </c>
      <c r="K140" s="469" t="s">
        <v>177</v>
      </c>
      <c r="L140" s="476" t="str">
        <f>J136</f>
        <v>詠意企業</v>
      </c>
      <c r="ET140" s="33"/>
      <c r="EU140" s="33"/>
      <c r="EV140" s="33"/>
      <c r="EW140" s="33"/>
      <c r="EX140" s="33"/>
      <c r="EY140" s="33"/>
      <c r="EZ140" s="33"/>
      <c r="FA140" s="33"/>
    </row>
    <row r="141" spans="1:157" ht="12" customHeight="1">
      <c r="B141" s="552"/>
      <c r="C141" s="549"/>
      <c r="D141" s="492"/>
      <c r="E141" s="489" t="s">
        <v>178</v>
      </c>
      <c r="F141" s="493"/>
      <c r="G141" s="478"/>
      <c r="H141" s="481" t="s">
        <v>178</v>
      </c>
      <c r="I141" s="458"/>
      <c r="J141" s="471"/>
      <c r="K141" s="472" t="s">
        <v>179</v>
      </c>
      <c r="L141" s="473"/>
      <c r="ET141" s="33"/>
      <c r="EU141" s="33"/>
      <c r="EV141" s="33"/>
      <c r="EW141" s="33"/>
      <c r="EX141" s="33"/>
      <c r="EY141" s="33"/>
      <c r="EZ141" s="33"/>
      <c r="FA141" s="33"/>
    </row>
    <row r="142" spans="1:157" ht="12" customHeight="1">
      <c r="B142" s="546" t="s">
        <v>181</v>
      </c>
      <c r="C142" s="548" t="s">
        <v>94</v>
      </c>
      <c r="D142" s="487" t="str">
        <f>籤號表!G9</f>
        <v>Revolution</v>
      </c>
      <c r="E142" s="487" t="s">
        <v>176</v>
      </c>
      <c r="F142" s="491" t="str">
        <f>D138</f>
        <v>ASKEY</v>
      </c>
      <c r="G142" s="459" t="str">
        <f>籤號表!J13</f>
        <v>JCB</v>
      </c>
      <c r="H142" s="459" t="s">
        <v>176</v>
      </c>
      <c r="I142" s="477" t="str">
        <f>G138</f>
        <v>植昆Seniores</v>
      </c>
      <c r="J142" s="474" t="str">
        <f>L138</f>
        <v>謝師傅熱炒</v>
      </c>
      <c r="K142" s="469" t="s">
        <v>177</v>
      </c>
      <c r="L142" s="475" t="str">
        <f>J140</f>
        <v>生生不息</v>
      </c>
      <c r="P142" s="566"/>
      <c r="Q142" s="566"/>
      <c r="R142" s="566"/>
      <c r="S142" s="566"/>
      <c r="T142" s="566"/>
      <c r="ET142" s="33"/>
      <c r="EU142" s="33"/>
      <c r="EV142" s="33"/>
      <c r="EW142" s="33"/>
      <c r="EX142" s="33"/>
      <c r="EY142" s="33"/>
      <c r="EZ142" s="33"/>
      <c r="FA142" s="33"/>
    </row>
    <row r="143" spans="1:157" ht="12" customHeight="1">
      <c r="B143" s="552"/>
      <c r="C143" s="549"/>
      <c r="D143" s="494"/>
      <c r="E143" s="489" t="s">
        <v>178</v>
      </c>
      <c r="F143" s="490"/>
      <c r="G143" s="480"/>
      <c r="H143" s="481" t="s">
        <v>178</v>
      </c>
      <c r="I143" s="482"/>
      <c r="J143" s="474"/>
      <c r="K143" s="472" t="s">
        <v>179</v>
      </c>
      <c r="L143" s="475"/>
      <c r="ET143" s="33"/>
      <c r="EU143" s="33"/>
      <c r="EV143" s="33"/>
      <c r="EW143" s="33"/>
      <c r="EX143" s="33"/>
      <c r="EY143" s="33"/>
      <c r="EZ143" s="33"/>
      <c r="FA143" s="33"/>
    </row>
    <row r="144" spans="1:157" ht="12" customHeight="1">
      <c r="B144" s="546" t="s">
        <v>182</v>
      </c>
      <c r="C144" s="548" t="s">
        <v>95</v>
      </c>
      <c r="D144" s="492" t="str">
        <f>F140</f>
        <v>DT</v>
      </c>
      <c r="E144" s="487" t="s">
        <v>176</v>
      </c>
      <c r="F144" s="493" t="str">
        <f>籤號表!G11</f>
        <v>SEAWOLF</v>
      </c>
      <c r="G144" s="478" t="str">
        <f>籤號表!J10</f>
        <v>北方鷹</v>
      </c>
      <c r="H144" s="459" t="s">
        <v>177</v>
      </c>
      <c r="I144" s="458" t="str">
        <f>籤號表!J9</f>
        <v>Lotus</v>
      </c>
      <c r="J144" s="468" t="str">
        <f>籤號表!D6</f>
        <v>JSF</v>
      </c>
      <c r="K144" s="469" t="s">
        <v>177</v>
      </c>
      <c r="L144" s="476" t="str">
        <f>籤號表!D4</f>
        <v>XINGFU</v>
      </c>
      <c r="ET144" s="33"/>
      <c r="EU144" s="33"/>
      <c r="EV144" s="33"/>
      <c r="EW144" s="33"/>
      <c r="EX144" s="33"/>
      <c r="EY144" s="33"/>
      <c r="EZ144" s="33"/>
      <c r="FA144" s="33"/>
    </row>
    <row r="145" spans="1:157" ht="12" customHeight="1">
      <c r="B145" s="552"/>
      <c r="C145" s="549"/>
      <c r="D145" s="489"/>
      <c r="E145" s="489" t="s">
        <v>178</v>
      </c>
      <c r="F145" s="490"/>
      <c r="G145" s="481"/>
      <c r="H145" s="481" t="s">
        <v>179</v>
      </c>
      <c r="I145" s="482"/>
      <c r="J145" s="474"/>
      <c r="K145" s="472" t="s">
        <v>179</v>
      </c>
      <c r="L145" s="475"/>
      <c r="ET145" s="33"/>
      <c r="EU145" s="33"/>
      <c r="EV145" s="33"/>
      <c r="EW145" s="33"/>
      <c r="EX145" s="33"/>
      <c r="EY145" s="33"/>
      <c r="EZ145" s="33"/>
      <c r="FA145" s="33"/>
    </row>
    <row r="146" spans="1:157" ht="12" customHeight="1">
      <c r="B146" s="546" t="s">
        <v>183</v>
      </c>
      <c r="C146" s="548" t="s">
        <v>96</v>
      </c>
      <c r="D146" s="492" t="str">
        <f>籤號表!G12</f>
        <v>Village Bears</v>
      </c>
      <c r="E146" s="487" t="s">
        <v>176</v>
      </c>
      <c r="F146" s="493" t="str">
        <f>D142</f>
        <v>Revolution</v>
      </c>
      <c r="G146" s="478" t="str">
        <f>籤號表!J5</f>
        <v>Polaris</v>
      </c>
      <c r="H146" s="459" t="s">
        <v>177</v>
      </c>
      <c r="I146" s="458" t="str">
        <f>G142</f>
        <v>JCB</v>
      </c>
      <c r="J146" s="468" t="str">
        <f>籤號表!D5</f>
        <v>RANGERS</v>
      </c>
      <c r="K146" s="469" t="s">
        <v>177</v>
      </c>
      <c r="L146" s="476" t="str">
        <f>J144</f>
        <v>JSF</v>
      </c>
      <c r="EY146" s="33"/>
      <c r="EZ146" s="33"/>
      <c r="FA146" s="33"/>
    </row>
    <row r="147" spans="1:157" ht="12" customHeight="1">
      <c r="B147" s="547"/>
      <c r="C147" s="549"/>
      <c r="D147" s="492"/>
      <c r="E147" s="489" t="s">
        <v>178</v>
      </c>
      <c r="F147" s="493"/>
      <c r="G147" s="478"/>
      <c r="H147" s="481" t="s">
        <v>179</v>
      </c>
      <c r="I147" s="458"/>
      <c r="J147" s="471"/>
      <c r="K147" s="472" t="s">
        <v>179</v>
      </c>
      <c r="L147" s="473"/>
      <c r="EY147" s="33"/>
      <c r="EZ147" s="33"/>
      <c r="FA147" s="33"/>
    </row>
    <row r="148" spans="1:157" ht="12" customHeight="1">
      <c r="B148" s="546" t="s">
        <v>184</v>
      </c>
      <c r="C148" s="548" t="s">
        <v>107</v>
      </c>
      <c r="D148" s="487" t="str">
        <f>F144</f>
        <v>SEAWOLF</v>
      </c>
      <c r="E148" s="487" t="s">
        <v>176</v>
      </c>
      <c r="F148" s="491" t="str">
        <f>籤號表!G7</f>
        <v>ARES</v>
      </c>
      <c r="G148" s="459" t="str">
        <f>I144</f>
        <v>Lotus</v>
      </c>
      <c r="H148" s="459" t="s">
        <v>177</v>
      </c>
      <c r="I148" s="477" t="str">
        <f>籤號表!J14</f>
        <v>Orca</v>
      </c>
      <c r="J148" s="474" t="str">
        <f>L144</f>
        <v>XINGFU</v>
      </c>
      <c r="K148" s="469" t="s">
        <v>177</v>
      </c>
      <c r="L148" s="475" t="str">
        <f>籤號表!D7</f>
        <v>搖滾鯉魚</v>
      </c>
      <c r="EY148" s="33"/>
      <c r="EZ148" s="33"/>
      <c r="FA148" s="33"/>
    </row>
    <row r="149" spans="1:157" ht="12" customHeight="1">
      <c r="B149" s="547"/>
      <c r="C149" s="549"/>
      <c r="D149" s="492"/>
      <c r="E149" s="489" t="s">
        <v>178</v>
      </c>
      <c r="F149" s="490"/>
      <c r="G149" s="478"/>
      <c r="H149" s="481" t="s">
        <v>179</v>
      </c>
      <c r="I149" s="482"/>
      <c r="J149" s="471"/>
      <c r="K149" s="472" t="s">
        <v>179</v>
      </c>
      <c r="L149" s="473"/>
      <c r="EY149" s="33"/>
      <c r="EZ149" s="33"/>
      <c r="FA149" s="33"/>
    </row>
    <row r="150" spans="1:157" ht="12" customHeight="1">
      <c r="B150" s="546" t="s">
        <v>185</v>
      </c>
      <c r="C150" s="548" t="s">
        <v>119</v>
      </c>
      <c r="D150" s="487" t="str">
        <f>F148</f>
        <v>ARES</v>
      </c>
      <c r="E150" s="487" t="s">
        <v>177</v>
      </c>
      <c r="F150" s="491" t="str">
        <f>D146</f>
        <v>Village Bears</v>
      </c>
      <c r="G150" s="459" t="str">
        <f>I148</f>
        <v>Orca</v>
      </c>
      <c r="H150" s="459" t="s">
        <v>177</v>
      </c>
      <c r="I150" s="477" t="str">
        <f>G146</f>
        <v>Polaris</v>
      </c>
      <c r="J150" s="468" t="str">
        <f>L148</f>
        <v>搖滾鯉魚</v>
      </c>
      <c r="K150" s="469" t="s">
        <v>177</v>
      </c>
      <c r="L150" s="476" t="str">
        <f>J146</f>
        <v>RANGERS</v>
      </c>
      <c r="EY150" s="33"/>
      <c r="EZ150" s="33"/>
      <c r="FA150" s="33"/>
    </row>
    <row r="151" spans="1:157" ht="12" customHeight="1" thickBot="1">
      <c r="B151" s="550"/>
      <c r="C151" s="551"/>
      <c r="D151" s="495"/>
      <c r="E151" s="496" t="s">
        <v>179</v>
      </c>
      <c r="F151" s="497"/>
      <c r="G151" s="483"/>
      <c r="H151" s="484" t="s">
        <v>179</v>
      </c>
      <c r="I151" s="485"/>
      <c r="J151" s="183"/>
      <c r="K151" s="184" t="s">
        <v>179</v>
      </c>
      <c r="L151" s="185"/>
      <c r="EY151" s="33"/>
      <c r="EZ151" s="33"/>
      <c r="FA151" s="33"/>
    </row>
    <row r="152" spans="1:157" ht="12" customHeight="1" thickTop="1"/>
    <row r="153" spans="1:157" ht="28" customHeight="1" thickBot="1">
      <c r="B153" s="555" t="s">
        <v>166</v>
      </c>
      <c r="C153" s="555"/>
      <c r="D153" s="555"/>
      <c r="E153" s="555"/>
      <c r="F153" s="555"/>
      <c r="G153" s="555"/>
      <c r="H153" s="555"/>
      <c r="I153" s="555"/>
      <c r="J153" s="555"/>
      <c r="K153" s="555"/>
      <c r="L153" s="555"/>
    </row>
    <row r="154" spans="1:157" s="38" customFormat="1" ht="18" customHeight="1" thickTop="1" thickBot="1">
      <c r="A154" s="37"/>
      <c r="B154" s="35" t="s">
        <v>172</v>
      </c>
      <c r="C154" s="36" t="s">
        <v>79</v>
      </c>
      <c r="D154" s="556" t="s">
        <v>173</v>
      </c>
      <c r="E154" s="557"/>
      <c r="F154" s="558"/>
      <c r="G154" s="556" t="s">
        <v>174</v>
      </c>
      <c r="H154" s="557"/>
      <c r="I154" s="558"/>
      <c r="J154" s="556" t="s">
        <v>175</v>
      </c>
      <c r="K154" s="557"/>
      <c r="L154" s="559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  <c r="DP154" s="37"/>
      <c r="DQ154" s="37"/>
      <c r="DR154" s="37"/>
      <c r="DS154" s="37"/>
      <c r="DT154" s="37"/>
      <c r="DU154" s="37"/>
      <c r="DV154" s="37"/>
      <c r="DW154" s="37"/>
      <c r="DX154" s="37"/>
      <c r="DY154" s="37"/>
      <c r="DZ154" s="37"/>
      <c r="EA154" s="37"/>
      <c r="EB154" s="37"/>
      <c r="EC154" s="37"/>
      <c r="ED154" s="37"/>
      <c r="EE154" s="37"/>
      <c r="EF154" s="37"/>
      <c r="EG154" s="37"/>
      <c r="EH154" s="37"/>
      <c r="EI154" s="37"/>
      <c r="EJ154" s="37"/>
      <c r="EK154" s="37"/>
      <c r="EL154" s="37"/>
      <c r="EM154" s="37"/>
      <c r="EN154" s="37"/>
      <c r="EO154" s="37"/>
      <c r="EP154" s="37"/>
      <c r="EQ154" s="37"/>
      <c r="ER154" s="37"/>
      <c r="ES154" s="37"/>
      <c r="ET154" s="37"/>
      <c r="EU154" s="37"/>
      <c r="EV154" s="37"/>
      <c r="EW154" s="37"/>
      <c r="EX154" s="37"/>
      <c r="EY154" s="37"/>
      <c r="EZ154" s="37"/>
      <c r="FA154" s="37"/>
    </row>
    <row r="155" spans="1:157" ht="12" customHeight="1">
      <c r="B155" s="553">
        <v>1</v>
      </c>
      <c r="C155" s="554" t="s">
        <v>86</v>
      </c>
      <c r="D155" s="195" t="str">
        <f>籤號表!J12</f>
        <v>21bros</v>
      </c>
      <c r="E155" s="195" t="s">
        <v>176</v>
      </c>
      <c r="F155" s="229" t="str">
        <f>籤號表!J9</f>
        <v>Lotus</v>
      </c>
      <c r="G155" s="217" t="str">
        <f>籤號表!G8</f>
        <v xml:space="preserve">WHIRLWIND </v>
      </c>
      <c r="H155" s="217" t="s">
        <v>176</v>
      </c>
      <c r="I155" s="223" t="str">
        <f>籤號表!G5</f>
        <v>ASKEY</v>
      </c>
      <c r="J155" s="45"/>
      <c r="K155" s="41" t="s">
        <v>177</v>
      </c>
      <c r="L155" s="46"/>
    </row>
    <row r="156" spans="1:157" ht="12" customHeight="1">
      <c r="B156" s="552"/>
      <c r="C156" s="549"/>
      <c r="D156" s="201"/>
      <c r="E156" s="201" t="s">
        <v>178</v>
      </c>
      <c r="F156" s="202"/>
      <c r="G156" s="221"/>
      <c r="H156" s="221" t="s">
        <v>178</v>
      </c>
      <c r="I156" s="222"/>
      <c r="J156" s="51"/>
      <c r="K156" s="47" t="s">
        <v>179</v>
      </c>
      <c r="L156" s="52"/>
    </row>
    <row r="157" spans="1:157" ht="12" customHeight="1">
      <c r="B157" s="546">
        <v>2</v>
      </c>
      <c r="C157" s="548" t="s">
        <v>88</v>
      </c>
      <c r="D157" s="195" t="str">
        <f>F155</f>
        <v>Lotus</v>
      </c>
      <c r="E157" s="195" t="s">
        <v>176</v>
      </c>
      <c r="F157" s="196" t="str">
        <f>籤號表!J5</f>
        <v>Polaris</v>
      </c>
      <c r="G157" s="242" t="str">
        <f>籤號表!G6</f>
        <v>DT</v>
      </c>
      <c r="H157" s="217" t="s">
        <v>176</v>
      </c>
      <c r="I157" s="223" t="str">
        <f>G155</f>
        <v xml:space="preserve">WHIRLWIND </v>
      </c>
      <c r="J157" s="56"/>
      <c r="K157" s="41" t="s">
        <v>177</v>
      </c>
      <c r="L157" s="57"/>
    </row>
    <row r="158" spans="1:157" ht="12" customHeight="1">
      <c r="B158" s="552"/>
      <c r="C158" s="549"/>
      <c r="D158" s="201"/>
      <c r="E158" s="201" t="s">
        <v>178</v>
      </c>
      <c r="F158" s="202"/>
      <c r="G158" s="224"/>
      <c r="H158" s="219" t="s">
        <v>178</v>
      </c>
      <c r="I158" s="220"/>
      <c r="J158" s="56"/>
      <c r="K158" s="47" t="s">
        <v>179</v>
      </c>
      <c r="L158" s="52"/>
    </row>
    <row r="159" spans="1:157" ht="12" customHeight="1">
      <c r="B159" s="546" t="s">
        <v>180</v>
      </c>
      <c r="C159" s="548" t="s">
        <v>89</v>
      </c>
      <c r="D159" s="197" t="str">
        <f>籤號表!J6</f>
        <v>植昆Seniores</v>
      </c>
      <c r="E159" s="195" t="s">
        <v>176</v>
      </c>
      <c r="F159" s="198" t="str">
        <f>D155</f>
        <v>21bros</v>
      </c>
      <c r="G159" s="221" t="str">
        <f>I155</f>
        <v>ASKEY</v>
      </c>
      <c r="H159" s="217" t="s">
        <v>176</v>
      </c>
      <c r="I159" s="222" t="str">
        <f>籤號表!G12</f>
        <v>Village Bears</v>
      </c>
      <c r="J159" s="45"/>
      <c r="K159" s="41" t="s">
        <v>177</v>
      </c>
      <c r="L159" s="59"/>
    </row>
    <row r="160" spans="1:157" ht="12" customHeight="1">
      <c r="B160" s="552"/>
      <c r="C160" s="549"/>
      <c r="D160" s="197"/>
      <c r="E160" s="201" t="s">
        <v>178</v>
      </c>
      <c r="F160" s="198"/>
      <c r="G160" s="221"/>
      <c r="H160" s="219" t="s">
        <v>178</v>
      </c>
      <c r="I160" s="222"/>
      <c r="J160" s="51"/>
      <c r="K160" s="47" t="s">
        <v>179</v>
      </c>
      <c r="L160" s="52"/>
    </row>
    <row r="161" spans="1:157" ht="12" customHeight="1">
      <c r="B161" s="546" t="s">
        <v>181</v>
      </c>
      <c r="C161" s="548" t="s">
        <v>94</v>
      </c>
      <c r="D161" s="195" t="str">
        <f>F157</f>
        <v>Polaris</v>
      </c>
      <c r="E161" s="195" t="s">
        <v>176</v>
      </c>
      <c r="F161" s="196" t="str">
        <f>D159</f>
        <v>植昆Seniores</v>
      </c>
      <c r="G161" s="217" t="str">
        <f>I159</f>
        <v>Village Bears</v>
      </c>
      <c r="H161" s="217" t="s">
        <v>176</v>
      </c>
      <c r="I161" s="223" t="str">
        <f>G157</f>
        <v>DT</v>
      </c>
      <c r="J161" s="56"/>
      <c r="K161" s="41" t="s">
        <v>177</v>
      </c>
      <c r="L161" s="57"/>
    </row>
    <row r="162" spans="1:157" ht="12" customHeight="1">
      <c r="B162" s="552"/>
      <c r="C162" s="549"/>
      <c r="D162" s="200"/>
      <c r="E162" s="201" t="s">
        <v>178</v>
      </c>
      <c r="F162" s="202"/>
      <c r="G162" s="224"/>
      <c r="H162" s="219" t="s">
        <v>178</v>
      </c>
      <c r="I162" s="220"/>
      <c r="J162" s="56"/>
      <c r="K162" s="47" t="s">
        <v>179</v>
      </c>
      <c r="L162" s="57"/>
    </row>
    <row r="163" spans="1:157" ht="12" customHeight="1">
      <c r="B163" s="546" t="s">
        <v>182</v>
      </c>
      <c r="C163" s="548" t="s">
        <v>95</v>
      </c>
      <c r="D163" s="197" t="str">
        <f>籤號表!J7</f>
        <v>Taishun</v>
      </c>
      <c r="E163" s="195" t="s">
        <v>176</v>
      </c>
      <c r="F163" s="198" t="str">
        <f>籤號表!J4</f>
        <v>Freedom</v>
      </c>
      <c r="G163" s="186" t="str">
        <f>籤號表!M13</f>
        <v>Lohas Master</v>
      </c>
      <c r="H163" s="187" t="s">
        <v>177</v>
      </c>
      <c r="I163" s="188" t="str">
        <f>籤號表!M4</f>
        <v>Alcoholism</v>
      </c>
      <c r="J163" s="45"/>
      <c r="K163" s="41" t="s">
        <v>177</v>
      </c>
      <c r="L163" s="59"/>
    </row>
    <row r="164" spans="1:157" ht="12" customHeight="1">
      <c r="B164" s="552"/>
      <c r="C164" s="549"/>
      <c r="D164" s="201"/>
      <c r="E164" s="201" t="s">
        <v>178</v>
      </c>
      <c r="F164" s="202"/>
      <c r="G164" s="189"/>
      <c r="H164" s="189" t="s">
        <v>179</v>
      </c>
      <c r="I164" s="190"/>
      <c r="J164" s="56"/>
      <c r="K164" s="47" t="s">
        <v>179</v>
      </c>
      <c r="L164" s="57"/>
    </row>
    <row r="165" spans="1:157" ht="12" customHeight="1">
      <c r="B165" s="546" t="s">
        <v>183</v>
      </c>
      <c r="C165" s="548" t="s">
        <v>96</v>
      </c>
      <c r="D165" s="197" t="str">
        <f>F163</f>
        <v>Freedom</v>
      </c>
      <c r="E165" s="195" t="s">
        <v>176</v>
      </c>
      <c r="F165" s="198" t="str">
        <f>籤號表!J8</f>
        <v>R.Barons</v>
      </c>
      <c r="G165" s="186" t="str">
        <f>籤號表!M10</f>
        <v>FD</v>
      </c>
      <c r="H165" s="187" t="s">
        <v>177</v>
      </c>
      <c r="I165" s="188" t="str">
        <f>G163</f>
        <v>Lohas Master</v>
      </c>
      <c r="J165" s="45"/>
      <c r="K165" s="41" t="s">
        <v>177</v>
      </c>
      <c r="L165" s="59"/>
    </row>
    <row r="166" spans="1:157" ht="12" customHeight="1">
      <c r="B166" s="547"/>
      <c r="C166" s="549"/>
      <c r="D166" s="197"/>
      <c r="E166" s="201" t="s">
        <v>178</v>
      </c>
      <c r="F166" s="198"/>
      <c r="G166" s="186"/>
      <c r="H166" s="189" t="s">
        <v>179</v>
      </c>
      <c r="I166" s="188"/>
      <c r="J166" s="51"/>
      <c r="K166" s="47" t="s">
        <v>179</v>
      </c>
      <c r="L166" s="52"/>
    </row>
    <row r="167" spans="1:157" ht="12" customHeight="1">
      <c r="B167" s="546" t="s">
        <v>184</v>
      </c>
      <c r="C167" s="548" t="s">
        <v>107</v>
      </c>
      <c r="D167" s="195" t="str">
        <f>F165</f>
        <v>R.Barons</v>
      </c>
      <c r="E167" s="195" t="s">
        <v>176</v>
      </c>
      <c r="F167" s="196" t="str">
        <f>D163</f>
        <v>Taishun</v>
      </c>
      <c r="G167" s="187" t="str">
        <f>I163</f>
        <v>Alcoholism</v>
      </c>
      <c r="H167" s="187" t="s">
        <v>177</v>
      </c>
      <c r="I167" s="191" t="str">
        <f>籤號表!M14</f>
        <v>延平親師</v>
      </c>
      <c r="J167" s="56"/>
      <c r="K167" s="41" t="s">
        <v>177</v>
      </c>
      <c r="L167" s="57"/>
    </row>
    <row r="168" spans="1:157" ht="12" customHeight="1">
      <c r="B168" s="547"/>
      <c r="C168" s="549"/>
      <c r="D168" s="197"/>
      <c r="E168" s="201" t="s">
        <v>178</v>
      </c>
      <c r="F168" s="202"/>
      <c r="G168" s="186"/>
      <c r="H168" s="189" t="s">
        <v>179</v>
      </c>
      <c r="I168" s="190"/>
      <c r="J168" s="51"/>
      <c r="K168" s="47" t="s">
        <v>179</v>
      </c>
      <c r="L168" s="52"/>
    </row>
    <row r="169" spans="1:157" ht="12" customHeight="1">
      <c r="B169" s="546" t="s">
        <v>185</v>
      </c>
      <c r="C169" s="548" t="s">
        <v>119</v>
      </c>
      <c r="D169" s="41"/>
      <c r="E169" s="41" t="s">
        <v>177</v>
      </c>
      <c r="F169" s="44"/>
      <c r="G169" s="187" t="str">
        <f>I167</f>
        <v>延平親師</v>
      </c>
      <c r="H169" s="187" t="s">
        <v>177</v>
      </c>
      <c r="I169" s="191" t="str">
        <f>G165</f>
        <v>FD</v>
      </c>
      <c r="J169" s="45"/>
      <c r="K169" s="41" t="s">
        <v>177</v>
      </c>
      <c r="L169" s="59"/>
    </row>
    <row r="170" spans="1:157" ht="12" customHeight="1" thickBot="1">
      <c r="B170" s="550"/>
      <c r="C170" s="551"/>
      <c r="D170" s="60"/>
      <c r="E170" s="61" t="s">
        <v>179</v>
      </c>
      <c r="F170" s="62"/>
      <c r="G170" s="192"/>
      <c r="H170" s="193" t="s">
        <v>179</v>
      </c>
      <c r="I170" s="194"/>
      <c r="J170" s="63"/>
      <c r="K170" s="64" t="s">
        <v>179</v>
      </c>
      <c r="L170" s="65"/>
    </row>
    <row r="171" spans="1:157" ht="12" customHeight="1" thickTop="1"/>
    <row r="172" spans="1:157" s="72" customFormat="1" ht="28" customHeight="1" thickBot="1">
      <c r="A172" s="71"/>
      <c r="B172" s="555" t="s">
        <v>167</v>
      </c>
      <c r="C172" s="555"/>
      <c r="D172" s="555"/>
      <c r="E172" s="555"/>
      <c r="F172" s="555"/>
      <c r="G172" s="555"/>
      <c r="H172" s="555"/>
      <c r="I172" s="555"/>
      <c r="J172" s="555"/>
      <c r="K172" s="555"/>
      <c r="L172" s="555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71"/>
      <c r="BV172" s="71"/>
      <c r="BW172" s="71"/>
      <c r="BX172" s="71"/>
      <c r="BY172" s="71"/>
      <c r="BZ172" s="71"/>
      <c r="CA172" s="71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/>
      <c r="DM172" s="71"/>
      <c r="DN172" s="71"/>
      <c r="DO172" s="71"/>
      <c r="DP172" s="71"/>
      <c r="DQ172" s="71"/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  <c r="EI172" s="71"/>
      <c r="EJ172" s="71"/>
      <c r="EK172" s="71"/>
      <c r="EL172" s="71"/>
      <c r="EM172" s="71"/>
      <c r="EN172" s="71"/>
      <c r="EO172" s="71"/>
      <c r="EP172" s="71"/>
      <c r="EQ172" s="71"/>
      <c r="ER172" s="71"/>
      <c r="ES172" s="71"/>
      <c r="ET172" s="71"/>
      <c r="EU172" s="71"/>
      <c r="EV172" s="71"/>
      <c r="EW172" s="71"/>
      <c r="EX172" s="71"/>
      <c r="EY172" s="71"/>
      <c r="EZ172" s="71"/>
      <c r="FA172" s="71"/>
    </row>
    <row r="173" spans="1:157" s="72" customFormat="1" ht="18" customHeight="1" thickTop="1" thickBot="1">
      <c r="A173" s="71"/>
      <c r="B173" s="35" t="s">
        <v>172</v>
      </c>
      <c r="C173" s="36" t="s">
        <v>79</v>
      </c>
      <c r="D173" s="556" t="s">
        <v>173</v>
      </c>
      <c r="E173" s="557"/>
      <c r="F173" s="558"/>
      <c r="G173" s="556" t="s">
        <v>174</v>
      </c>
      <c r="H173" s="557"/>
      <c r="I173" s="558"/>
      <c r="J173" s="556" t="s">
        <v>175</v>
      </c>
      <c r="K173" s="557"/>
      <c r="L173" s="559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  <c r="EV173" s="71"/>
      <c r="EW173" s="71"/>
      <c r="EX173" s="71"/>
      <c r="EY173" s="71"/>
      <c r="EZ173" s="71"/>
      <c r="FA173" s="71"/>
    </row>
    <row r="174" spans="1:157" ht="12" customHeight="1">
      <c r="B174" s="553">
        <v>1</v>
      </c>
      <c r="C174" s="554" t="s">
        <v>86</v>
      </c>
      <c r="D174" s="171" t="str">
        <f>籤號表!D5</f>
        <v>RANGERS</v>
      </c>
      <c r="E174" s="172" t="s">
        <v>176</v>
      </c>
      <c r="F174" s="173" t="str">
        <f>籤號表!D10</f>
        <v>謝師傅熱炒</v>
      </c>
      <c r="G174" s="187" t="str">
        <f>籤號表!M8</f>
        <v>YoungGuns</v>
      </c>
      <c r="H174" s="187" t="s">
        <v>176</v>
      </c>
      <c r="I174" s="191" t="str">
        <f>籤號表!M5</f>
        <v>RELAX</v>
      </c>
      <c r="J174" s="45"/>
      <c r="K174" s="41" t="s">
        <v>177</v>
      </c>
      <c r="L174" s="46"/>
    </row>
    <row r="175" spans="1:157" ht="12" customHeight="1">
      <c r="B175" s="552"/>
      <c r="C175" s="549"/>
      <c r="D175" s="174"/>
      <c r="E175" s="174" t="s">
        <v>178</v>
      </c>
      <c r="F175" s="175"/>
      <c r="G175" s="186"/>
      <c r="H175" s="186" t="s">
        <v>178</v>
      </c>
      <c r="I175" s="188"/>
      <c r="J175" s="51"/>
      <c r="K175" s="47" t="s">
        <v>179</v>
      </c>
      <c r="L175" s="52"/>
    </row>
    <row r="176" spans="1:157" ht="12" customHeight="1">
      <c r="B176" s="546">
        <v>2</v>
      </c>
      <c r="C176" s="548" t="s">
        <v>88</v>
      </c>
      <c r="D176" s="172" t="str">
        <f>籤號表!D11</f>
        <v>生生不息</v>
      </c>
      <c r="E176" s="172" t="s">
        <v>176</v>
      </c>
      <c r="F176" s="178" t="str">
        <f>D174</f>
        <v>RANGERS</v>
      </c>
      <c r="G176" s="230" t="str">
        <f>籤號表!M6</f>
        <v>GIGABYTE</v>
      </c>
      <c r="H176" s="187" t="s">
        <v>176</v>
      </c>
      <c r="I176" s="191" t="str">
        <f>G174</f>
        <v>YoungGuns</v>
      </c>
      <c r="J176" s="56"/>
      <c r="K176" s="41" t="s">
        <v>177</v>
      </c>
      <c r="L176" s="57"/>
    </row>
    <row r="177" spans="2:12" ht="12" customHeight="1">
      <c r="B177" s="552"/>
      <c r="C177" s="549"/>
      <c r="D177" s="174"/>
      <c r="E177" s="174" t="s">
        <v>178</v>
      </c>
      <c r="F177" s="175"/>
      <c r="G177" s="231"/>
      <c r="H177" s="189" t="s">
        <v>178</v>
      </c>
      <c r="I177" s="190"/>
      <c r="J177" s="56"/>
      <c r="K177" s="47" t="s">
        <v>179</v>
      </c>
      <c r="L177" s="52"/>
    </row>
    <row r="178" spans="2:12" ht="12" customHeight="1">
      <c r="B178" s="546" t="s">
        <v>180</v>
      </c>
      <c r="C178" s="548" t="s">
        <v>89</v>
      </c>
      <c r="D178" s="176" t="str">
        <f>F174</f>
        <v>謝師傅熱炒</v>
      </c>
      <c r="E178" s="172" t="s">
        <v>176</v>
      </c>
      <c r="F178" s="177" t="str">
        <f>籤號表!D12</f>
        <v>帝佑</v>
      </c>
      <c r="G178" s="186" t="str">
        <f>I174</f>
        <v>RELAX</v>
      </c>
      <c r="H178" s="187" t="s">
        <v>176</v>
      </c>
      <c r="I178" s="188" t="str">
        <f>籤號表!M10</f>
        <v>FD</v>
      </c>
      <c r="J178" s="45"/>
      <c r="K178" s="41" t="s">
        <v>177</v>
      </c>
      <c r="L178" s="59"/>
    </row>
    <row r="179" spans="2:12" ht="12" customHeight="1">
      <c r="B179" s="552"/>
      <c r="C179" s="549"/>
      <c r="D179" s="176"/>
      <c r="E179" s="174" t="s">
        <v>178</v>
      </c>
      <c r="F179" s="177"/>
      <c r="G179" s="186"/>
      <c r="H179" s="189" t="s">
        <v>178</v>
      </c>
      <c r="I179" s="188"/>
      <c r="J179" s="51"/>
      <c r="K179" s="47" t="s">
        <v>179</v>
      </c>
      <c r="L179" s="52"/>
    </row>
    <row r="180" spans="2:12" ht="12" customHeight="1">
      <c r="B180" s="546" t="s">
        <v>181</v>
      </c>
      <c r="C180" s="548" t="s">
        <v>94</v>
      </c>
      <c r="D180" s="172" t="str">
        <f>F178</f>
        <v>帝佑</v>
      </c>
      <c r="E180" s="172" t="s">
        <v>176</v>
      </c>
      <c r="F180" s="178" t="str">
        <f>D176</f>
        <v>生生不息</v>
      </c>
      <c r="G180" s="187" t="str">
        <f>I178</f>
        <v>FD</v>
      </c>
      <c r="H180" s="187" t="s">
        <v>176</v>
      </c>
      <c r="I180" s="191" t="str">
        <f>G176</f>
        <v>GIGABYTE</v>
      </c>
      <c r="J180" s="56"/>
      <c r="K180" s="41" t="s">
        <v>177</v>
      </c>
      <c r="L180" s="57"/>
    </row>
    <row r="181" spans="2:12" ht="12" customHeight="1">
      <c r="B181" s="552"/>
      <c r="C181" s="549"/>
      <c r="D181" s="179"/>
      <c r="E181" s="174" t="s">
        <v>178</v>
      </c>
      <c r="F181" s="175"/>
      <c r="G181" s="231"/>
      <c r="H181" s="189" t="s">
        <v>178</v>
      </c>
      <c r="I181" s="190"/>
      <c r="J181" s="56"/>
      <c r="K181" s="47" t="s">
        <v>179</v>
      </c>
      <c r="L181" s="57"/>
    </row>
    <row r="182" spans="2:12" ht="12" customHeight="1">
      <c r="B182" s="546" t="s">
        <v>182</v>
      </c>
      <c r="C182" s="548" t="s">
        <v>95</v>
      </c>
      <c r="D182" s="176" t="str">
        <f>籤號表!D8</f>
        <v>ChengGong</v>
      </c>
      <c r="E182" s="172" t="s">
        <v>176</v>
      </c>
      <c r="F182" s="177" t="str">
        <f>籤號表!D4</f>
        <v>XINGFU</v>
      </c>
      <c r="G182" s="186" t="str">
        <f>籤號表!M13</f>
        <v>Lohas Master</v>
      </c>
      <c r="H182" s="187" t="s">
        <v>177</v>
      </c>
      <c r="I182" s="188" t="str">
        <f>籤號表!M7</f>
        <v>政大歷史</v>
      </c>
      <c r="J182" s="45"/>
      <c r="K182" s="41" t="s">
        <v>177</v>
      </c>
      <c r="L182" s="59"/>
    </row>
    <row r="183" spans="2:12" ht="12" customHeight="1">
      <c r="B183" s="552"/>
      <c r="C183" s="549"/>
      <c r="D183" s="174"/>
      <c r="E183" s="174" t="s">
        <v>178</v>
      </c>
      <c r="F183" s="175"/>
      <c r="G183" s="189"/>
      <c r="H183" s="189" t="s">
        <v>179</v>
      </c>
      <c r="I183" s="190"/>
      <c r="J183" s="56"/>
      <c r="K183" s="47" t="s">
        <v>179</v>
      </c>
      <c r="L183" s="57"/>
    </row>
    <row r="184" spans="2:12" ht="12" customHeight="1">
      <c r="B184" s="546" t="s">
        <v>183</v>
      </c>
      <c r="C184" s="548" t="s">
        <v>96</v>
      </c>
      <c r="D184" s="176" t="str">
        <f>籤號表!D7</f>
        <v>搖滾鯉魚</v>
      </c>
      <c r="E184" s="172" t="s">
        <v>176</v>
      </c>
      <c r="F184" s="177" t="str">
        <f>D182</f>
        <v>ChengGong</v>
      </c>
      <c r="G184" s="186" t="str">
        <f>I182</f>
        <v>政大歷史</v>
      </c>
      <c r="H184" s="187" t="s">
        <v>177</v>
      </c>
      <c r="I184" s="188" t="str">
        <f>籤號表!M14</f>
        <v>延平親師</v>
      </c>
      <c r="J184" s="45"/>
      <c r="K184" s="41" t="s">
        <v>177</v>
      </c>
      <c r="L184" s="59"/>
    </row>
    <row r="185" spans="2:12" ht="12" customHeight="1">
      <c r="B185" s="547"/>
      <c r="C185" s="549"/>
      <c r="D185" s="176"/>
      <c r="E185" s="174" t="s">
        <v>178</v>
      </c>
      <c r="F185" s="177"/>
      <c r="G185" s="186"/>
      <c r="H185" s="189" t="s">
        <v>179</v>
      </c>
      <c r="I185" s="188"/>
      <c r="J185" s="51"/>
      <c r="K185" s="47" t="s">
        <v>179</v>
      </c>
      <c r="L185" s="52"/>
    </row>
    <row r="186" spans="2:12" ht="12" customHeight="1">
      <c r="B186" s="546" t="s">
        <v>184</v>
      </c>
      <c r="C186" s="548" t="s">
        <v>107</v>
      </c>
      <c r="D186" s="172" t="str">
        <f>F182</f>
        <v>XINGFU</v>
      </c>
      <c r="E186" s="172" t="s">
        <v>176</v>
      </c>
      <c r="F186" s="178" t="str">
        <f>籤號表!D9</f>
        <v>詠意企業</v>
      </c>
      <c r="G186" s="187" t="str">
        <f>籤號表!M11</f>
        <v>Falcon</v>
      </c>
      <c r="H186" s="187" t="s">
        <v>177</v>
      </c>
      <c r="I186" s="191" t="str">
        <f>G182</f>
        <v>Lohas Master</v>
      </c>
      <c r="J186" s="56"/>
      <c r="K186" s="41" t="s">
        <v>177</v>
      </c>
      <c r="L186" s="57"/>
    </row>
    <row r="187" spans="2:12" ht="12" customHeight="1">
      <c r="B187" s="547"/>
      <c r="C187" s="549"/>
      <c r="D187" s="176"/>
      <c r="E187" s="174" t="s">
        <v>178</v>
      </c>
      <c r="F187" s="175"/>
      <c r="G187" s="186"/>
      <c r="H187" s="189" t="s">
        <v>179</v>
      </c>
      <c r="I187" s="190"/>
      <c r="J187" s="51"/>
      <c r="K187" s="47" t="s">
        <v>179</v>
      </c>
      <c r="L187" s="52"/>
    </row>
    <row r="188" spans="2:12" ht="12" customHeight="1">
      <c r="B188" s="546" t="s">
        <v>185</v>
      </c>
      <c r="C188" s="548" t="s">
        <v>119</v>
      </c>
      <c r="D188" s="172" t="str">
        <f>F186</f>
        <v>詠意企業</v>
      </c>
      <c r="E188" s="172" t="s">
        <v>177</v>
      </c>
      <c r="F188" s="178" t="str">
        <f>D184</f>
        <v>搖滾鯉魚</v>
      </c>
      <c r="G188" s="187" t="str">
        <f>I184</f>
        <v>延平親師</v>
      </c>
      <c r="H188" s="187" t="s">
        <v>177</v>
      </c>
      <c r="I188" s="191" t="str">
        <f>G186</f>
        <v>Falcon</v>
      </c>
      <c r="J188" s="45"/>
      <c r="K188" s="41" t="s">
        <v>177</v>
      </c>
      <c r="L188" s="59"/>
    </row>
    <row r="189" spans="2:12" ht="12" customHeight="1" thickBot="1">
      <c r="B189" s="550"/>
      <c r="C189" s="551"/>
      <c r="D189" s="180"/>
      <c r="E189" s="181" t="s">
        <v>179</v>
      </c>
      <c r="F189" s="182"/>
      <c r="G189" s="192"/>
      <c r="H189" s="193" t="s">
        <v>179</v>
      </c>
      <c r="I189" s="194"/>
      <c r="J189" s="63"/>
      <c r="K189" s="64" t="s">
        <v>179</v>
      </c>
      <c r="L189" s="65"/>
    </row>
    <row r="190" spans="2:12" ht="12" customHeight="1" thickTop="1"/>
    <row r="191" spans="2:12" ht="12" customHeight="1"/>
    <row r="192" spans="2:12" ht="28" customHeight="1" thickBot="1">
      <c r="B192" s="555" t="s">
        <v>168</v>
      </c>
      <c r="C192" s="555"/>
      <c r="D192" s="555"/>
      <c r="E192" s="555"/>
      <c r="F192" s="555"/>
      <c r="G192" s="555"/>
      <c r="H192" s="555"/>
      <c r="I192" s="555"/>
      <c r="J192" s="555"/>
      <c r="K192" s="555"/>
      <c r="L192" s="555"/>
    </row>
    <row r="193" spans="1:157" s="38" customFormat="1" ht="22" customHeight="1" thickTop="1" thickBot="1">
      <c r="A193" s="37"/>
      <c r="B193" s="35" t="s">
        <v>172</v>
      </c>
      <c r="C193" s="36" t="s">
        <v>79</v>
      </c>
      <c r="D193" s="556" t="s">
        <v>173</v>
      </c>
      <c r="E193" s="557"/>
      <c r="F193" s="558"/>
      <c r="G193" s="557" t="s">
        <v>174</v>
      </c>
      <c r="H193" s="557"/>
      <c r="I193" s="558"/>
      <c r="J193" s="556" t="s">
        <v>175</v>
      </c>
      <c r="K193" s="557"/>
      <c r="L193" s="559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  <c r="DB193" s="37"/>
      <c r="DC193" s="37"/>
      <c r="DD193" s="37"/>
      <c r="DE193" s="37"/>
      <c r="DF193" s="37"/>
      <c r="DG193" s="37"/>
      <c r="DH193" s="37"/>
      <c r="DI193" s="37"/>
      <c r="DJ193" s="37"/>
      <c r="DK193" s="37"/>
      <c r="DL193" s="37"/>
      <c r="DM193" s="37"/>
      <c r="DN193" s="37"/>
      <c r="DO193" s="37"/>
      <c r="DP193" s="37"/>
      <c r="DQ193" s="37"/>
      <c r="DR193" s="37"/>
      <c r="DS193" s="37"/>
      <c r="DT193" s="37"/>
      <c r="DU193" s="37"/>
      <c r="DV193" s="37"/>
      <c r="DW193" s="37"/>
      <c r="DX193" s="37"/>
      <c r="DY193" s="37"/>
      <c r="DZ193" s="37"/>
      <c r="EA193" s="37"/>
      <c r="EB193" s="37"/>
      <c r="EC193" s="37"/>
      <c r="ED193" s="37"/>
      <c r="EE193" s="37"/>
      <c r="EF193" s="37"/>
      <c r="EG193" s="37"/>
      <c r="EH193" s="37"/>
      <c r="EI193" s="37"/>
      <c r="EJ193" s="37"/>
      <c r="EK193" s="37"/>
      <c r="EL193" s="37"/>
      <c r="EM193" s="37"/>
      <c r="EN193" s="37"/>
      <c r="EO193" s="37"/>
      <c r="EP193" s="37"/>
      <c r="EQ193" s="37"/>
      <c r="ER193" s="37"/>
      <c r="ES193" s="37"/>
      <c r="ET193" s="37"/>
      <c r="EU193" s="37"/>
      <c r="EV193" s="37"/>
      <c r="EW193" s="37"/>
      <c r="EX193" s="37"/>
      <c r="EY193" s="37"/>
      <c r="EZ193" s="37"/>
      <c r="FA193" s="37"/>
    </row>
    <row r="194" spans="1:157" ht="12" customHeight="1">
      <c r="B194" s="553">
        <v>1</v>
      </c>
      <c r="C194" s="554" t="s">
        <v>86</v>
      </c>
      <c r="D194" s="453"/>
      <c r="E194" s="41" t="s">
        <v>176</v>
      </c>
      <c r="F194" s="454"/>
      <c r="G194" s="43"/>
      <c r="H194" s="41" t="s">
        <v>176</v>
      </c>
      <c r="I194" s="44"/>
      <c r="J194" s="45"/>
      <c r="K194" s="41" t="s">
        <v>177</v>
      </c>
      <c r="L194" s="46"/>
    </row>
    <row r="195" spans="1:157" ht="12" customHeight="1">
      <c r="B195" s="552"/>
      <c r="C195" s="549"/>
      <c r="D195" s="58"/>
      <c r="E195" s="49" t="s">
        <v>178</v>
      </c>
      <c r="F195" s="48"/>
      <c r="H195" s="49" t="s">
        <v>178</v>
      </c>
      <c r="I195" s="50"/>
      <c r="J195" s="51"/>
      <c r="K195" s="47" t="s">
        <v>179</v>
      </c>
      <c r="L195" s="52"/>
    </row>
    <row r="196" spans="1:157" ht="12" customHeight="1">
      <c r="B196" s="546">
        <v>2</v>
      </c>
      <c r="C196" s="548" t="s">
        <v>88</v>
      </c>
      <c r="D196" s="453"/>
      <c r="E196" s="41" t="s">
        <v>176</v>
      </c>
      <c r="F196" s="454"/>
      <c r="G196" s="41"/>
      <c r="H196" s="41" t="s">
        <v>176</v>
      </c>
      <c r="I196" s="44"/>
      <c r="J196" s="56"/>
      <c r="K196" s="41" t="s">
        <v>177</v>
      </c>
      <c r="L196" s="57"/>
    </row>
    <row r="197" spans="1:157" ht="12" customHeight="1">
      <c r="B197" s="552"/>
      <c r="C197" s="549"/>
      <c r="D197" s="58"/>
      <c r="E197" s="47" t="s">
        <v>178</v>
      </c>
      <c r="F197" s="48"/>
      <c r="G197" s="47"/>
      <c r="H197" s="47" t="s">
        <v>178</v>
      </c>
      <c r="I197" s="48"/>
      <c r="J197" s="56"/>
      <c r="K197" s="47" t="s">
        <v>179</v>
      </c>
      <c r="L197" s="52"/>
    </row>
    <row r="198" spans="1:157" ht="12" customHeight="1">
      <c r="B198" s="546" t="s">
        <v>180</v>
      </c>
      <c r="C198" s="561" t="s">
        <v>363</v>
      </c>
      <c r="D198" s="432" t="s">
        <v>302</v>
      </c>
      <c r="E198" s="172" t="s">
        <v>176</v>
      </c>
      <c r="F198" s="178" t="s">
        <v>11</v>
      </c>
      <c r="H198" s="41" t="s">
        <v>176</v>
      </c>
      <c r="I198" s="50"/>
      <c r="J198" s="45"/>
      <c r="K198" s="41" t="s">
        <v>177</v>
      </c>
      <c r="L198" s="59"/>
    </row>
    <row r="199" spans="1:157" ht="12" customHeight="1">
      <c r="B199" s="552"/>
      <c r="C199" s="562"/>
      <c r="D199" s="462"/>
      <c r="E199" s="176" t="s">
        <v>178</v>
      </c>
      <c r="F199" s="177"/>
      <c r="H199" s="47" t="s">
        <v>178</v>
      </c>
      <c r="I199" s="50"/>
      <c r="J199" s="51"/>
      <c r="K199" s="47" t="s">
        <v>179</v>
      </c>
      <c r="L199" s="52"/>
    </row>
    <row r="200" spans="1:157" ht="12" customHeight="1">
      <c r="B200" s="546" t="s">
        <v>181</v>
      </c>
      <c r="C200" s="561" t="s">
        <v>364</v>
      </c>
      <c r="D200" s="432" t="s">
        <v>338</v>
      </c>
      <c r="E200" s="172" t="s">
        <v>176</v>
      </c>
      <c r="F200" s="178" t="s">
        <v>5</v>
      </c>
      <c r="G200" s="41"/>
      <c r="H200" s="41" t="s">
        <v>176</v>
      </c>
      <c r="I200" s="54"/>
      <c r="J200" s="56"/>
      <c r="K200" s="41" t="s">
        <v>177</v>
      </c>
      <c r="L200" s="57"/>
    </row>
    <row r="201" spans="1:157" ht="12" customHeight="1">
      <c r="B201" s="552"/>
      <c r="C201" s="562"/>
      <c r="D201" s="179"/>
      <c r="E201" s="174" t="s">
        <v>179</v>
      </c>
      <c r="F201" s="175"/>
      <c r="G201" s="47"/>
      <c r="H201" s="47" t="s">
        <v>178</v>
      </c>
      <c r="I201" s="48"/>
      <c r="J201" s="56"/>
      <c r="K201" s="47" t="s">
        <v>179</v>
      </c>
      <c r="L201" s="57"/>
    </row>
    <row r="202" spans="1:157" ht="12" customHeight="1">
      <c r="B202" s="546" t="s">
        <v>182</v>
      </c>
      <c r="C202" s="561" t="s">
        <v>365</v>
      </c>
      <c r="D202" s="432" t="s">
        <v>11</v>
      </c>
      <c r="E202" s="172" t="s">
        <v>176</v>
      </c>
      <c r="F202" s="178" t="s">
        <v>41</v>
      </c>
      <c r="H202" s="41" t="s">
        <v>177</v>
      </c>
      <c r="I202" s="50"/>
      <c r="J202" s="45"/>
      <c r="K202" s="41" t="s">
        <v>177</v>
      </c>
      <c r="L202" s="59"/>
    </row>
    <row r="203" spans="1:157" ht="12" customHeight="1">
      <c r="B203" s="552"/>
      <c r="C203" s="562"/>
      <c r="D203" s="179"/>
      <c r="E203" s="174" t="s">
        <v>178</v>
      </c>
      <c r="F203" s="175"/>
      <c r="G203" s="47"/>
      <c r="H203" s="47" t="s">
        <v>179</v>
      </c>
      <c r="I203" s="48"/>
      <c r="J203" s="56"/>
      <c r="K203" s="47" t="s">
        <v>179</v>
      </c>
      <c r="L203" s="57"/>
    </row>
    <row r="204" spans="1:157" ht="12" customHeight="1">
      <c r="B204" s="546" t="s">
        <v>183</v>
      </c>
      <c r="C204" s="561" t="s">
        <v>366</v>
      </c>
      <c r="D204" s="462" t="s">
        <v>41</v>
      </c>
      <c r="E204" s="176" t="s">
        <v>176</v>
      </c>
      <c r="F204" s="177" t="s">
        <v>338</v>
      </c>
      <c r="H204" s="41" t="s">
        <v>177</v>
      </c>
      <c r="I204" s="50"/>
      <c r="J204" s="45"/>
      <c r="K204" s="41" t="s">
        <v>177</v>
      </c>
      <c r="L204" s="59"/>
    </row>
    <row r="205" spans="1:157" ht="12" customHeight="1">
      <c r="B205" s="547"/>
      <c r="C205" s="562"/>
      <c r="D205" s="462"/>
      <c r="E205" s="176" t="s">
        <v>179</v>
      </c>
      <c r="F205" s="177"/>
      <c r="H205" s="47" t="s">
        <v>179</v>
      </c>
      <c r="I205" s="50"/>
      <c r="J205" s="51"/>
      <c r="K205" s="47" t="s">
        <v>179</v>
      </c>
      <c r="L205" s="52"/>
    </row>
    <row r="206" spans="1:157" ht="12" customHeight="1">
      <c r="B206" s="546" t="s">
        <v>184</v>
      </c>
      <c r="C206" s="548" t="s">
        <v>107</v>
      </c>
      <c r="D206" s="55"/>
      <c r="E206" s="41" t="s">
        <v>177</v>
      </c>
      <c r="F206" s="44"/>
      <c r="G206" s="41"/>
      <c r="H206" s="41" t="s">
        <v>177</v>
      </c>
      <c r="I206" s="44"/>
      <c r="J206" s="56"/>
      <c r="K206" s="41" t="s">
        <v>177</v>
      </c>
      <c r="L206" s="57"/>
    </row>
    <row r="207" spans="1:157" ht="12" customHeight="1">
      <c r="B207" s="547"/>
      <c r="C207" s="549"/>
      <c r="D207" s="58"/>
      <c r="E207" s="47" t="s">
        <v>179</v>
      </c>
      <c r="F207" s="48"/>
      <c r="H207" s="47" t="s">
        <v>179</v>
      </c>
      <c r="I207" s="48"/>
      <c r="J207" s="51"/>
      <c r="K207" s="47" t="s">
        <v>179</v>
      </c>
      <c r="L207" s="52"/>
    </row>
    <row r="208" spans="1:157" ht="12" customHeight="1">
      <c r="B208" s="546" t="s">
        <v>185</v>
      </c>
      <c r="C208" s="548" t="s">
        <v>119</v>
      </c>
      <c r="D208" s="41"/>
      <c r="E208" s="41" t="s">
        <v>177</v>
      </c>
      <c r="F208" s="44"/>
      <c r="G208" s="41"/>
      <c r="H208" s="41" t="s">
        <v>177</v>
      </c>
      <c r="I208" s="44"/>
      <c r="J208" s="45"/>
      <c r="K208" s="41" t="s">
        <v>177</v>
      </c>
      <c r="L208" s="59"/>
    </row>
    <row r="209" spans="1:157" ht="12" customHeight="1" thickBot="1">
      <c r="B209" s="550"/>
      <c r="C209" s="551"/>
      <c r="D209" s="61"/>
      <c r="E209" s="61" t="s">
        <v>179</v>
      </c>
      <c r="F209" s="62"/>
      <c r="G209" s="61"/>
      <c r="H209" s="61" t="s">
        <v>179</v>
      </c>
      <c r="I209" s="62"/>
      <c r="J209" s="63"/>
      <c r="K209" s="64" t="s">
        <v>179</v>
      </c>
      <c r="L209" s="65"/>
    </row>
    <row r="210" spans="1:157" ht="12" customHeight="1" thickTop="1"/>
    <row r="211" spans="1:157" ht="28" customHeight="1" thickBot="1">
      <c r="B211" s="555" t="s">
        <v>169</v>
      </c>
      <c r="C211" s="555"/>
      <c r="D211" s="555"/>
      <c r="E211" s="555"/>
      <c r="F211" s="555"/>
      <c r="G211" s="555"/>
      <c r="H211" s="555"/>
      <c r="I211" s="555"/>
      <c r="J211" s="555"/>
      <c r="K211" s="555"/>
      <c r="L211" s="555"/>
    </row>
    <row r="212" spans="1:157" s="38" customFormat="1" ht="22" customHeight="1" thickTop="1" thickBot="1">
      <c r="A212" s="37"/>
      <c r="B212" s="35" t="s">
        <v>172</v>
      </c>
      <c r="C212" s="36" t="s">
        <v>79</v>
      </c>
      <c r="D212" s="556" t="s">
        <v>173</v>
      </c>
      <c r="E212" s="557"/>
      <c r="F212" s="558"/>
      <c r="G212" s="557" t="s">
        <v>174</v>
      </c>
      <c r="H212" s="557"/>
      <c r="I212" s="558"/>
      <c r="J212" s="556" t="s">
        <v>175</v>
      </c>
      <c r="K212" s="557"/>
      <c r="L212" s="559"/>
      <c r="M212" s="37"/>
      <c r="N212" s="37"/>
      <c r="O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7"/>
      <c r="BP212" s="37"/>
      <c r="BQ212" s="37"/>
      <c r="BR212" s="37"/>
      <c r="BS212" s="37"/>
      <c r="BT212" s="37"/>
      <c r="BU212" s="37"/>
      <c r="BV212" s="37"/>
      <c r="BW212" s="37"/>
      <c r="BX212" s="37"/>
      <c r="BY212" s="37"/>
      <c r="BZ212" s="37"/>
      <c r="CA212" s="37"/>
      <c r="CB212" s="37"/>
      <c r="CC212" s="37"/>
      <c r="CD212" s="37"/>
      <c r="CE212" s="37"/>
      <c r="CF212" s="37"/>
      <c r="CG212" s="37"/>
      <c r="CH212" s="37"/>
      <c r="CI212" s="37"/>
      <c r="CJ212" s="37"/>
      <c r="CK212" s="37"/>
      <c r="CL212" s="37"/>
      <c r="CM212" s="37"/>
      <c r="CN212" s="37"/>
      <c r="CO212" s="37"/>
      <c r="CP212" s="37"/>
      <c r="CQ212" s="37"/>
      <c r="CR212" s="37"/>
      <c r="CS212" s="37"/>
      <c r="CT212" s="37"/>
      <c r="CU212" s="37"/>
      <c r="CV212" s="37"/>
      <c r="CW212" s="37"/>
      <c r="CX212" s="37"/>
      <c r="CY212" s="37"/>
      <c r="CZ212" s="37"/>
      <c r="DA212" s="37"/>
      <c r="DB212" s="37"/>
      <c r="DC212" s="37"/>
      <c r="DD212" s="37"/>
      <c r="DE212" s="37"/>
      <c r="DF212" s="37"/>
      <c r="DG212" s="37"/>
      <c r="DH212" s="37"/>
      <c r="DI212" s="37"/>
      <c r="DJ212" s="37"/>
      <c r="DK212" s="37"/>
      <c r="DL212" s="37"/>
      <c r="DM212" s="37"/>
      <c r="DN212" s="37"/>
      <c r="DO212" s="37"/>
      <c r="DP212" s="37"/>
      <c r="DQ212" s="37"/>
      <c r="DR212" s="37"/>
      <c r="DS212" s="37"/>
      <c r="DT212" s="37"/>
      <c r="DU212" s="37"/>
      <c r="DV212" s="37"/>
      <c r="DW212" s="37"/>
      <c r="DX212" s="37"/>
      <c r="DY212" s="37"/>
      <c r="DZ212" s="37"/>
      <c r="EA212" s="37"/>
      <c r="EB212" s="37"/>
      <c r="EC212" s="37"/>
      <c r="ED212" s="37"/>
      <c r="EE212" s="37"/>
      <c r="EF212" s="37"/>
      <c r="EG212" s="37"/>
      <c r="EH212" s="37"/>
      <c r="EI212" s="37"/>
      <c r="EJ212" s="37"/>
      <c r="EK212" s="37"/>
      <c r="EL212" s="37"/>
      <c r="EM212" s="37"/>
      <c r="EN212" s="37"/>
      <c r="EO212" s="37"/>
      <c r="EP212" s="37"/>
      <c r="EQ212" s="37"/>
      <c r="ER212" s="37"/>
      <c r="ES212" s="37"/>
      <c r="ET212" s="37"/>
      <c r="EU212" s="37"/>
      <c r="EV212" s="37"/>
      <c r="EW212" s="37"/>
      <c r="EX212" s="37"/>
      <c r="EY212" s="37"/>
      <c r="EZ212" s="37"/>
      <c r="FA212" s="37"/>
    </row>
    <row r="213" spans="1:157" ht="12" customHeight="1">
      <c r="B213" s="553">
        <v>1</v>
      </c>
      <c r="C213" s="554" t="s">
        <v>86</v>
      </c>
      <c r="D213" s="460" t="s">
        <v>32</v>
      </c>
      <c r="E213" s="221" t="s">
        <v>176</v>
      </c>
      <c r="F213" s="222" t="s">
        <v>324</v>
      </c>
      <c r="G213" s="195" t="s">
        <v>340</v>
      </c>
      <c r="H213" s="195" t="s">
        <v>176</v>
      </c>
      <c r="I213" s="196" t="s">
        <v>282</v>
      </c>
      <c r="J213" s="45"/>
      <c r="K213" s="41" t="s">
        <v>177</v>
      </c>
      <c r="L213" s="46"/>
    </row>
    <row r="214" spans="1:157" ht="12" customHeight="1">
      <c r="B214" s="552"/>
      <c r="C214" s="549"/>
      <c r="D214" s="460"/>
      <c r="E214" s="221" t="s">
        <v>178</v>
      </c>
      <c r="F214" s="222"/>
      <c r="G214" s="197"/>
      <c r="H214" s="197" t="s">
        <v>178</v>
      </c>
      <c r="I214" s="198"/>
      <c r="J214" s="51"/>
      <c r="K214" s="47" t="s">
        <v>179</v>
      </c>
      <c r="L214" s="52"/>
    </row>
    <row r="215" spans="1:157" ht="12" customHeight="1">
      <c r="B215" s="546">
        <v>2</v>
      </c>
      <c r="C215" s="548" t="s">
        <v>88</v>
      </c>
      <c r="D215" s="242" t="s">
        <v>324</v>
      </c>
      <c r="E215" s="217" t="s">
        <v>176</v>
      </c>
      <c r="F215" s="223" t="s">
        <v>8</v>
      </c>
      <c r="G215" s="195" t="s">
        <v>286</v>
      </c>
      <c r="H215" s="195" t="s">
        <v>176</v>
      </c>
      <c r="I215" s="196" t="s">
        <v>340</v>
      </c>
      <c r="J215" s="55"/>
      <c r="K215" s="41" t="s">
        <v>177</v>
      </c>
      <c r="L215" s="466"/>
    </row>
    <row r="216" spans="1:157" ht="12" customHeight="1">
      <c r="B216" s="552"/>
      <c r="C216" s="549"/>
      <c r="D216" s="224"/>
      <c r="E216" s="219" t="s">
        <v>178</v>
      </c>
      <c r="F216" s="220"/>
      <c r="G216" s="201"/>
      <c r="H216" s="201" t="s">
        <v>178</v>
      </c>
      <c r="I216" s="202"/>
      <c r="J216" s="58"/>
      <c r="K216" s="47" t="s">
        <v>179</v>
      </c>
      <c r="L216" s="467"/>
    </row>
    <row r="217" spans="1:157" ht="12" customHeight="1">
      <c r="B217" s="546" t="s">
        <v>180</v>
      </c>
      <c r="C217" s="548" t="s">
        <v>89</v>
      </c>
      <c r="D217" s="460" t="s">
        <v>341</v>
      </c>
      <c r="E217" s="221" t="s">
        <v>176</v>
      </c>
      <c r="F217" s="222" t="s">
        <v>32</v>
      </c>
      <c r="G217" s="197" t="s">
        <v>282</v>
      </c>
      <c r="H217" s="195" t="s">
        <v>176</v>
      </c>
      <c r="I217" s="198" t="s">
        <v>232</v>
      </c>
      <c r="J217" s="432" t="s">
        <v>6</v>
      </c>
      <c r="K217" s="172" t="s">
        <v>176</v>
      </c>
      <c r="L217" s="463" t="s">
        <v>31</v>
      </c>
    </row>
    <row r="218" spans="1:157" ht="12" customHeight="1">
      <c r="B218" s="552"/>
      <c r="C218" s="549"/>
      <c r="D218" s="460"/>
      <c r="E218" s="221" t="s">
        <v>178</v>
      </c>
      <c r="F218" s="222"/>
      <c r="G218" s="197"/>
      <c r="H218" s="201" t="s">
        <v>178</v>
      </c>
      <c r="I218" s="198"/>
      <c r="J218" s="462"/>
      <c r="K218" s="176" t="s">
        <v>178</v>
      </c>
      <c r="L218" s="464"/>
    </row>
    <row r="219" spans="1:157" ht="12" customHeight="1">
      <c r="B219" s="546" t="s">
        <v>181</v>
      </c>
      <c r="C219" s="548" t="s">
        <v>94</v>
      </c>
      <c r="D219" s="242" t="s">
        <v>8</v>
      </c>
      <c r="E219" s="217" t="s">
        <v>176</v>
      </c>
      <c r="F219" s="223" t="s">
        <v>342</v>
      </c>
      <c r="G219" s="195" t="s">
        <v>39</v>
      </c>
      <c r="H219" s="195" t="s">
        <v>176</v>
      </c>
      <c r="I219" s="196" t="s">
        <v>286</v>
      </c>
      <c r="J219" s="432" t="s">
        <v>17</v>
      </c>
      <c r="K219" s="172" t="s">
        <v>176</v>
      </c>
      <c r="L219" s="463" t="s">
        <v>6</v>
      </c>
    </row>
    <row r="220" spans="1:157" ht="12" customHeight="1">
      <c r="B220" s="552"/>
      <c r="C220" s="549"/>
      <c r="D220" s="224"/>
      <c r="E220" s="219" t="s">
        <v>178</v>
      </c>
      <c r="F220" s="220"/>
      <c r="G220" s="201"/>
      <c r="H220" s="201" t="s">
        <v>178</v>
      </c>
      <c r="I220" s="202"/>
      <c r="J220" s="179"/>
      <c r="K220" s="174" t="s">
        <v>178</v>
      </c>
      <c r="L220" s="465"/>
    </row>
    <row r="221" spans="1:157" ht="12" customHeight="1">
      <c r="B221" s="546" t="s">
        <v>182</v>
      </c>
      <c r="C221" s="548" t="s">
        <v>95</v>
      </c>
      <c r="D221" s="460" t="s">
        <v>7</v>
      </c>
      <c r="E221" s="221" t="s">
        <v>176</v>
      </c>
      <c r="F221" s="222" t="s">
        <v>341</v>
      </c>
      <c r="G221" s="197" t="s">
        <v>29</v>
      </c>
      <c r="H221" s="195" t="s">
        <v>176</v>
      </c>
      <c r="I221" s="198" t="s">
        <v>317</v>
      </c>
      <c r="J221" s="432" t="s">
        <v>31</v>
      </c>
      <c r="K221" s="172" t="s">
        <v>176</v>
      </c>
      <c r="L221" s="463" t="s">
        <v>339</v>
      </c>
    </row>
    <row r="222" spans="1:157" ht="12" customHeight="1">
      <c r="B222" s="552"/>
      <c r="C222" s="549"/>
      <c r="D222" s="460"/>
      <c r="E222" s="221" t="s">
        <v>178</v>
      </c>
      <c r="F222" s="222"/>
      <c r="G222" s="201"/>
      <c r="H222" s="201" t="s">
        <v>178</v>
      </c>
      <c r="I222" s="202"/>
      <c r="J222" s="179"/>
      <c r="K222" s="174" t="s">
        <v>178</v>
      </c>
      <c r="L222" s="465"/>
    </row>
    <row r="223" spans="1:157" ht="12" customHeight="1">
      <c r="B223" s="546" t="s">
        <v>183</v>
      </c>
      <c r="C223" s="548" t="s">
        <v>96</v>
      </c>
      <c r="D223" s="242" t="s">
        <v>342</v>
      </c>
      <c r="E223" s="217" t="s">
        <v>176</v>
      </c>
      <c r="F223" s="223" t="s">
        <v>343</v>
      </c>
      <c r="G223" s="197" t="s">
        <v>326</v>
      </c>
      <c r="H223" s="195" t="s">
        <v>176</v>
      </c>
      <c r="I223" s="198" t="s">
        <v>39</v>
      </c>
      <c r="J223" s="462" t="s">
        <v>339</v>
      </c>
      <c r="K223" s="176" t="s">
        <v>176</v>
      </c>
      <c r="L223" s="464" t="s">
        <v>17</v>
      </c>
    </row>
    <row r="224" spans="1:157" ht="12" customHeight="1">
      <c r="B224" s="547"/>
      <c r="C224" s="549"/>
      <c r="D224" s="224"/>
      <c r="E224" s="219" t="s">
        <v>178</v>
      </c>
      <c r="F224" s="220"/>
      <c r="G224" s="197"/>
      <c r="H224" s="201" t="s">
        <v>178</v>
      </c>
      <c r="I224" s="198"/>
      <c r="J224" s="179"/>
      <c r="K224" s="174" t="s">
        <v>178</v>
      </c>
      <c r="L224" s="465"/>
    </row>
    <row r="225" spans="1:157" ht="12" customHeight="1">
      <c r="B225" s="546" t="s">
        <v>184</v>
      </c>
      <c r="C225" s="548" t="s">
        <v>107</v>
      </c>
      <c r="D225" s="242" t="s">
        <v>2</v>
      </c>
      <c r="E225" s="217" t="s">
        <v>176</v>
      </c>
      <c r="F225" s="223" t="s">
        <v>7</v>
      </c>
      <c r="G225" s="195" t="s">
        <v>317</v>
      </c>
      <c r="H225" s="195" t="s">
        <v>176</v>
      </c>
      <c r="I225" s="196" t="s">
        <v>22</v>
      </c>
      <c r="J225" s="56"/>
      <c r="K225" s="41" t="s">
        <v>177</v>
      </c>
      <c r="L225" s="57"/>
    </row>
    <row r="226" spans="1:157" ht="12" customHeight="1">
      <c r="B226" s="547"/>
      <c r="C226" s="549"/>
      <c r="D226" s="224"/>
      <c r="E226" s="219" t="s">
        <v>178</v>
      </c>
      <c r="F226" s="220"/>
      <c r="G226" s="197"/>
      <c r="H226" s="201" t="s">
        <v>178</v>
      </c>
      <c r="I226" s="202"/>
      <c r="J226" s="51"/>
      <c r="K226" s="47" t="s">
        <v>179</v>
      </c>
      <c r="L226" s="52"/>
    </row>
    <row r="227" spans="1:157" ht="12" customHeight="1">
      <c r="B227" s="546" t="s">
        <v>185</v>
      </c>
      <c r="C227" s="548" t="s">
        <v>119</v>
      </c>
      <c r="D227" s="461" t="s">
        <v>343</v>
      </c>
      <c r="E227" s="221" t="s">
        <v>176</v>
      </c>
      <c r="F227" s="222" t="s">
        <v>2</v>
      </c>
      <c r="G227" s="195"/>
      <c r="H227" s="195" t="s">
        <v>176</v>
      </c>
      <c r="I227" s="196"/>
      <c r="J227" s="45"/>
      <c r="K227" s="41" t="s">
        <v>177</v>
      </c>
      <c r="L227" s="59"/>
    </row>
    <row r="228" spans="1:157" ht="12" customHeight="1" thickBot="1">
      <c r="B228" s="550"/>
      <c r="C228" s="551"/>
      <c r="D228" s="225"/>
      <c r="E228" s="226" t="s">
        <v>178</v>
      </c>
      <c r="F228" s="227"/>
      <c r="G228" s="204"/>
      <c r="H228" s="204" t="s">
        <v>178</v>
      </c>
      <c r="I228" s="205"/>
      <c r="J228" s="63"/>
      <c r="K228" s="64" t="s">
        <v>179</v>
      </c>
      <c r="L228" s="65"/>
    </row>
    <row r="229" spans="1:157" ht="12" customHeight="1" thickTop="1"/>
    <row r="230" spans="1:157" ht="12" customHeight="1">
      <c r="B230" s="560" t="s">
        <v>344</v>
      </c>
      <c r="C230" s="560"/>
      <c r="D230" s="560"/>
      <c r="E230" s="560"/>
      <c r="F230" s="560"/>
      <c r="G230" s="560"/>
      <c r="H230" s="560"/>
      <c r="I230" s="560"/>
      <c r="J230" s="560"/>
      <c r="K230" s="560"/>
      <c r="L230" s="560"/>
    </row>
    <row r="231" spans="1:157" ht="28" customHeight="1" thickBot="1">
      <c r="B231" s="555" t="s">
        <v>170</v>
      </c>
      <c r="C231" s="555"/>
      <c r="D231" s="555"/>
      <c r="E231" s="555"/>
      <c r="F231" s="555"/>
      <c r="G231" s="555"/>
      <c r="H231" s="555"/>
      <c r="I231" s="555"/>
      <c r="J231" s="555"/>
      <c r="K231" s="555"/>
      <c r="L231" s="555"/>
    </row>
    <row r="232" spans="1:157" s="38" customFormat="1" ht="22" customHeight="1" thickTop="1" thickBot="1">
      <c r="A232" s="37"/>
      <c r="B232" s="35" t="s">
        <v>172</v>
      </c>
      <c r="C232" s="36" t="s">
        <v>79</v>
      </c>
      <c r="D232" s="556" t="s">
        <v>173</v>
      </c>
      <c r="E232" s="557"/>
      <c r="F232" s="558"/>
      <c r="G232" s="556" t="s">
        <v>174</v>
      </c>
      <c r="H232" s="557"/>
      <c r="I232" s="558"/>
      <c r="J232" s="556" t="s">
        <v>175</v>
      </c>
      <c r="K232" s="557"/>
      <c r="L232" s="559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7"/>
      <c r="AS232" s="37"/>
      <c r="AT232" s="37"/>
      <c r="AU232" s="37"/>
      <c r="AV232" s="37"/>
      <c r="AW232" s="37"/>
      <c r="AX232" s="37"/>
      <c r="AY232" s="37"/>
      <c r="AZ232" s="37"/>
      <c r="BA232" s="37"/>
      <c r="BB232" s="37"/>
      <c r="BC232" s="37"/>
      <c r="BD232" s="37"/>
      <c r="BE232" s="37"/>
      <c r="BF232" s="37"/>
      <c r="BG232" s="37"/>
      <c r="BH232" s="37"/>
      <c r="BI232" s="37"/>
      <c r="BJ232" s="37"/>
      <c r="BK232" s="37"/>
      <c r="BL232" s="37"/>
      <c r="BM232" s="37"/>
      <c r="BN232" s="37"/>
      <c r="BO232" s="37"/>
      <c r="BP232" s="37"/>
      <c r="BQ232" s="37"/>
      <c r="BR232" s="37"/>
      <c r="BS232" s="37"/>
      <c r="BT232" s="37"/>
      <c r="BU232" s="37"/>
      <c r="BV232" s="37"/>
      <c r="BW232" s="37"/>
      <c r="BX232" s="37"/>
      <c r="BY232" s="37"/>
      <c r="BZ232" s="37"/>
      <c r="CA232" s="37"/>
      <c r="CB232" s="37"/>
      <c r="CC232" s="37"/>
      <c r="CD232" s="37"/>
      <c r="CE232" s="37"/>
      <c r="CF232" s="37"/>
      <c r="CG232" s="37"/>
      <c r="CH232" s="37"/>
      <c r="CI232" s="37"/>
      <c r="CJ232" s="37"/>
      <c r="CK232" s="37"/>
      <c r="CL232" s="37"/>
      <c r="CM232" s="37"/>
      <c r="CN232" s="37"/>
      <c r="CO232" s="37"/>
      <c r="CP232" s="37"/>
      <c r="CQ232" s="37"/>
      <c r="CR232" s="37"/>
      <c r="CS232" s="37"/>
      <c r="CT232" s="37"/>
      <c r="CU232" s="37"/>
      <c r="CV232" s="37"/>
      <c r="CW232" s="37"/>
      <c r="CX232" s="37"/>
      <c r="CY232" s="37"/>
      <c r="CZ232" s="37"/>
      <c r="DA232" s="37"/>
      <c r="DB232" s="37"/>
      <c r="DC232" s="37"/>
      <c r="DD232" s="37"/>
      <c r="DE232" s="37"/>
      <c r="DF232" s="37"/>
      <c r="DG232" s="37"/>
      <c r="DH232" s="37"/>
      <c r="DI232" s="37"/>
      <c r="DJ232" s="37"/>
      <c r="DK232" s="37"/>
      <c r="DL232" s="37"/>
      <c r="DM232" s="37"/>
      <c r="DN232" s="37"/>
      <c r="DO232" s="37"/>
      <c r="DP232" s="37"/>
      <c r="DQ232" s="37"/>
      <c r="DR232" s="37"/>
      <c r="DS232" s="37"/>
      <c r="DT232" s="37"/>
      <c r="DU232" s="37"/>
      <c r="DV232" s="37"/>
      <c r="DW232" s="37"/>
      <c r="DX232" s="37"/>
      <c r="DY232" s="37"/>
      <c r="DZ232" s="37"/>
      <c r="EA232" s="37"/>
      <c r="EB232" s="37"/>
      <c r="EC232" s="37"/>
      <c r="ED232" s="37"/>
      <c r="EE232" s="37"/>
      <c r="EF232" s="37"/>
      <c r="EG232" s="37"/>
      <c r="EH232" s="37"/>
      <c r="EI232" s="37"/>
      <c r="EJ232" s="37"/>
      <c r="EK232" s="37"/>
      <c r="EL232" s="37"/>
      <c r="EM232" s="37"/>
      <c r="EN232" s="37"/>
      <c r="EO232" s="37"/>
      <c r="EP232" s="37"/>
      <c r="EQ232" s="37"/>
      <c r="ER232" s="37"/>
      <c r="ES232" s="37"/>
      <c r="ET232" s="37"/>
      <c r="EU232" s="37"/>
      <c r="EV232" s="37"/>
      <c r="EW232" s="37"/>
      <c r="EX232" s="37"/>
      <c r="EY232" s="37"/>
      <c r="EZ232" s="37"/>
      <c r="FA232" s="37"/>
    </row>
    <row r="233" spans="1:157" ht="12" customHeight="1">
      <c r="B233" s="553">
        <v>1</v>
      </c>
      <c r="C233" s="554" t="s">
        <v>86</v>
      </c>
      <c r="D233" s="40"/>
      <c r="E233" s="41" t="s">
        <v>176</v>
      </c>
      <c r="F233" s="42"/>
      <c r="G233" s="43"/>
      <c r="H233" s="41" t="s">
        <v>176</v>
      </c>
      <c r="I233" s="44"/>
      <c r="J233" s="45"/>
      <c r="K233" s="41" t="s">
        <v>177</v>
      </c>
      <c r="L233" s="46"/>
    </row>
    <row r="234" spans="1:157" ht="12" customHeight="1">
      <c r="B234" s="552"/>
      <c r="C234" s="549"/>
      <c r="D234" s="47"/>
      <c r="E234" s="47" t="s">
        <v>178</v>
      </c>
      <c r="F234" s="48"/>
      <c r="H234" s="49" t="s">
        <v>178</v>
      </c>
      <c r="I234" s="50"/>
      <c r="J234" s="51"/>
      <c r="K234" s="47" t="s">
        <v>179</v>
      </c>
      <c r="L234" s="52"/>
    </row>
    <row r="235" spans="1:157" ht="12" customHeight="1">
      <c r="B235" s="546">
        <v>2</v>
      </c>
      <c r="C235" s="548" t="s">
        <v>88</v>
      </c>
      <c r="D235" s="41"/>
      <c r="E235" s="41" t="s">
        <v>176</v>
      </c>
      <c r="F235" s="54"/>
      <c r="G235" s="55"/>
      <c r="H235" s="41" t="s">
        <v>176</v>
      </c>
      <c r="I235" s="44"/>
      <c r="J235" s="56"/>
      <c r="K235" s="41" t="s">
        <v>177</v>
      </c>
      <c r="L235" s="57"/>
    </row>
    <row r="236" spans="1:157" ht="12" customHeight="1">
      <c r="B236" s="552"/>
      <c r="C236" s="549"/>
      <c r="D236" s="47"/>
      <c r="E236" s="47" t="s">
        <v>178</v>
      </c>
      <c r="F236" s="48"/>
      <c r="G236" s="58"/>
      <c r="H236" s="47" t="s">
        <v>178</v>
      </c>
      <c r="I236" s="48"/>
      <c r="J236" s="56"/>
      <c r="K236" s="47" t="s">
        <v>179</v>
      </c>
      <c r="L236" s="52"/>
    </row>
    <row r="237" spans="1:157" ht="12" customHeight="1">
      <c r="B237" s="546" t="s">
        <v>180</v>
      </c>
      <c r="C237" s="548" t="s">
        <v>89</v>
      </c>
      <c r="E237" s="41" t="s">
        <v>176</v>
      </c>
      <c r="F237" s="50"/>
      <c r="H237" s="41" t="s">
        <v>176</v>
      </c>
      <c r="I237" s="50"/>
      <c r="J237" s="45"/>
      <c r="K237" s="41" t="s">
        <v>177</v>
      </c>
      <c r="L237" s="59"/>
    </row>
    <row r="238" spans="1:157" ht="12" customHeight="1">
      <c r="B238" s="552"/>
      <c r="C238" s="549"/>
      <c r="E238" s="47" t="s">
        <v>178</v>
      </c>
      <c r="F238" s="50"/>
      <c r="H238" s="47" t="s">
        <v>178</v>
      </c>
      <c r="I238" s="50"/>
      <c r="J238" s="51"/>
      <c r="K238" s="47" t="s">
        <v>179</v>
      </c>
      <c r="L238" s="52"/>
    </row>
    <row r="239" spans="1:157" ht="12" customHeight="1">
      <c r="B239" s="546" t="s">
        <v>181</v>
      </c>
      <c r="C239" s="548" t="s">
        <v>94</v>
      </c>
      <c r="D239" s="41"/>
      <c r="E239" s="41" t="s">
        <v>176</v>
      </c>
      <c r="F239" s="44"/>
      <c r="G239" s="41"/>
      <c r="H239" s="41" t="s">
        <v>176</v>
      </c>
      <c r="I239" s="54"/>
      <c r="J239" s="56"/>
      <c r="K239" s="41" t="s">
        <v>177</v>
      </c>
      <c r="L239" s="57"/>
    </row>
    <row r="240" spans="1:157" ht="12" customHeight="1">
      <c r="B240" s="552"/>
      <c r="C240" s="549"/>
      <c r="D240" s="58"/>
      <c r="E240" s="47" t="s">
        <v>178</v>
      </c>
      <c r="F240" s="48"/>
      <c r="G240" s="58"/>
      <c r="H240" s="47" t="s">
        <v>178</v>
      </c>
      <c r="I240" s="48"/>
      <c r="J240" s="56"/>
      <c r="K240" s="47" t="s">
        <v>179</v>
      </c>
      <c r="L240" s="57"/>
    </row>
    <row r="241" spans="1:12" ht="12" customHeight="1">
      <c r="B241" s="546" t="s">
        <v>182</v>
      </c>
      <c r="C241" s="548" t="s">
        <v>95</v>
      </c>
      <c r="E241" s="41" t="s">
        <v>176</v>
      </c>
      <c r="F241" s="50"/>
      <c r="H241" s="41" t="s">
        <v>177</v>
      </c>
      <c r="I241" s="50"/>
      <c r="J241" s="45"/>
      <c r="K241" s="41" t="s">
        <v>177</v>
      </c>
      <c r="L241" s="59"/>
    </row>
    <row r="242" spans="1:12" ht="12" customHeight="1">
      <c r="B242" s="552"/>
      <c r="C242" s="549"/>
      <c r="D242" s="47"/>
      <c r="E242" s="47" t="s">
        <v>178</v>
      </c>
      <c r="F242" s="48"/>
      <c r="G242" s="47"/>
      <c r="H242" s="47" t="s">
        <v>179</v>
      </c>
      <c r="I242" s="48"/>
      <c r="J242" s="56"/>
      <c r="K242" s="47" t="s">
        <v>179</v>
      </c>
      <c r="L242" s="57"/>
    </row>
    <row r="243" spans="1:12" ht="12" customHeight="1">
      <c r="B243" s="546" t="s">
        <v>183</v>
      </c>
      <c r="C243" s="548" t="s">
        <v>96</v>
      </c>
      <c r="E243" s="41" t="s">
        <v>176</v>
      </c>
      <c r="F243" s="50"/>
      <c r="H243" s="41" t="s">
        <v>177</v>
      </c>
      <c r="I243" s="50"/>
      <c r="J243" s="45"/>
      <c r="K243" s="41" t="s">
        <v>177</v>
      </c>
      <c r="L243" s="59"/>
    </row>
    <row r="244" spans="1:12" ht="12" customHeight="1">
      <c r="B244" s="547"/>
      <c r="C244" s="549"/>
      <c r="E244" s="47" t="s">
        <v>178</v>
      </c>
      <c r="F244" s="50"/>
      <c r="H244" s="47" t="s">
        <v>179</v>
      </c>
      <c r="I244" s="50"/>
      <c r="J244" s="51"/>
      <c r="K244" s="47" t="s">
        <v>179</v>
      </c>
      <c r="L244" s="52"/>
    </row>
    <row r="245" spans="1:12" ht="12" customHeight="1">
      <c r="B245" s="546" t="s">
        <v>184</v>
      </c>
      <c r="C245" s="548" t="s">
        <v>107</v>
      </c>
      <c r="D245" s="41"/>
      <c r="E245" s="41" t="s">
        <v>176</v>
      </c>
      <c r="F245" s="44"/>
      <c r="G245" s="41"/>
      <c r="H245" s="41" t="s">
        <v>177</v>
      </c>
      <c r="I245" s="44"/>
      <c r="J245" s="56"/>
      <c r="K245" s="41" t="s">
        <v>177</v>
      </c>
      <c r="L245" s="57"/>
    </row>
    <row r="246" spans="1:12" ht="12" customHeight="1">
      <c r="B246" s="547"/>
      <c r="C246" s="549"/>
      <c r="E246" s="47" t="s">
        <v>178</v>
      </c>
      <c r="F246" s="48"/>
      <c r="H246" s="47" t="s">
        <v>179</v>
      </c>
      <c r="I246" s="48"/>
      <c r="J246" s="51"/>
      <c r="K246" s="47" t="s">
        <v>179</v>
      </c>
      <c r="L246" s="52"/>
    </row>
    <row r="247" spans="1:12" ht="12" customHeight="1">
      <c r="B247" s="546" t="s">
        <v>185</v>
      </c>
      <c r="C247" s="548" t="s">
        <v>119</v>
      </c>
      <c r="D247" s="41"/>
      <c r="E247" s="41" t="s">
        <v>177</v>
      </c>
      <c r="F247" s="44"/>
      <c r="G247" s="41"/>
      <c r="H247" s="41" t="s">
        <v>177</v>
      </c>
      <c r="I247" s="44"/>
      <c r="J247" s="45"/>
      <c r="K247" s="41" t="s">
        <v>177</v>
      </c>
      <c r="L247" s="59"/>
    </row>
    <row r="248" spans="1:12" ht="12" customHeight="1" thickBot="1">
      <c r="B248" s="550"/>
      <c r="C248" s="551"/>
      <c r="D248" s="60"/>
      <c r="E248" s="61" t="s">
        <v>179</v>
      </c>
      <c r="F248" s="62"/>
      <c r="G248" s="60"/>
      <c r="H248" s="61" t="s">
        <v>179</v>
      </c>
      <c r="I248" s="62"/>
      <c r="J248" s="63"/>
      <c r="K248" s="64" t="s">
        <v>179</v>
      </c>
      <c r="L248" s="65"/>
    </row>
    <row r="249" spans="1:12" ht="12" customHeight="1" thickTop="1"/>
    <row r="250" spans="1:12" ht="28" thickBot="1">
      <c r="B250" s="555" t="s">
        <v>171</v>
      </c>
      <c r="C250" s="555"/>
      <c r="D250" s="555"/>
      <c r="E250" s="555"/>
      <c r="F250" s="555"/>
      <c r="G250" s="555"/>
      <c r="H250" s="555"/>
      <c r="I250" s="555"/>
      <c r="J250" s="555"/>
      <c r="K250" s="555"/>
      <c r="L250" s="555"/>
    </row>
    <row r="251" spans="1:12" ht="18" thickTop="1" thickBot="1">
      <c r="A251" s="37"/>
      <c r="B251" s="35" t="s">
        <v>172</v>
      </c>
      <c r="C251" s="36" t="s">
        <v>79</v>
      </c>
      <c r="D251" s="556" t="s">
        <v>173</v>
      </c>
      <c r="E251" s="557"/>
      <c r="F251" s="558"/>
      <c r="G251" s="556" t="s">
        <v>174</v>
      </c>
      <c r="H251" s="557"/>
      <c r="I251" s="558"/>
      <c r="J251" s="556" t="s">
        <v>175</v>
      </c>
      <c r="K251" s="557"/>
      <c r="L251" s="559"/>
    </row>
    <row r="252" spans="1:12" ht="12" customHeight="1">
      <c r="B252" s="553">
        <v>1</v>
      </c>
      <c r="C252" s="554" t="s">
        <v>86</v>
      </c>
      <c r="D252" s="40"/>
      <c r="E252" s="41" t="s">
        <v>176</v>
      </c>
      <c r="F252" s="42"/>
      <c r="G252" s="43"/>
      <c r="H252" s="41" t="s">
        <v>176</v>
      </c>
      <c r="I252" s="44"/>
      <c r="J252" s="45"/>
      <c r="K252" s="41" t="s">
        <v>177</v>
      </c>
      <c r="L252" s="46"/>
    </row>
    <row r="253" spans="1:12" ht="12" customHeight="1">
      <c r="B253" s="552"/>
      <c r="C253" s="549"/>
      <c r="D253" s="47"/>
      <c r="E253" s="47" t="s">
        <v>178</v>
      </c>
      <c r="F253" s="48"/>
      <c r="H253" s="49" t="s">
        <v>178</v>
      </c>
      <c r="I253" s="50"/>
      <c r="J253" s="51"/>
      <c r="K253" s="47" t="s">
        <v>179</v>
      </c>
      <c r="L253" s="52"/>
    </row>
    <row r="254" spans="1:12" ht="12" customHeight="1">
      <c r="B254" s="546">
        <v>2</v>
      </c>
      <c r="C254" s="548" t="s">
        <v>88</v>
      </c>
      <c r="D254" s="41"/>
      <c r="E254" s="41" t="s">
        <v>176</v>
      </c>
      <c r="F254" s="54"/>
      <c r="G254" s="55"/>
      <c r="H254" s="41" t="s">
        <v>176</v>
      </c>
      <c r="I254" s="44"/>
      <c r="J254" s="56"/>
      <c r="K254" s="41" t="s">
        <v>177</v>
      </c>
      <c r="L254" s="57"/>
    </row>
    <row r="255" spans="1:12" ht="12" customHeight="1">
      <c r="B255" s="552"/>
      <c r="C255" s="549"/>
      <c r="D255" s="47"/>
      <c r="E255" s="47" t="s">
        <v>178</v>
      </c>
      <c r="F255" s="48"/>
      <c r="G255" s="58"/>
      <c r="H255" s="47" t="s">
        <v>178</v>
      </c>
      <c r="I255" s="48"/>
      <c r="J255" s="56"/>
      <c r="K255" s="47" t="s">
        <v>179</v>
      </c>
      <c r="L255" s="52"/>
    </row>
    <row r="256" spans="1:12" ht="12" customHeight="1">
      <c r="B256" s="546" t="s">
        <v>180</v>
      </c>
      <c r="C256" s="548" t="s">
        <v>89</v>
      </c>
      <c r="E256" s="41" t="s">
        <v>176</v>
      </c>
      <c r="F256" s="50"/>
      <c r="H256" s="41" t="s">
        <v>176</v>
      </c>
      <c r="I256" s="50"/>
      <c r="J256" s="45"/>
      <c r="K256" s="41" t="s">
        <v>177</v>
      </c>
      <c r="L256" s="59"/>
    </row>
    <row r="257" spans="2:12" ht="12" customHeight="1">
      <c r="B257" s="552"/>
      <c r="C257" s="549"/>
      <c r="E257" s="47" t="s">
        <v>178</v>
      </c>
      <c r="F257" s="50"/>
      <c r="H257" s="47" t="s">
        <v>178</v>
      </c>
      <c r="I257" s="50"/>
      <c r="J257" s="51"/>
      <c r="K257" s="47" t="s">
        <v>179</v>
      </c>
      <c r="L257" s="52"/>
    </row>
    <row r="258" spans="2:12" ht="12" customHeight="1">
      <c r="B258" s="546" t="s">
        <v>181</v>
      </c>
      <c r="C258" s="548" t="s">
        <v>94</v>
      </c>
      <c r="D258" s="41"/>
      <c r="E258" s="41" t="s">
        <v>176</v>
      </c>
      <c r="F258" s="44"/>
      <c r="G258" s="41"/>
      <c r="H258" s="41" t="s">
        <v>176</v>
      </c>
      <c r="I258" s="54"/>
      <c r="J258" s="56"/>
      <c r="K258" s="41" t="s">
        <v>177</v>
      </c>
      <c r="L258" s="57"/>
    </row>
    <row r="259" spans="2:12" ht="12" customHeight="1">
      <c r="B259" s="552"/>
      <c r="C259" s="549"/>
      <c r="D259" s="58"/>
      <c r="E259" s="47" t="s">
        <v>178</v>
      </c>
      <c r="F259" s="48"/>
      <c r="G259" s="58"/>
      <c r="H259" s="47" t="s">
        <v>178</v>
      </c>
      <c r="I259" s="48"/>
      <c r="J259" s="56"/>
      <c r="K259" s="47" t="s">
        <v>179</v>
      </c>
      <c r="L259" s="57"/>
    </row>
    <row r="260" spans="2:12" ht="12" customHeight="1">
      <c r="B260" s="546" t="s">
        <v>182</v>
      </c>
      <c r="C260" s="548" t="s">
        <v>95</v>
      </c>
      <c r="E260" s="41" t="s">
        <v>176</v>
      </c>
      <c r="F260" s="50"/>
      <c r="H260" s="41" t="s">
        <v>177</v>
      </c>
      <c r="I260" s="50"/>
      <c r="J260" s="45"/>
      <c r="K260" s="41" t="s">
        <v>177</v>
      </c>
      <c r="L260" s="59"/>
    </row>
    <row r="261" spans="2:12" ht="12" customHeight="1">
      <c r="B261" s="552"/>
      <c r="C261" s="549"/>
      <c r="D261" s="47"/>
      <c r="E261" s="47" t="s">
        <v>178</v>
      </c>
      <c r="F261" s="48"/>
      <c r="G261" s="47"/>
      <c r="H261" s="47" t="s">
        <v>179</v>
      </c>
      <c r="I261" s="48"/>
      <c r="J261" s="56"/>
      <c r="K261" s="47" t="s">
        <v>179</v>
      </c>
      <c r="L261" s="57"/>
    </row>
    <row r="262" spans="2:12" ht="12" customHeight="1">
      <c r="B262" s="546" t="s">
        <v>183</v>
      </c>
      <c r="C262" s="548" t="s">
        <v>96</v>
      </c>
      <c r="E262" s="41" t="s">
        <v>176</v>
      </c>
      <c r="F262" s="50"/>
      <c r="H262" s="41" t="s">
        <v>177</v>
      </c>
      <c r="I262" s="50"/>
      <c r="J262" s="45"/>
      <c r="K262" s="41" t="s">
        <v>177</v>
      </c>
      <c r="L262" s="59"/>
    </row>
    <row r="263" spans="2:12" ht="12" customHeight="1">
      <c r="B263" s="547"/>
      <c r="C263" s="549"/>
      <c r="E263" s="47" t="s">
        <v>178</v>
      </c>
      <c r="F263" s="50"/>
      <c r="H263" s="47" t="s">
        <v>179</v>
      </c>
      <c r="I263" s="50"/>
      <c r="J263" s="51"/>
      <c r="K263" s="47" t="s">
        <v>179</v>
      </c>
      <c r="L263" s="52"/>
    </row>
    <row r="264" spans="2:12" ht="12" customHeight="1">
      <c r="B264" s="546" t="s">
        <v>184</v>
      </c>
      <c r="C264" s="548" t="s">
        <v>107</v>
      </c>
      <c r="D264" s="41"/>
      <c r="E264" s="41" t="s">
        <v>176</v>
      </c>
      <c r="F264" s="44"/>
      <c r="G264" s="41"/>
      <c r="H264" s="41" t="s">
        <v>177</v>
      </c>
      <c r="I264" s="44"/>
      <c r="J264" s="56"/>
      <c r="K264" s="41" t="s">
        <v>177</v>
      </c>
      <c r="L264" s="57"/>
    </row>
    <row r="265" spans="2:12" ht="12" customHeight="1">
      <c r="B265" s="547"/>
      <c r="C265" s="549"/>
      <c r="E265" s="47" t="s">
        <v>178</v>
      </c>
      <c r="F265" s="48"/>
      <c r="H265" s="47" t="s">
        <v>179</v>
      </c>
      <c r="I265" s="48"/>
      <c r="J265" s="51"/>
      <c r="K265" s="47" t="s">
        <v>179</v>
      </c>
      <c r="L265" s="52"/>
    </row>
    <row r="266" spans="2:12" ht="12" customHeight="1">
      <c r="B266" s="546" t="s">
        <v>185</v>
      </c>
      <c r="C266" s="548" t="s">
        <v>119</v>
      </c>
      <c r="D266" s="41"/>
      <c r="E266" s="41" t="s">
        <v>177</v>
      </c>
      <c r="F266" s="44"/>
      <c r="G266" s="41"/>
      <c r="H266" s="41" t="s">
        <v>177</v>
      </c>
      <c r="I266" s="44"/>
      <c r="J266" s="45"/>
      <c r="K266" s="41" t="s">
        <v>177</v>
      </c>
      <c r="L266" s="59"/>
    </row>
    <row r="267" spans="2:12" ht="12" customHeight="1" thickBot="1">
      <c r="B267" s="550"/>
      <c r="C267" s="551"/>
      <c r="D267" s="60"/>
      <c r="E267" s="61" t="s">
        <v>179</v>
      </c>
      <c r="F267" s="62"/>
      <c r="G267" s="60"/>
      <c r="H267" s="61" t="s">
        <v>179</v>
      </c>
      <c r="I267" s="62"/>
      <c r="J267" s="63"/>
      <c r="K267" s="64" t="s">
        <v>179</v>
      </c>
      <c r="L267" s="65"/>
    </row>
    <row r="268" spans="2:12" ht="28" thickTop="1"/>
  </sheetData>
  <mergeCells count="299">
    <mergeCell ref="P142:T142"/>
    <mergeCell ref="O79:O80"/>
    <mergeCell ref="V22:W25"/>
    <mergeCell ref="Q22:R25"/>
    <mergeCell ref="O26:O29"/>
    <mergeCell ref="S26:S28"/>
    <mergeCell ref="S21:U21"/>
    <mergeCell ref="V21:W21"/>
    <mergeCell ref="O40:P40"/>
    <mergeCell ref="O41:O44"/>
    <mergeCell ref="O66:O69"/>
    <mergeCell ref="O78:P78"/>
    <mergeCell ref="O59:Q59"/>
    <mergeCell ref="O21:P21"/>
    <mergeCell ref="Q21:R21"/>
    <mergeCell ref="O2:P2"/>
    <mergeCell ref="B3:B4"/>
    <mergeCell ref="C3:C4"/>
    <mergeCell ref="O3:Q3"/>
    <mergeCell ref="B5:B6"/>
    <mergeCell ref="C5:C6"/>
    <mergeCell ref="B7:B8"/>
    <mergeCell ref="C7:C8"/>
    <mergeCell ref="B9:B10"/>
    <mergeCell ref="C9:C10"/>
    <mergeCell ref="B26:B27"/>
    <mergeCell ref="C26:C27"/>
    <mergeCell ref="B28:B29"/>
    <mergeCell ref="C28:C29"/>
    <mergeCell ref="B30:B31"/>
    <mergeCell ref="C30:C31"/>
    <mergeCell ref="B22:B23"/>
    <mergeCell ref="C22:C23"/>
    <mergeCell ref="B24:B25"/>
    <mergeCell ref="C24:C25"/>
    <mergeCell ref="B1:L1"/>
    <mergeCell ref="D2:F2"/>
    <mergeCell ref="G2:I2"/>
    <mergeCell ref="J2:L2"/>
    <mergeCell ref="B17:B18"/>
    <mergeCell ref="C17:C18"/>
    <mergeCell ref="B20:L20"/>
    <mergeCell ref="D21:F21"/>
    <mergeCell ref="G21:I21"/>
    <mergeCell ref="J21:L21"/>
    <mergeCell ref="B11:B12"/>
    <mergeCell ref="C11:C12"/>
    <mergeCell ref="B13:B14"/>
    <mergeCell ref="C13:C14"/>
    <mergeCell ref="B15:B16"/>
    <mergeCell ref="C15:C16"/>
    <mergeCell ref="B39:L39"/>
    <mergeCell ref="D40:F40"/>
    <mergeCell ref="G40:I40"/>
    <mergeCell ref="J40:L40"/>
    <mergeCell ref="B41:B42"/>
    <mergeCell ref="C41:C42"/>
    <mergeCell ref="B32:B33"/>
    <mergeCell ref="C32:C33"/>
    <mergeCell ref="B34:B35"/>
    <mergeCell ref="C34:C35"/>
    <mergeCell ref="B36:B37"/>
    <mergeCell ref="C36:C37"/>
    <mergeCell ref="B49:B50"/>
    <mergeCell ref="C49:C50"/>
    <mergeCell ref="B51:B52"/>
    <mergeCell ref="C51:C52"/>
    <mergeCell ref="B53:B54"/>
    <mergeCell ref="C53:C54"/>
    <mergeCell ref="B43:B44"/>
    <mergeCell ref="C43:C44"/>
    <mergeCell ref="B45:B46"/>
    <mergeCell ref="C45:C46"/>
    <mergeCell ref="B47:B48"/>
    <mergeCell ref="C47:C48"/>
    <mergeCell ref="B60:B61"/>
    <mergeCell ref="C60:C61"/>
    <mergeCell ref="O60:Q60"/>
    <mergeCell ref="B62:B63"/>
    <mergeCell ref="C62:C63"/>
    <mergeCell ref="B64:B65"/>
    <mergeCell ref="C64:C65"/>
    <mergeCell ref="B55:B56"/>
    <mergeCell ref="C55:C56"/>
    <mergeCell ref="B58:L58"/>
    <mergeCell ref="D59:F59"/>
    <mergeCell ref="G59:I59"/>
    <mergeCell ref="J59:L59"/>
    <mergeCell ref="B72:B73"/>
    <mergeCell ref="C72:C73"/>
    <mergeCell ref="B74:B75"/>
    <mergeCell ref="C74:C75"/>
    <mergeCell ref="B77:L77"/>
    <mergeCell ref="D78:F78"/>
    <mergeCell ref="G78:I78"/>
    <mergeCell ref="J78:L78"/>
    <mergeCell ref="B66:B67"/>
    <mergeCell ref="C66:C67"/>
    <mergeCell ref="B68:B69"/>
    <mergeCell ref="C68:C69"/>
    <mergeCell ref="B70:B71"/>
    <mergeCell ref="C70:C71"/>
    <mergeCell ref="B85:B86"/>
    <mergeCell ref="C85:C86"/>
    <mergeCell ref="B87:B88"/>
    <mergeCell ref="C87:C88"/>
    <mergeCell ref="B89:B90"/>
    <mergeCell ref="C89:C90"/>
    <mergeCell ref="B79:B80"/>
    <mergeCell ref="C79:C80"/>
    <mergeCell ref="B81:B82"/>
    <mergeCell ref="C81:C82"/>
    <mergeCell ref="B83:B84"/>
    <mergeCell ref="C83:C84"/>
    <mergeCell ref="B98:B99"/>
    <mergeCell ref="C98:C99"/>
    <mergeCell ref="B100:B101"/>
    <mergeCell ref="C100:C101"/>
    <mergeCell ref="B102:B103"/>
    <mergeCell ref="C102:C103"/>
    <mergeCell ref="B91:B92"/>
    <mergeCell ref="C91:C92"/>
    <mergeCell ref="B93:B94"/>
    <mergeCell ref="C93:C94"/>
    <mergeCell ref="B96:L96"/>
    <mergeCell ref="D97:F97"/>
    <mergeCell ref="G97:I97"/>
    <mergeCell ref="J97:L97"/>
    <mergeCell ref="B110:B111"/>
    <mergeCell ref="C110:C111"/>
    <mergeCell ref="B112:B113"/>
    <mergeCell ref="C112:C113"/>
    <mergeCell ref="B115:L115"/>
    <mergeCell ref="D116:F116"/>
    <mergeCell ref="G116:I116"/>
    <mergeCell ref="J116:L116"/>
    <mergeCell ref="B104:B105"/>
    <mergeCell ref="C104:C105"/>
    <mergeCell ref="B106:B107"/>
    <mergeCell ref="C106:C107"/>
    <mergeCell ref="B108:B109"/>
    <mergeCell ref="C108:C109"/>
    <mergeCell ref="B123:B124"/>
    <mergeCell ref="C123:C124"/>
    <mergeCell ref="B125:B126"/>
    <mergeCell ref="C125:C126"/>
    <mergeCell ref="B127:B128"/>
    <mergeCell ref="C127:C128"/>
    <mergeCell ref="B117:B118"/>
    <mergeCell ref="C117:C118"/>
    <mergeCell ref="B119:B120"/>
    <mergeCell ref="C119:C120"/>
    <mergeCell ref="B121:B122"/>
    <mergeCell ref="C121:C122"/>
    <mergeCell ref="B136:B137"/>
    <mergeCell ref="C136:C137"/>
    <mergeCell ref="B138:B139"/>
    <mergeCell ref="C138:C139"/>
    <mergeCell ref="B140:B141"/>
    <mergeCell ref="C140:C141"/>
    <mergeCell ref="B129:B130"/>
    <mergeCell ref="C129:C130"/>
    <mergeCell ref="B131:B132"/>
    <mergeCell ref="C131:C132"/>
    <mergeCell ref="B134:L134"/>
    <mergeCell ref="D135:F135"/>
    <mergeCell ref="G135:I135"/>
    <mergeCell ref="J135:L135"/>
    <mergeCell ref="B148:B149"/>
    <mergeCell ref="C148:C149"/>
    <mergeCell ref="B150:B151"/>
    <mergeCell ref="C150:C151"/>
    <mergeCell ref="B153:L153"/>
    <mergeCell ref="D154:F154"/>
    <mergeCell ref="G154:I154"/>
    <mergeCell ref="J154:L154"/>
    <mergeCell ref="B142:B143"/>
    <mergeCell ref="C142:C143"/>
    <mergeCell ref="B144:B145"/>
    <mergeCell ref="C144:C145"/>
    <mergeCell ref="B146:B147"/>
    <mergeCell ref="C146:C147"/>
    <mergeCell ref="B161:B162"/>
    <mergeCell ref="C161:C162"/>
    <mergeCell ref="B163:B164"/>
    <mergeCell ref="C163:C164"/>
    <mergeCell ref="B165:B166"/>
    <mergeCell ref="C165:C166"/>
    <mergeCell ref="B155:B156"/>
    <mergeCell ref="C155:C156"/>
    <mergeCell ref="B157:B158"/>
    <mergeCell ref="C157:C158"/>
    <mergeCell ref="B159:B160"/>
    <mergeCell ref="C159:C160"/>
    <mergeCell ref="B174:B175"/>
    <mergeCell ref="C174:C175"/>
    <mergeCell ref="B176:B177"/>
    <mergeCell ref="C176:C177"/>
    <mergeCell ref="B178:B179"/>
    <mergeCell ref="C178:C179"/>
    <mergeCell ref="B167:B168"/>
    <mergeCell ref="C167:C168"/>
    <mergeCell ref="B169:B170"/>
    <mergeCell ref="C169:C170"/>
    <mergeCell ref="B172:L172"/>
    <mergeCell ref="D173:F173"/>
    <mergeCell ref="G173:I173"/>
    <mergeCell ref="J173:L173"/>
    <mergeCell ref="B186:B187"/>
    <mergeCell ref="C186:C187"/>
    <mergeCell ref="B188:B189"/>
    <mergeCell ref="C188:C189"/>
    <mergeCell ref="B192:L192"/>
    <mergeCell ref="D193:F193"/>
    <mergeCell ref="G193:I193"/>
    <mergeCell ref="J193:L193"/>
    <mergeCell ref="B180:B181"/>
    <mergeCell ref="C180:C181"/>
    <mergeCell ref="B182:B183"/>
    <mergeCell ref="C182:C183"/>
    <mergeCell ref="B184:B185"/>
    <mergeCell ref="C184:C185"/>
    <mergeCell ref="B200:B201"/>
    <mergeCell ref="C200:C201"/>
    <mergeCell ref="B202:B203"/>
    <mergeCell ref="C202:C203"/>
    <mergeCell ref="B204:B205"/>
    <mergeCell ref="C204:C205"/>
    <mergeCell ref="B194:B195"/>
    <mergeCell ref="C194:C195"/>
    <mergeCell ref="B196:B197"/>
    <mergeCell ref="C196:C197"/>
    <mergeCell ref="B198:B199"/>
    <mergeCell ref="C198:C199"/>
    <mergeCell ref="B213:B214"/>
    <mergeCell ref="C213:C214"/>
    <mergeCell ref="B215:B216"/>
    <mergeCell ref="C215:C216"/>
    <mergeCell ref="B217:B218"/>
    <mergeCell ref="C217:C218"/>
    <mergeCell ref="B206:B207"/>
    <mergeCell ref="C206:C207"/>
    <mergeCell ref="B208:B209"/>
    <mergeCell ref="C208:C209"/>
    <mergeCell ref="B211:L211"/>
    <mergeCell ref="D212:F212"/>
    <mergeCell ref="G212:I212"/>
    <mergeCell ref="J212:L212"/>
    <mergeCell ref="B225:B226"/>
    <mergeCell ref="C225:C226"/>
    <mergeCell ref="B227:B228"/>
    <mergeCell ref="C227:C228"/>
    <mergeCell ref="B231:L231"/>
    <mergeCell ref="D232:F232"/>
    <mergeCell ref="G232:I232"/>
    <mergeCell ref="J232:L232"/>
    <mergeCell ref="B219:B220"/>
    <mergeCell ref="C219:C220"/>
    <mergeCell ref="B221:B222"/>
    <mergeCell ref="C221:C222"/>
    <mergeCell ref="B223:B224"/>
    <mergeCell ref="C223:C224"/>
    <mergeCell ref="B230:L230"/>
    <mergeCell ref="B239:B240"/>
    <mergeCell ref="C239:C240"/>
    <mergeCell ref="B241:B242"/>
    <mergeCell ref="C241:C242"/>
    <mergeCell ref="B243:B244"/>
    <mergeCell ref="C243:C244"/>
    <mergeCell ref="B233:B234"/>
    <mergeCell ref="C233:C234"/>
    <mergeCell ref="B235:B236"/>
    <mergeCell ref="C235:C236"/>
    <mergeCell ref="B237:B238"/>
    <mergeCell ref="C237:C238"/>
    <mergeCell ref="B252:B253"/>
    <mergeCell ref="C252:C253"/>
    <mergeCell ref="B254:B255"/>
    <mergeCell ref="C254:C255"/>
    <mergeCell ref="B256:B257"/>
    <mergeCell ref="C256:C257"/>
    <mergeCell ref="B245:B246"/>
    <mergeCell ref="C245:C246"/>
    <mergeCell ref="B247:B248"/>
    <mergeCell ref="C247:C248"/>
    <mergeCell ref="B250:L250"/>
    <mergeCell ref="D251:F251"/>
    <mergeCell ref="G251:I251"/>
    <mergeCell ref="J251:L251"/>
    <mergeCell ref="B264:B265"/>
    <mergeCell ref="C264:C265"/>
    <mergeCell ref="B266:B267"/>
    <mergeCell ref="C266:C267"/>
    <mergeCell ref="B258:B259"/>
    <mergeCell ref="C258:C259"/>
    <mergeCell ref="B260:B261"/>
    <mergeCell ref="C260:C261"/>
    <mergeCell ref="B262:B263"/>
    <mergeCell ref="C262:C26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DAA8F-EE9B-4E57-B03A-434DBEFE0591}">
  <dimension ref="A1:AD40"/>
  <sheetViews>
    <sheetView zoomScaleNormal="100" workbookViewId="0">
      <selection activeCell="S23" sqref="S23"/>
    </sheetView>
  </sheetViews>
  <sheetFormatPr defaultColWidth="9.8984375" defaultRowHeight="13.5"/>
  <cols>
    <col min="1" max="1" width="0.5" style="23" customWidth="1"/>
    <col min="2" max="2" width="6.69921875" style="24" customWidth="1"/>
    <col min="3" max="5" width="5.69921875" style="74" customWidth="1"/>
    <col min="6" max="6" width="1.69921875" style="24" customWidth="1"/>
    <col min="7" max="7" width="6.69921875" style="24" customWidth="1"/>
    <col min="8" max="10" width="5.69921875" style="74" customWidth="1"/>
    <col min="11" max="11" width="1.69921875" style="24" customWidth="1"/>
    <col min="12" max="12" width="6.69921875" style="24" customWidth="1"/>
    <col min="13" max="15" width="5.69921875" style="74" customWidth="1"/>
    <col min="16" max="16" width="0.5" style="23" customWidth="1"/>
    <col min="17" max="17" width="2" style="23" customWidth="1"/>
    <col min="18" max="18" width="7.796875" style="23" customWidth="1"/>
    <col min="19" max="21" width="11" style="23" customWidth="1"/>
    <col min="22" max="24" width="7.796875" style="23" customWidth="1"/>
    <col min="25" max="33" width="6.69921875" style="23" customWidth="1"/>
    <col min="34" max="49" width="9.8984375" style="23"/>
    <col min="50" max="50" width="3.3984375" style="23" customWidth="1"/>
    <col min="51" max="224" width="9.8984375" style="23"/>
    <col min="225" max="225" width="1.796875" style="23" customWidth="1"/>
    <col min="226" max="226" width="7.296875" style="23" customWidth="1"/>
    <col min="227" max="229" width="10.59765625" style="23" customWidth="1"/>
    <col min="230" max="230" width="1.296875" style="23" customWidth="1"/>
    <col min="231" max="231" width="7.296875" style="23" customWidth="1"/>
    <col min="232" max="234" width="10.59765625" style="23" customWidth="1"/>
    <col min="235" max="235" width="1.296875" style="23" customWidth="1"/>
    <col min="236" max="236" width="7.296875" style="23" customWidth="1"/>
    <col min="237" max="239" width="10.59765625" style="23" customWidth="1"/>
    <col min="240" max="240" width="1.796875" style="23" customWidth="1"/>
    <col min="241" max="305" width="9.8984375" style="23"/>
    <col min="306" max="306" width="3.3984375" style="23" customWidth="1"/>
    <col min="307" max="480" width="9.8984375" style="23"/>
    <col min="481" max="481" width="1.796875" style="23" customWidth="1"/>
    <col min="482" max="482" width="7.296875" style="23" customWidth="1"/>
    <col min="483" max="485" width="10.59765625" style="23" customWidth="1"/>
    <col min="486" max="486" width="1.296875" style="23" customWidth="1"/>
    <col min="487" max="487" width="7.296875" style="23" customWidth="1"/>
    <col min="488" max="490" width="10.59765625" style="23" customWidth="1"/>
    <col min="491" max="491" width="1.296875" style="23" customWidth="1"/>
    <col min="492" max="492" width="7.296875" style="23" customWidth="1"/>
    <col min="493" max="495" width="10.59765625" style="23" customWidth="1"/>
    <col min="496" max="496" width="1.796875" style="23" customWidth="1"/>
    <col min="497" max="561" width="9.8984375" style="23"/>
    <col min="562" max="562" width="3.3984375" style="23" customWidth="1"/>
    <col min="563" max="736" width="9.8984375" style="23"/>
    <col min="737" max="737" width="1.796875" style="23" customWidth="1"/>
    <col min="738" max="738" width="7.296875" style="23" customWidth="1"/>
    <col min="739" max="741" width="10.59765625" style="23" customWidth="1"/>
    <col min="742" max="742" width="1.296875" style="23" customWidth="1"/>
    <col min="743" max="743" width="7.296875" style="23" customWidth="1"/>
    <col min="744" max="746" width="10.59765625" style="23" customWidth="1"/>
    <col min="747" max="747" width="1.296875" style="23" customWidth="1"/>
    <col min="748" max="748" width="7.296875" style="23" customWidth="1"/>
    <col min="749" max="751" width="10.59765625" style="23" customWidth="1"/>
    <col min="752" max="752" width="1.796875" style="23" customWidth="1"/>
    <col min="753" max="817" width="9.8984375" style="23"/>
    <col min="818" max="818" width="3.3984375" style="23" customWidth="1"/>
    <col min="819" max="992" width="9.8984375" style="23"/>
    <col min="993" max="993" width="1.796875" style="23" customWidth="1"/>
    <col min="994" max="994" width="7.296875" style="23" customWidth="1"/>
    <col min="995" max="997" width="10.59765625" style="23" customWidth="1"/>
    <col min="998" max="998" width="1.296875" style="23" customWidth="1"/>
    <col min="999" max="999" width="7.296875" style="23" customWidth="1"/>
    <col min="1000" max="1002" width="10.59765625" style="23" customWidth="1"/>
    <col min="1003" max="1003" width="1.296875" style="23" customWidth="1"/>
    <col min="1004" max="1004" width="7.296875" style="23" customWidth="1"/>
    <col min="1005" max="1007" width="10.59765625" style="23" customWidth="1"/>
    <col min="1008" max="1008" width="1.796875" style="23" customWidth="1"/>
    <col min="1009" max="1073" width="9.8984375" style="23"/>
    <col min="1074" max="1074" width="3.3984375" style="23" customWidth="1"/>
    <col min="1075" max="1248" width="9.8984375" style="23"/>
    <col min="1249" max="1249" width="1.796875" style="23" customWidth="1"/>
    <col min="1250" max="1250" width="7.296875" style="23" customWidth="1"/>
    <col min="1251" max="1253" width="10.59765625" style="23" customWidth="1"/>
    <col min="1254" max="1254" width="1.296875" style="23" customWidth="1"/>
    <col min="1255" max="1255" width="7.296875" style="23" customWidth="1"/>
    <col min="1256" max="1258" width="10.59765625" style="23" customWidth="1"/>
    <col min="1259" max="1259" width="1.296875" style="23" customWidth="1"/>
    <col min="1260" max="1260" width="7.296875" style="23" customWidth="1"/>
    <col min="1261" max="1263" width="10.59765625" style="23" customWidth="1"/>
    <col min="1264" max="1264" width="1.796875" style="23" customWidth="1"/>
    <col min="1265" max="1329" width="9.8984375" style="23"/>
    <col min="1330" max="1330" width="3.3984375" style="23" customWidth="1"/>
    <col min="1331" max="1504" width="9.8984375" style="23"/>
    <col min="1505" max="1505" width="1.796875" style="23" customWidth="1"/>
    <col min="1506" max="1506" width="7.296875" style="23" customWidth="1"/>
    <col min="1507" max="1509" width="10.59765625" style="23" customWidth="1"/>
    <col min="1510" max="1510" width="1.296875" style="23" customWidth="1"/>
    <col min="1511" max="1511" width="7.296875" style="23" customWidth="1"/>
    <col min="1512" max="1514" width="10.59765625" style="23" customWidth="1"/>
    <col min="1515" max="1515" width="1.296875" style="23" customWidth="1"/>
    <col min="1516" max="1516" width="7.296875" style="23" customWidth="1"/>
    <col min="1517" max="1519" width="10.59765625" style="23" customWidth="1"/>
    <col min="1520" max="1520" width="1.796875" style="23" customWidth="1"/>
    <col min="1521" max="1585" width="9.8984375" style="23"/>
    <col min="1586" max="1586" width="3.3984375" style="23" customWidth="1"/>
    <col min="1587" max="1760" width="9.8984375" style="23"/>
    <col min="1761" max="1761" width="1.796875" style="23" customWidth="1"/>
    <col min="1762" max="1762" width="7.296875" style="23" customWidth="1"/>
    <col min="1763" max="1765" width="10.59765625" style="23" customWidth="1"/>
    <col min="1766" max="1766" width="1.296875" style="23" customWidth="1"/>
    <col min="1767" max="1767" width="7.296875" style="23" customWidth="1"/>
    <col min="1768" max="1770" width="10.59765625" style="23" customWidth="1"/>
    <col min="1771" max="1771" width="1.296875" style="23" customWidth="1"/>
    <col min="1772" max="1772" width="7.296875" style="23" customWidth="1"/>
    <col min="1773" max="1775" width="10.59765625" style="23" customWidth="1"/>
    <col min="1776" max="1776" width="1.796875" style="23" customWidth="1"/>
    <col min="1777" max="1841" width="9.8984375" style="23"/>
    <col min="1842" max="1842" width="3.3984375" style="23" customWidth="1"/>
    <col min="1843" max="2016" width="9.8984375" style="23"/>
    <col min="2017" max="2017" width="1.796875" style="23" customWidth="1"/>
    <col min="2018" max="2018" width="7.296875" style="23" customWidth="1"/>
    <col min="2019" max="2021" width="10.59765625" style="23" customWidth="1"/>
    <col min="2022" max="2022" width="1.296875" style="23" customWidth="1"/>
    <col min="2023" max="2023" width="7.296875" style="23" customWidth="1"/>
    <col min="2024" max="2026" width="10.59765625" style="23" customWidth="1"/>
    <col min="2027" max="2027" width="1.296875" style="23" customWidth="1"/>
    <col min="2028" max="2028" width="7.296875" style="23" customWidth="1"/>
    <col min="2029" max="2031" width="10.59765625" style="23" customWidth="1"/>
    <col min="2032" max="2032" width="1.796875" style="23" customWidth="1"/>
    <col min="2033" max="2097" width="9.8984375" style="23"/>
    <col min="2098" max="2098" width="3.3984375" style="23" customWidth="1"/>
    <col min="2099" max="2272" width="9.8984375" style="23"/>
    <col min="2273" max="2273" width="1.796875" style="23" customWidth="1"/>
    <col min="2274" max="2274" width="7.296875" style="23" customWidth="1"/>
    <col min="2275" max="2277" width="10.59765625" style="23" customWidth="1"/>
    <col min="2278" max="2278" width="1.296875" style="23" customWidth="1"/>
    <col min="2279" max="2279" width="7.296875" style="23" customWidth="1"/>
    <col min="2280" max="2282" width="10.59765625" style="23" customWidth="1"/>
    <col min="2283" max="2283" width="1.296875" style="23" customWidth="1"/>
    <col min="2284" max="2284" width="7.296875" style="23" customWidth="1"/>
    <col min="2285" max="2287" width="10.59765625" style="23" customWidth="1"/>
    <col min="2288" max="2288" width="1.796875" style="23" customWidth="1"/>
    <col min="2289" max="2353" width="9.8984375" style="23"/>
    <col min="2354" max="2354" width="3.3984375" style="23" customWidth="1"/>
    <col min="2355" max="2528" width="9.8984375" style="23"/>
    <col min="2529" max="2529" width="1.796875" style="23" customWidth="1"/>
    <col min="2530" max="2530" width="7.296875" style="23" customWidth="1"/>
    <col min="2531" max="2533" width="10.59765625" style="23" customWidth="1"/>
    <col min="2534" max="2534" width="1.296875" style="23" customWidth="1"/>
    <col min="2535" max="2535" width="7.296875" style="23" customWidth="1"/>
    <col min="2536" max="2538" width="10.59765625" style="23" customWidth="1"/>
    <col min="2539" max="2539" width="1.296875" style="23" customWidth="1"/>
    <col min="2540" max="2540" width="7.296875" style="23" customWidth="1"/>
    <col min="2541" max="2543" width="10.59765625" style="23" customWidth="1"/>
    <col min="2544" max="2544" width="1.796875" style="23" customWidth="1"/>
    <col min="2545" max="2609" width="9.8984375" style="23"/>
    <col min="2610" max="2610" width="3.3984375" style="23" customWidth="1"/>
    <col min="2611" max="2784" width="9.8984375" style="23"/>
    <col min="2785" max="2785" width="1.796875" style="23" customWidth="1"/>
    <col min="2786" max="2786" width="7.296875" style="23" customWidth="1"/>
    <col min="2787" max="2789" width="10.59765625" style="23" customWidth="1"/>
    <col min="2790" max="2790" width="1.296875" style="23" customWidth="1"/>
    <col min="2791" max="2791" width="7.296875" style="23" customWidth="1"/>
    <col min="2792" max="2794" width="10.59765625" style="23" customWidth="1"/>
    <col min="2795" max="2795" width="1.296875" style="23" customWidth="1"/>
    <col min="2796" max="2796" width="7.296875" style="23" customWidth="1"/>
    <col min="2797" max="2799" width="10.59765625" style="23" customWidth="1"/>
    <col min="2800" max="2800" width="1.796875" style="23" customWidth="1"/>
    <col min="2801" max="2865" width="9.8984375" style="23"/>
    <col min="2866" max="2866" width="3.3984375" style="23" customWidth="1"/>
    <col min="2867" max="3040" width="9.8984375" style="23"/>
    <col min="3041" max="3041" width="1.796875" style="23" customWidth="1"/>
    <col min="3042" max="3042" width="7.296875" style="23" customWidth="1"/>
    <col min="3043" max="3045" width="10.59765625" style="23" customWidth="1"/>
    <col min="3046" max="3046" width="1.296875" style="23" customWidth="1"/>
    <col min="3047" max="3047" width="7.296875" style="23" customWidth="1"/>
    <col min="3048" max="3050" width="10.59765625" style="23" customWidth="1"/>
    <col min="3051" max="3051" width="1.296875" style="23" customWidth="1"/>
    <col min="3052" max="3052" width="7.296875" style="23" customWidth="1"/>
    <col min="3053" max="3055" width="10.59765625" style="23" customWidth="1"/>
    <col min="3056" max="3056" width="1.796875" style="23" customWidth="1"/>
    <col min="3057" max="3121" width="9.8984375" style="23"/>
    <col min="3122" max="3122" width="3.3984375" style="23" customWidth="1"/>
    <col min="3123" max="3296" width="9.8984375" style="23"/>
    <col min="3297" max="3297" width="1.796875" style="23" customWidth="1"/>
    <col min="3298" max="3298" width="7.296875" style="23" customWidth="1"/>
    <col min="3299" max="3301" width="10.59765625" style="23" customWidth="1"/>
    <col min="3302" max="3302" width="1.296875" style="23" customWidth="1"/>
    <col min="3303" max="3303" width="7.296875" style="23" customWidth="1"/>
    <col min="3304" max="3306" width="10.59765625" style="23" customWidth="1"/>
    <col min="3307" max="3307" width="1.296875" style="23" customWidth="1"/>
    <col min="3308" max="3308" width="7.296875" style="23" customWidth="1"/>
    <col min="3309" max="3311" width="10.59765625" style="23" customWidth="1"/>
    <col min="3312" max="3312" width="1.796875" style="23" customWidth="1"/>
    <col min="3313" max="3377" width="9.8984375" style="23"/>
    <col min="3378" max="3378" width="3.3984375" style="23" customWidth="1"/>
    <col min="3379" max="3552" width="9.8984375" style="23"/>
    <col min="3553" max="3553" width="1.796875" style="23" customWidth="1"/>
    <col min="3554" max="3554" width="7.296875" style="23" customWidth="1"/>
    <col min="3555" max="3557" width="10.59765625" style="23" customWidth="1"/>
    <col min="3558" max="3558" width="1.296875" style="23" customWidth="1"/>
    <col min="3559" max="3559" width="7.296875" style="23" customWidth="1"/>
    <col min="3560" max="3562" width="10.59765625" style="23" customWidth="1"/>
    <col min="3563" max="3563" width="1.296875" style="23" customWidth="1"/>
    <col min="3564" max="3564" width="7.296875" style="23" customWidth="1"/>
    <col min="3565" max="3567" width="10.59765625" style="23" customWidth="1"/>
    <col min="3568" max="3568" width="1.796875" style="23" customWidth="1"/>
    <col min="3569" max="3633" width="9.8984375" style="23"/>
    <col min="3634" max="3634" width="3.3984375" style="23" customWidth="1"/>
    <col min="3635" max="3808" width="9.8984375" style="23"/>
    <col min="3809" max="3809" width="1.796875" style="23" customWidth="1"/>
    <col min="3810" max="3810" width="7.296875" style="23" customWidth="1"/>
    <col min="3811" max="3813" width="10.59765625" style="23" customWidth="1"/>
    <col min="3814" max="3814" width="1.296875" style="23" customWidth="1"/>
    <col min="3815" max="3815" width="7.296875" style="23" customWidth="1"/>
    <col min="3816" max="3818" width="10.59765625" style="23" customWidth="1"/>
    <col min="3819" max="3819" width="1.296875" style="23" customWidth="1"/>
    <col min="3820" max="3820" width="7.296875" style="23" customWidth="1"/>
    <col min="3821" max="3823" width="10.59765625" style="23" customWidth="1"/>
    <col min="3824" max="3824" width="1.796875" style="23" customWidth="1"/>
    <col min="3825" max="3889" width="9.8984375" style="23"/>
    <col min="3890" max="3890" width="3.3984375" style="23" customWidth="1"/>
    <col min="3891" max="4064" width="9.8984375" style="23"/>
    <col min="4065" max="4065" width="1.796875" style="23" customWidth="1"/>
    <col min="4066" max="4066" width="7.296875" style="23" customWidth="1"/>
    <col min="4067" max="4069" width="10.59765625" style="23" customWidth="1"/>
    <col min="4070" max="4070" width="1.296875" style="23" customWidth="1"/>
    <col min="4071" max="4071" width="7.296875" style="23" customWidth="1"/>
    <col min="4072" max="4074" width="10.59765625" style="23" customWidth="1"/>
    <col min="4075" max="4075" width="1.296875" style="23" customWidth="1"/>
    <col min="4076" max="4076" width="7.296875" style="23" customWidth="1"/>
    <col min="4077" max="4079" width="10.59765625" style="23" customWidth="1"/>
    <col min="4080" max="4080" width="1.796875" style="23" customWidth="1"/>
    <col min="4081" max="4145" width="9.8984375" style="23"/>
    <col min="4146" max="4146" width="3.3984375" style="23" customWidth="1"/>
    <col min="4147" max="4320" width="9.8984375" style="23"/>
    <col min="4321" max="4321" width="1.796875" style="23" customWidth="1"/>
    <col min="4322" max="4322" width="7.296875" style="23" customWidth="1"/>
    <col min="4323" max="4325" width="10.59765625" style="23" customWidth="1"/>
    <col min="4326" max="4326" width="1.296875" style="23" customWidth="1"/>
    <col min="4327" max="4327" width="7.296875" style="23" customWidth="1"/>
    <col min="4328" max="4330" width="10.59765625" style="23" customWidth="1"/>
    <col min="4331" max="4331" width="1.296875" style="23" customWidth="1"/>
    <col min="4332" max="4332" width="7.296875" style="23" customWidth="1"/>
    <col min="4333" max="4335" width="10.59765625" style="23" customWidth="1"/>
    <col min="4336" max="4336" width="1.796875" style="23" customWidth="1"/>
    <col min="4337" max="4401" width="9.8984375" style="23"/>
    <col min="4402" max="4402" width="3.3984375" style="23" customWidth="1"/>
    <col min="4403" max="4576" width="9.8984375" style="23"/>
    <col min="4577" max="4577" width="1.796875" style="23" customWidth="1"/>
    <col min="4578" max="4578" width="7.296875" style="23" customWidth="1"/>
    <col min="4579" max="4581" width="10.59765625" style="23" customWidth="1"/>
    <col min="4582" max="4582" width="1.296875" style="23" customWidth="1"/>
    <col min="4583" max="4583" width="7.296875" style="23" customWidth="1"/>
    <col min="4584" max="4586" width="10.59765625" style="23" customWidth="1"/>
    <col min="4587" max="4587" width="1.296875" style="23" customWidth="1"/>
    <col min="4588" max="4588" width="7.296875" style="23" customWidth="1"/>
    <col min="4589" max="4591" width="10.59765625" style="23" customWidth="1"/>
    <col min="4592" max="4592" width="1.796875" style="23" customWidth="1"/>
    <col min="4593" max="4657" width="9.8984375" style="23"/>
    <col min="4658" max="4658" width="3.3984375" style="23" customWidth="1"/>
    <col min="4659" max="4832" width="9.8984375" style="23"/>
    <col min="4833" max="4833" width="1.796875" style="23" customWidth="1"/>
    <col min="4834" max="4834" width="7.296875" style="23" customWidth="1"/>
    <col min="4835" max="4837" width="10.59765625" style="23" customWidth="1"/>
    <col min="4838" max="4838" width="1.296875" style="23" customWidth="1"/>
    <col min="4839" max="4839" width="7.296875" style="23" customWidth="1"/>
    <col min="4840" max="4842" width="10.59765625" style="23" customWidth="1"/>
    <col min="4843" max="4843" width="1.296875" style="23" customWidth="1"/>
    <col min="4844" max="4844" width="7.296875" style="23" customWidth="1"/>
    <col min="4845" max="4847" width="10.59765625" style="23" customWidth="1"/>
    <col min="4848" max="4848" width="1.796875" style="23" customWidth="1"/>
    <col min="4849" max="4913" width="9.8984375" style="23"/>
    <col min="4914" max="4914" width="3.3984375" style="23" customWidth="1"/>
    <col min="4915" max="5088" width="9.8984375" style="23"/>
    <col min="5089" max="5089" width="1.796875" style="23" customWidth="1"/>
    <col min="5090" max="5090" width="7.296875" style="23" customWidth="1"/>
    <col min="5091" max="5093" width="10.59765625" style="23" customWidth="1"/>
    <col min="5094" max="5094" width="1.296875" style="23" customWidth="1"/>
    <col min="5095" max="5095" width="7.296875" style="23" customWidth="1"/>
    <col min="5096" max="5098" width="10.59765625" style="23" customWidth="1"/>
    <col min="5099" max="5099" width="1.296875" style="23" customWidth="1"/>
    <col min="5100" max="5100" width="7.296875" style="23" customWidth="1"/>
    <col min="5101" max="5103" width="10.59765625" style="23" customWidth="1"/>
    <col min="5104" max="5104" width="1.796875" style="23" customWidth="1"/>
    <col min="5105" max="5169" width="9.8984375" style="23"/>
    <col min="5170" max="5170" width="3.3984375" style="23" customWidth="1"/>
    <col min="5171" max="5344" width="9.8984375" style="23"/>
    <col min="5345" max="5345" width="1.796875" style="23" customWidth="1"/>
    <col min="5346" max="5346" width="7.296875" style="23" customWidth="1"/>
    <col min="5347" max="5349" width="10.59765625" style="23" customWidth="1"/>
    <col min="5350" max="5350" width="1.296875" style="23" customWidth="1"/>
    <col min="5351" max="5351" width="7.296875" style="23" customWidth="1"/>
    <col min="5352" max="5354" width="10.59765625" style="23" customWidth="1"/>
    <col min="5355" max="5355" width="1.296875" style="23" customWidth="1"/>
    <col min="5356" max="5356" width="7.296875" style="23" customWidth="1"/>
    <col min="5357" max="5359" width="10.59765625" style="23" customWidth="1"/>
    <col min="5360" max="5360" width="1.796875" style="23" customWidth="1"/>
    <col min="5361" max="5425" width="9.8984375" style="23"/>
    <col min="5426" max="5426" width="3.3984375" style="23" customWidth="1"/>
    <col min="5427" max="5600" width="9.8984375" style="23"/>
    <col min="5601" max="5601" width="1.796875" style="23" customWidth="1"/>
    <col min="5602" max="5602" width="7.296875" style="23" customWidth="1"/>
    <col min="5603" max="5605" width="10.59765625" style="23" customWidth="1"/>
    <col min="5606" max="5606" width="1.296875" style="23" customWidth="1"/>
    <col min="5607" max="5607" width="7.296875" style="23" customWidth="1"/>
    <col min="5608" max="5610" width="10.59765625" style="23" customWidth="1"/>
    <col min="5611" max="5611" width="1.296875" style="23" customWidth="1"/>
    <col min="5612" max="5612" width="7.296875" style="23" customWidth="1"/>
    <col min="5613" max="5615" width="10.59765625" style="23" customWidth="1"/>
    <col min="5616" max="5616" width="1.796875" style="23" customWidth="1"/>
    <col min="5617" max="5681" width="9.8984375" style="23"/>
    <col min="5682" max="5682" width="3.3984375" style="23" customWidth="1"/>
    <col min="5683" max="5856" width="9.8984375" style="23"/>
    <col min="5857" max="5857" width="1.796875" style="23" customWidth="1"/>
    <col min="5858" max="5858" width="7.296875" style="23" customWidth="1"/>
    <col min="5859" max="5861" width="10.59765625" style="23" customWidth="1"/>
    <col min="5862" max="5862" width="1.296875" style="23" customWidth="1"/>
    <col min="5863" max="5863" width="7.296875" style="23" customWidth="1"/>
    <col min="5864" max="5866" width="10.59765625" style="23" customWidth="1"/>
    <col min="5867" max="5867" width="1.296875" style="23" customWidth="1"/>
    <col min="5868" max="5868" width="7.296875" style="23" customWidth="1"/>
    <col min="5869" max="5871" width="10.59765625" style="23" customWidth="1"/>
    <col min="5872" max="5872" width="1.796875" style="23" customWidth="1"/>
    <col min="5873" max="5937" width="9.8984375" style="23"/>
    <col min="5938" max="5938" width="3.3984375" style="23" customWidth="1"/>
    <col min="5939" max="6112" width="9.8984375" style="23"/>
    <col min="6113" max="6113" width="1.796875" style="23" customWidth="1"/>
    <col min="6114" max="6114" width="7.296875" style="23" customWidth="1"/>
    <col min="6115" max="6117" width="10.59765625" style="23" customWidth="1"/>
    <col min="6118" max="6118" width="1.296875" style="23" customWidth="1"/>
    <col min="6119" max="6119" width="7.296875" style="23" customWidth="1"/>
    <col min="6120" max="6122" width="10.59765625" style="23" customWidth="1"/>
    <col min="6123" max="6123" width="1.296875" style="23" customWidth="1"/>
    <col min="6124" max="6124" width="7.296875" style="23" customWidth="1"/>
    <col min="6125" max="6127" width="10.59765625" style="23" customWidth="1"/>
    <col min="6128" max="6128" width="1.796875" style="23" customWidth="1"/>
    <col min="6129" max="6193" width="9.8984375" style="23"/>
    <col min="6194" max="6194" width="3.3984375" style="23" customWidth="1"/>
    <col min="6195" max="6368" width="9.8984375" style="23"/>
    <col min="6369" max="6369" width="1.796875" style="23" customWidth="1"/>
    <col min="6370" max="6370" width="7.296875" style="23" customWidth="1"/>
    <col min="6371" max="6373" width="10.59765625" style="23" customWidth="1"/>
    <col min="6374" max="6374" width="1.296875" style="23" customWidth="1"/>
    <col min="6375" max="6375" width="7.296875" style="23" customWidth="1"/>
    <col min="6376" max="6378" width="10.59765625" style="23" customWidth="1"/>
    <col min="6379" max="6379" width="1.296875" style="23" customWidth="1"/>
    <col min="6380" max="6380" width="7.296875" style="23" customWidth="1"/>
    <col min="6381" max="6383" width="10.59765625" style="23" customWidth="1"/>
    <col min="6384" max="6384" width="1.796875" style="23" customWidth="1"/>
    <col min="6385" max="6449" width="9.8984375" style="23"/>
    <col min="6450" max="6450" width="3.3984375" style="23" customWidth="1"/>
    <col min="6451" max="6624" width="9.8984375" style="23"/>
    <col min="6625" max="6625" width="1.796875" style="23" customWidth="1"/>
    <col min="6626" max="6626" width="7.296875" style="23" customWidth="1"/>
    <col min="6627" max="6629" width="10.59765625" style="23" customWidth="1"/>
    <col min="6630" max="6630" width="1.296875" style="23" customWidth="1"/>
    <col min="6631" max="6631" width="7.296875" style="23" customWidth="1"/>
    <col min="6632" max="6634" width="10.59765625" style="23" customWidth="1"/>
    <col min="6635" max="6635" width="1.296875" style="23" customWidth="1"/>
    <col min="6636" max="6636" width="7.296875" style="23" customWidth="1"/>
    <col min="6637" max="6639" width="10.59765625" style="23" customWidth="1"/>
    <col min="6640" max="6640" width="1.796875" style="23" customWidth="1"/>
    <col min="6641" max="6705" width="9.8984375" style="23"/>
    <col min="6706" max="6706" width="3.3984375" style="23" customWidth="1"/>
    <col min="6707" max="6880" width="9.8984375" style="23"/>
    <col min="6881" max="6881" width="1.796875" style="23" customWidth="1"/>
    <col min="6882" max="6882" width="7.296875" style="23" customWidth="1"/>
    <col min="6883" max="6885" width="10.59765625" style="23" customWidth="1"/>
    <col min="6886" max="6886" width="1.296875" style="23" customWidth="1"/>
    <col min="6887" max="6887" width="7.296875" style="23" customWidth="1"/>
    <col min="6888" max="6890" width="10.59765625" style="23" customWidth="1"/>
    <col min="6891" max="6891" width="1.296875" style="23" customWidth="1"/>
    <col min="6892" max="6892" width="7.296875" style="23" customWidth="1"/>
    <col min="6893" max="6895" width="10.59765625" style="23" customWidth="1"/>
    <col min="6896" max="6896" width="1.796875" style="23" customWidth="1"/>
    <col min="6897" max="6961" width="9.8984375" style="23"/>
    <col min="6962" max="6962" width="3.3984375" style="23" customWidth="1"/>
    <col min="6963" max="7136" width="9.8984375" style="23"/>
    <col min="7137" max="7137" width="1.796875" style="23" customWidth="1"/>
    <col min="7138" max="7138" width="7.296875" style="23" customWidth="1"/>
    <col min="7139" max="7141" width="10.59765625" style="23" customWidth="1"/>
    <col min="7142" max="7142" width="1.296875" style="23" customWidth="1"/>
    <col min="7143" max="7143" width="7.296875" style="23" customWidth="1"/>
    <col min="7144" max="7146" width="10.59765625" style="23" customWidth="1"/>
    <col min="7147" max="7147" width="1.296875" style="23" customWidth="1"/>
    <col min="7148" max="7148" width="7.296875" style="23" customWidth="1"/>
    <col min="7149" max="7151" width="10.59765625" style="23" customWidth="1"/>
    <col min="7152" max="7152" width="1.796875" style="23" customWidth="1"/>
    <col min="7153" max="7217" width="9.8984375" style="23"/>
    <col min="7218" max="7218" width="3.3984375" style="23" customWidth="1"/>
    <col min="7219" max="7392" width="9.8984375" style="23"/>
    <col min="7393" max="7393" width="1.796875" style="23" customWidth="1"/>
    <col min="7394" max="7394" width="7.296875" style="23" customWidth="1"/>
    <col min="7395" max="7397" width="10.59765625" style="23" customWidth="1"/>
    <col min="7398" max="7398" width="1.296875" style="23" customWidth="1"/>
    <col min="7399" max="7399" width="7.296875" style="23" customWidth="1"/>
    <col min="7400" max="7402" width="10.59765625" style="23" customWidth="1"/>
    <col min="7403" max="7403" width="1.296875" style="23" customWidth="1"/>
    <col min="7404" max="7404" width="7.296875" style="23" customWidth="1"/>
    <col min="7405" max="7407" width="10.59765625" style="23" customWidth="1"/>
    <col min="7408" max="7408" width="1.796875" style="23" customWidth="1"/>
    <col min="7409" max="7473" width="9.8984375" style="23"/>
    <col min="7474" max="7474" width="3.3984375" style="23" customWidth="1"/>
    <col min="7475" max="7648" width="9.8984375" style="23"/>
    <col min="7649" max="7649" width="1.796875" style="23" customWidth="1"/>
    <col min="7650" max="7650" width="7.296875" style="23" customWidth="1"/>
    <col min="7651" max="7653" width="10.59765625" style="23" customWidth="1"/>
    <col min="7654" max="7654" width="1.296875" style="23" customWidth="1"/>
    <col min="7655" max="7655" width="7.296875" style="23" customWidth="1"/>
    <col min="7656" max="7658" width="10.59765625" style="23" customWidth="1"/>
    <col min="7659" max="7659" width="1.296875" style="23" customWidth="1"/>
    <col min="7660" max="7660" width="7.296875" style="23" customWidth="1"/>
    <col min="7661" max="7663" width="10.59765625" style="23" customWidth="1"/>
    <col min="7664" max="7664" width="1.796875" style="23" customWidth="1"/>
    <col min="7665" max="7729" width="9.8984375" style="23"/>
    <col min="7730" max="7730" width="3.3984375" style="23" customWidth="1"/>
    <col min="7731" max="7904" width="9.8984375" style="23"/>
    <col min="7905" max="7905" width="1.796875" style="23" customWidth="1"/>
    <col min="7906" max="7906" width="7.296875" style="23" customWidth="1"/>
    <col min="7907" max="7909" width="10.59765625" style="23" customWidth="1"/>
    <col min="7910" max="7910" width="1.296875" style="23" customWidth="1"/>
    <col min="7911" max="7911" width="7.296875" style="23" customWidth="1"/>
    <col min="7912" max="7914" width="10.59765625" style="23" customWidth="1"/>
    <col min="7915" max="7915" width="1.296875" style="23" customWidth="1"/>
    <col min="7916" max="7916" width="7.296875" style="23" customWidth="1"/>
    <col min="7917" max="7919" width="10.59765625" style="23" customWidth="1"/>
    <col min="7920" max="7920" width="1.796875" style="23" customWidth="1"/>
    <col min="7921" max="7985" width="9.8984375" style="23"/>
    <col min="7986" max="7986" width="3.3984375" style="23" customWidth="1"/>
    <col min="7987" max="8160" width="9.8984375" style="23"/>
    <col min="8161" max="8161" width="1.796875" style="23" customWidth="1"/>
    <col min="8162" max="8162" width="7.296875" style="23" customWidth="1"/>
    <col min="8163" max="8165" width="10.59765625" style="23" customWidth="1"/>
    <col min="8166" max="8166" width="1.296875" style="23" customWidth="1"/>
    <col min="8167" max="8167" width="7.296875" style="23" customWidth="1"/>
    <col min="8168" max="8170" width="10.59765625" style="23" customWidth="1"/>
    <col min="8171" max="8171" width="1.296875" style="23" customWidth="1"/>
    <col min="8172" max="8172" width="7.296875" style="23" customWidth="1"/>
    <col min="8173" max="8175" width="10.59765625" style="23" customWidth="1"/>
    <col min="8176" max="8176" width="1.796875" style="23" customWidth="1"/>
    <col min="8177" max="8241" width="9.8984375" style="23"/>
    <col min="8242" max="8242" width="3.3984375" style="23" customWidth="1"/>
    <col min="8243" max="8416" width="9.8984375" style="23"/>
    <col min="8417" max="8417" width="1.796875" style="23" customWidth="1"/>
    <col min="8418" max="8418" width="7.296875" style="23" customWidth="1"/>
    <col min="8419" max="8421" width="10.59765625" style="23" customWidth="1"/>
    <col min="8422" max="8422" width="1.296875" style="23" customWidth="1"/>
    <col min="8423" max="8423" width="7.296875" style="23" customWidth="1"/>
    <col min="8424" max="8426" width="10.59765625" style="23" customWidth="1"/>
    <col min="8427" max="8427" width="1.296875" style="23" customWidth="1"/>
    <col min="8428" max="8428" width="7.296875" style="23" customWidth="1"/>
    <col min="8429" max="8431" width="10.59765625" style="23" customWidth="1"/>
    <col min="8432" max="8432" width="1.796875" style="23" customWidth="1"/>
    <col min="8433" max="8497" width="9.8984375" style="23"/>
    <col min="8498" max="8498" width="3.3984375" style="23" customWidth="1"/>
    <col min="8499" max="8672" width="9.8984375" style="23"/>
    <col min="8673" max="8673" width="1.796875" style="23" customWidth="1"/>
    <col min="8674" max="8674" width="7.296875" style="23" customWidth="1"/>
    <col min="8675" max="8677" width="10.59765625" style="23" customWidth="1"/>
    <col min="8678" max="8678" width="1.296875" style="23" customWidth="1"/>
    <col min="8679" max="8679" width="7.296875" style="23" customWidth="1"/>
    <col min="8680" max="8682" width="10.59765625" style="23" customWidth="1"/>
    <col min="8683" max="8683" width="1.296875" style="23" customWidth="1"/>
    <col min="8684" max="8684" width="7.296875" style="23" customWidth="1"/>
    <col min="8685" max="8687" width="10.59765625" style="23" customWidth="1"/>
    <col min="8688" max="8688" width="1.796875" style="23" customWidth="1"/>
    <col min="8689" max="8753" width="9.8984375" style="23"/>
    <col min="8754" max="8754" width="3.3984375" style="23" customWidth="1"/>
    <col min="8755" max="8928" width="9.8984375" style="23"/>
    <col min="8929" max="8929" width="1.796875" style="23" customWidth="1"/>
    <col min="8930" max="8930" width="7.296875" style="23" customWidth="1"/>
    <col min="8931" max="8933" width="10.59765625" style="23" customWidth="1"/>
    <col min="8934" max="8934" width="1.296875" style="23" customWidth="1"/>
    <col min="8935" max="8935" width="7.296875" style="23" customWidth="1"/>
    <col min="8936" max="8938" width="10.59765625" style="23" customWidth="1"/>
    <col min="8939" max="8939" width="1.296875" style="23" customWidth="1"/>
    <col min="8940" max="8940" width="7.296875" style="23" customWidth="1"/>
    <col min="8941" max="8943" width="10.59765625" style="23" customWidth="1"/>
    <col min="8944" max="8944" width="1.796875" style="23" customWidth="1"/>
    <col min="8945" max="9009" width="9.8984375" style="23"/>
    <col min="9010" max="9010" width="3.3984375" style="23" customWidth="1"/>
    <col min="9011" max="9184" width="9.8984375" style="23"/>
    <col min="9185" max="9185" width="1.796875" style="23" customWidth="1"/>
    <col min="9186" max="9186" width="7.296875" style="23" customWidth="1"/>
    <col min="9187" max="9189" width="10.59765625" style="23" customWidth="1"/>
    <col min="9190" max="9190" width="1.296875" style="23" customWidth="1"/>
    <col min="9191" max="9191" width="7.296875" style="23" customWidth="1"/>
    <col min="9192" max="9194" width="10.59765625" style="23" customWidth="1"/>
    <col min="9195" max="9195" width="1.296875" style="23" customWidth="1"/>
    <col min="9196" max="9196" width="7.296875" style="23" customWidth="1"/>
    <col min="9197" max="9199" width="10.59765625" style="23" customWidth="1"/>
    <col min="9200" max="9200" width="1.796875" style="23" customWidth="1"/>
    <col min="9201" max="9265" width="9.8984375" style="23"/>
    <col min="9266" max="9266" width="3.3984375" style="23" customWidth="1"/>
    <col min="9267" max="9440" width="9.8984375" style="23"/>
    <col min="9441" max="9441" width="1.796875" style="23" customWidth="1"/>
    <col min="9442" max="9442" width="7.296875" style="23" customWidth="1"/>
    <col min="9443" max="9445" width="10.59765625" style="23" customWidth="1"/>
    <col min="9446" max="9446" width="1.296875" style="23" customWidth="1"/>
    <col min="9447" max="9447" width="7.296875" style="23" customWidth="1"/>
    <col min="9448" max="9450" width="10.59765625" style="23" customWidth="1"/>
    <col min="9451" max="9451" width="1.296875" style="23" customWidth="1"/>
    <col min="9452" max="9452" width="7.296875" style="23" customWidth="1"/>
    <col min="9453" max="9455" width="10.59765625" style="23" customWidth="1"/>
    <col min="9456" max="9456" width="1.796875" style="23" customWidth="1"/>
    <col min="9457" max="9521" width="9.8984375" style="23"/>
    <col min="9522" max="9522" width="3.3984375" style="23" customWidth="1"/>
    <col min="9523" max="9696" width="9.8984375" style="23"/>
    <col min="9697" max="9697" width="1.796875" style="23" customWidth="1"/>
    <col min="9698" max="9698" width="7.296875" style="23" customWidth="1"/>
    <col min="9699" max="9701" width="10.59765625" style="23" customWidth="1"/>
    <col min="9702" max="9702" width="1.296875" style="23" customWidth="1"/>
    <col min="9703" max="9703" width="7.296875" style="23" customWidth="1"/>
    <col min="9704" max="9706" width="10.59765625" style="23" customWidth="1"/>
    <col min="9707" max="9707" width="1.296875" style="23" customWidth="1"/>
    <col min="9708" max="9708" width="7.296875" style="23" customWidth="1"/>
    <col min="9709" max="9711" width="10.59765625" style="23" customWidth="1"/>
    <col min="9712" max="9712" width="1.796875" style="23" customWidth="1"/>
    <col min="9713" max="9777" width="9.8984375" style="23"/>
    <col min="9778" max="9778" width="3.3984375" style="23" customWidth="1"/>
    <col min="9779" max="9952" width="9.8984375" style="23"/>
    <col min="9953" max="9953" width="1.796875" style="23" customWidth="1"/>
    <col min="9954" max="9954" width="7.296875" style="23" customWidth="1"/>
    <col min="9955" max="9957" width="10.59765625" style="23" customWidth="1"/>
    <col min="9958" max="9958" width="1.296875" style="23" customWidth="1"/>
    <col min="9959" max="9959" width="7.296875" style="23" customWidth="1"/>
    <col min="9960" max="9962" width="10.59765625" style="23" customWidth="1"/>
    <col min="9963" max="9963" width="1.296875" style="23" customWidth="1"/>
    <col min="9964" max="9964" width="7.296875" style="23" customWidth="1"/>
    <col min="9965" max="9967" width="10.59765625" style="23" customWidth="1"/>
    <col min="9968" max="9968" width="1.796875" style="23" customWidth="1"/>
    <col min="9969" max="10033" width="9.8984375" style="23"/>
    <col min="10034" max="10034" width="3.3984375" style="23" customWidth="1"/>
    <col min="10035" max="10208" width="9.8984375" style="23"/>
    <col min="10209" max="10209" width="1.796875" style="23" customWidth="1"/>
    <col min="10210" max="10210" width="7.296875" style="23" customWidth="1"/>
    <col min="10211" max="10213" width="10.59765625" style="23" customWidth="1"/>
    <col min="10214" max="10214" width="1.296875" style="23" customWidth="1"/>
    <col min="10215" max="10215" width="7.296875" style="23" customWidth="1"/>
    <col min="10216" max="10218" width="10.59765625" style="23" customWidth="1"/>
    <col min="10219" max="10219" width="1.296875" style="23" customWidth="1"/>
    <col min="10220" max="10220" width="7.296875" style="23" customWidth="1"/>
    <col min="10221" max="10223" width="10.59765625" style="23" customWidth="1"/>
    <col min="10224" max="10224" width="1.796875" style="23" customWidth="1"/>
    <col min="10225" max="10289" width="9.8984375" style="23"/>
    <col min="10290" max="10290" width="3.3984375" style="23" customWidth="1"/>
    <col min="10291" max="10464" width="9.8984375" style="23"/>
    <col min="10465" max="10465" width="1.796875" style="23" customWidth="1"/>
    <col min="10466" max="10466" width="7.296875" style="23" customWidth="1"/>
    <col min="10467" max="10469" width="10.59765625" style="23" customWidth="1"/>
    <col min="10470" max="10470" width="1.296875" style="23" customWidth="1"/>
    <col min="10471" max="10471" width="7.296875" style="23" customWidth="1"/>
    <col min="10472" max="10474" width="10.59765625" style="23" customWidth="1"/>
    <col min="10475" max="10475" width="1.296875" style="23" customWidth="1"/>
    <col min="10476" max="10476" width="7.296875" style="23" customWidth="1"/>
    <col min="10477" max="10479" width="10.59765625" style="23" customWidth="1"/>
    <col min="10480" max="10480" width="1.796875" style="23" customWidth="1"/>
    <col min="10481" max="10545" width="9.8984375" style="23"/>
    <col min="10546" max="10546" width="3.3984375" style="23" customWidth="1"/>
    <col min="10547" max="10720" width="9.8984375" style="23"/>
    <col min="10721" max="10721" width="1.796875" style="23" customWidth="1"/>
    <col min="10722" max="10722" width="7.296875" style="23" customWidth="1"/>
    <col min="10723" max="10725" width="10.59765625" style="23" customWidth="1"/>
    <col min="10726" max="10726" width="1.296875" style="23" customWidth="1"/>
    <col min="10727" max="10727" width="7.296875" style="23" customWidth="1"/>
    <col min="10728" max="10730" width="10.59765625" style="23" customWidth="1"/>
    <col min="10731" max="10731" width="1.296875" style="23" customWidth="1"/>
    <col min="10732" max="10732" width="7.296875" style="23" customWidth="1"/>
    <col min="10733" max="10735" width="10.59765625" style="23" customWidth="1"/>
    <col min="10736" max="10736" width="1.796875" style="23" customWidth="1"/>
    <col min="10737" max="10801" width="9.8984375" style="23"/>
    <col min="10802" max="10802" width="3.3984375" style="23" customWidth="1"/>
    <col min="10803" max="10976" width="9.8984375" style="23"/>
    <col min="10977" max="10977" width="1.796875" style="23" customWidth="1"/>
    <col min="10978" max="10978" width="7.296875" style="23" customWidth="1"/>
    <col min="10979" max="10981" width="10.59765625" style="23" customWidth="1"/>
    <col min="10982" max="10982" width="1.296875" style="23" customWidth="1"/>
    <col min="10983" max="10983" width="7.296875" style="23" customWidth="1"/>
    <col min="10984" max="10986" width="10.59765625" style="23" customWidth="1"/>
    <col min="10987" max="10987" width="1.296875" style="23" customWidth="1"/>
    <col min="10988" max="10988" width="7.296875" style="23" customWidth="1"/>
    <col min="10989" max="10991" width="10.59765625" style="23" customWidth="1"/>
    <col min="10992" max="10992" width="1.796875" style="23" customWidth="1"/>
    <col min="10993" max="11057" width="9.8984375" style="23"/>
    <col min="11058" max="11058" width="3.3984375" style="23" customWidth="1"/>
    <col min="11059" max="11232" width="9.8984375" style="23"/>
    <col min="11233" max="11233" width="1.796875" style="23" customWidth="1"/>
    <col min="11234" max="11234" width="7.296875" style="23" customWidth="1"/>
    <col min="11235" max="11237" width="10.59765625" style="23" customWidth="1"/>
    <col min="11238" max="11238" width="1.296875" style="23" customWidth="1"/>
    <col min="11239" max="11239" width="7.296875" style="23" customWidth="1"/>
    <col min="11240" max="11242" width="10.59765625" style="23" customWidth="1"/>
    <col min="11243" max="11243" width="1.296875" style="23" customWidth="1"/>
    <col min="11244" max="11244" width="7.296875" style="23" customWidth="1"/>
    <col min="11245" max="11247" width="10.59765625" style="23" customWidth="1"/>
    <col min="11248" max="11248" width="1.796875" style="23" customWidth="1"/>
    <col min="11249" max="11313" width="9.8984375" style="23"/>
    <col min="11314" max="11314" width="3.3984375" style="23" customWidth="1"/>
    <col min="11315" max="11488" width="9.8984375" style="23"/>
    <col min="11489" max="11489" width="1.796875" style="23" customWidth="1"/>
    <col min="11490" max="11490" width="7.296875" style="23" customWidth="1"/>
    <col min="11491" max="11493" width="10.59765625" style="23" customWidth="1"/>
    <col min="11494" max="11494" width="1.296875" style="23" customWidth="1"/>
    <col min="11495" max="11495" width="7.296875" style="23" customWidth="1"/>
    <col min="11496" max="11498" width="10.59765625" style="23" customWidth="1"/>
    <col min="11499" max="11499" width="1.296875" style="23" customWidth="1"/>
    <col min="11500" max="11500" width="7.296875" style="23" customWidth="1"/>
    <col min="11501" max="11503" width="10.59765625" style="23" customWidth="1"/>
    <col min="11504" max="11504" width="1.796875" style="23" customWidth="1"/>
    <col min="11505" max="11569" width="9.8984375" style="23"/>
    <col min="11570" max="11570" width="3.3984375" style="23" customWidth="1"/>
    <col min="11571" max="11744" width="9.8984375" style="23"/>
    <col min="11745" max="11745" width="1.796875" style="23" customWidth="1"/>
    <col min="11746" max="11746" width="7.296875" style="23" customWidth="1"/>
    <col min="11747" max="11749" width="10.59765625" style="23" customWidth="1"/>
    <col min="11750" max="11750" width="1.296875" style="23" customWidth="1"/>
    <col min="11751" max="11751" width="7.296875" style="23" customWidth="1"/>
    <col min="11752" max="11754" width="10.59765625" style="23" customWidth="1"/>
    <col min="11755" max="11755" width="1.296875" style="23" customWidth="1"/>
    <col min="11756" max="11756" width="7.296875" style="23" customWidth="1"/>
    <col min="11757" max="11759" width="10.59765625" style="23" customWidth="1"/>
    <col min="11760" max="11760" width="1.796875" style="23" customWidth="1"/>
    <col min="11761" max="11825" width="9.8984375" style="23"/>
    <col min="11826" max="11826" width="3.3984375" style="23" customWidth="1"/>
    <col min="11827" max="12000" width="9.8984375" style="23"/>
    <col min="12001" max="12001" width="1.796875" style="23" customWidth="1"/>
    <col min="12002" max="12002" width="7.296875" style="23" customWidth="1"/>
    <col min="12003" max="12005" width="10.59765625" style="23" customWidth="1"/>
    <col min="12006" max="12006" width="1.296875" style="23" customWidth="1"/>
    <col min="12007" max="12007" width="7.296875" style="23" customWidth="1"/>
    <col min="12008" max="12010" width="10.59765625" style="23" customWidth="1"/>
    <col min="12011" max="12011" width="1.296875" style="23" customWidth="1"/>
    <col min="12012" max="12012" width="7.296875" style="23" customWidth="1"/>
    <col min="12013" max="12015" width="10.59765625" style="23" customWidth="1"/>
    <col min="12016" max="12016" width="1.796875" style="23" customWidth="1"/>
    <col min="12017" max="12081" width="9.8984375" style="23"/>
    <col min="12082" max="12082" width="3.3984375" style="23" customWidth="1"/>
    <col min="12083" max="12256" width="9.8984375" style="23"/>
    <col min="12257" max="12257" width="1.796875" style="23" customWidth="1"/>
    <col min="12258" max="12258" width="7.296875" style="23" customWidth="1"/>
    <col min="12259" max="12261" width="10.59765625" style="23" customWidth="1"/>
    <col min="12262" max="12262" width="1.296875" style="23" customWidth="1"/>
    <col min="12263" max="12263" width="7.296875" style="23" customWidth="1"/>
    <col min="12264" max="12266" width="10.59765625" style="23" customWidth="1"/>
    <col min="12267" max="12267" width="1.296875" style="23" customWidth="1"/>
    <col min="12268" max="12268" width="7.296875" style="23" customWidth="1"/>
    <col min="12269" max="12271" width="10.59765625" style="23" customWidth="1"/>
    <col min="12272" max="12272" width="1.796875" style="23" customWidth="1"/>
    <col min="12273" max="12337" width="9.8984375" style="23"/>
    <col min="12338" max="12338" width="3.3984375" style="23" customWidth="1"/>
    <col min="12339" max="12512" width="9.8984375" style="23"/>
    <col min="12513" max="12513" width="1.796875" style="23" customWidth="1"/>
    <col min="12514" max="12514" width="7.296875" style="23" customWidth="1"/>
    <col min="12515" max="12517" width="10.59765625" style="23" customWidth="1"/>
    <col min="12518" max="12518" width="1.296875" style="23" customWidth="1"/>
    <col min="12519" max="12519" width="7.296875" style="23" customWidth="1"/>
    <col min="12520" max="12522" width="10.59765625" style="23" customWidth="1"/>
    <col min="12523" max="12523" width="1.296875" style="23" customWidth="1"/>
    <col min="12524" max="12524" width="7.296875" style="23" customWidth="1"/>
    <col min="12525" max="12527" width="10.59765625" style="23" customWidth="1"/>
    <col min="12528" max="12528" width="1.796875" style="23" customWidth="1"/>
    <col min="12529" max="12593" width="9.8984375" style="23"/>
    <col min="12594" max="12594" width="3.3984375" style="23" customWidth="1"/>
    <col min="12595" max="12768" width="9.8984375" style="23"/>
    <col min="12769" max="12769" width="1.796875" style="23" customWidth="1"/>
    <col min="12770" max="12770" width="7.296875" style="23" customWidth="1"/>
    <col min="12771" max="12773" width="10.59765625" style="23" customWidth="1"/>
    <col min="12774" max="12774" width="1.296875" style="23" customWidth="1"/>
    <col min="12775" max="12775" width="7.296875" style="23" customWidth="1"/>
    <col min="12776" max="12778" width="10.59765625" style="23" customWidth="1"/>
    <col min="12779" max="12779" width="1.296875" style="23" customWidth="1"/>
    <col min="12780" max="12780" width="7.296875" style="23" customWidth="1"/>
    <col min="12781" max="12783" width="10.59765625" style="23" customWidth="1"/>
    <col min="12784" max="12784" width="1.796875" style="23" customWidth="1"/>
    <col min="12785" max="12849" width="9.8984375" style="23"/>
    <col min="12850" max="12850" width="3.3984375" style="23" customWidth="1"/>
    <col min="12851" max="13024" width="9.8984375" style="23"/>
    <col min="13025" max="13025" width="1.796875" style="23" customWidth="1"/>
    <col min="13026" max="13026" width="7.296875" style="23" customWidth="1"/>
    <col min="13027" max="13029" width="10.59765625" style="23" customWidth="1"/>
    <col min="13030" max="13030" width="1.296875" style="23" customWidth="1"/>
    <col min="13031" max="13031" width="7.296875" style="23" customWidth="1"/>
    <col min="13032" max="13034" width="10.59765625" style="23" customWidth="1"/>
    <col min="13035" max="13035" width="1.296875" style="23" customWidth="1"/>
    <col min="13036" max="13036" width="7.296875" style="23" customWidth="1"/>
    <col min="13037" max="13039" width="10.59765625" style="23" customWidth="1"/>
    <col min="13040" max="13040" width="1.796875" style="23" customWidth="1"/>
    <col min="13041" max="13105" width="9.8984375" style="23"/>
    <col min="13106" max="13106" width="3.3984375" style="23" customWidth="1"/>
    <col min="13107" max="13280" width="9.8984375" style="23"/>
    <col min="13281" max="13281" width="1.796875" style="23" customWidth="1"/>
    <col min="13282" max="13282" width="7.296875" style="23" customWidth="1"/>
    <col min="13283" max="13285" width="10.59765625" style="23" customWidth="1"/>
    <col min="13286" max="13286" width="1.296875" style="23" customWidth="1"/>
    <col min="13287" max="13287" width="7.296875" style="23" customWidth="1"/>
    <col min="13288" max="13290" width="10.59765625" style="23" customWidth="1"/>
    <col min="13291" max="13291" width="1.296875" style="23" customWidth="1"/>
    <col min="13292" max="13292" width="7.296875" style="23" customWidth="1"/>
    <col min="13293" max="13295" width="10.59765625" style="23" customWidth="1"/>
    <col min="13296" max="13296" width="1.796875" style="23" customWidth="1"/>
    <col min="13297" max="13361" width="9.8984375" style="23"/>
    <col min="13362" max="13362" width="3.3984375" style="23" customWidth="1"/>
    <col min="13363" max="13536" width="9.8984375" style="23"/>
    <col min="13537" max="13537" width="1.796875" style="23" customWidth="1"/>
    <col min="13538" max="13538" width="7.296875" style="23" customWidth="1"/>
    <col min="13539" max="13541" width="10.59765625" style="23" customWidth="1"/>
    <col min="13542" max="13542" width="1.296875" style="23" customWidth="1"/>
    <col min="13543" max="13543" width="7.296875" style="23" customWidth="1"/>
    <col min="13544" max="13546" width="10.59765625" style="23" customWidth="1"/>
    <col min="13547" max="13547" width="1.296875" style="23" customWidth="1"/>
    <col min="13548" max="13548" width="7.296875" style="23" customWidth="1"/>
    <col min="13549" max="13551" width="10.59765625" style="23" customWidth="1"/>
    <col min="13552" max="13552" width="1.796875" style="23" customWidth="1"/>
    <col min="13553" max="13617" width="9.8984375" style="23"/>
    <col min="13618" max="13618" width="3.3984375" style="23" customWidth="1"/>
    <col min="13619" max="13792" width="9.8984375" style="23"/>
    <col min="13793" max="13793" width="1.796875" style="23" customWidth="1"/>
    <col min="13794" max="13794" width="7.296875" style="23" customWidth="1"/>
    <col min="13795" max="13797" width="10.59765625" style="23" customWidth="1"/>
    <col min="13798" max="13798" width="1.296875" style="23" customWidth="1"/>
    <col min="13799" max="13799" width="7.296875" style="23" customWidth="1"/>
    <col min="13800" max="13802" width="10.59765625" style="23" customWidth="1"/>
    <col min="13803" max="13803" width="1.296875" style="23" customWidth="1"/>
    <col min="13804" max="13804" width="7.296875" style="23" customWidth="1"/>
    <col min="13805" max="13807" width="10.59765625" style="23" customWidth="1"/>
    <col min="13808" max="13808" width="1.796875" style="23" customWidth="1"/>
    <col min="13809" max="13873" width="9.8984375" style="23"/>
    <col min="13874" max="13874" width="3.3984375" style="23" customWidth="1"/>
    <col min="13875" max="14048" width="9.8984375" style="23"/>
    <col min="14049" max="14049" width="1.796875" style="23" customWidth="1"/>
    <col min="14050" max="14050" width="7.296875" style="23" customWidth="1"/>
    <col min="14051" max="14053" width="10.59765625" style="23" customWidth="1"/>
    <col min="14054" max="14054" width="1.296875" style="23" customWidth="1"/>
    <col min="14055" max="14055" width="7.296875" style="23" customWidth="1"/>
    <col min="14056" max="14058" width="10.59765625" style="23" customWidth="1"/>
    <col min="14059" max="14059" width="1.296875" style="23" customWidth="1"/>
    <col min="14060" max="14060" width="7.296875" style="23" customWidth="1"/>
    <col min="14061" max="14063" width="10.59765625" style="23" customWidth="1"/>
    <col min="14064" max="14064" width="1.796875" style="23" customWidth="1"/>
    <col min="14065" max="14129" width="9.8984375" style="23"/>
    <col min="14130" max="14130" width="3.3984375" style="23" customWidth="1"/>
    <col min="14131" max="14304" width="9.8984375" style="23"/>
    <col min="14305" max="14305" width="1.796875" style="23" customWidth="1"/>
    <col min="14306" max="14306" width="7.296875" style="23" customWidth="1"/>
    <col min="14307" max="14309" width="10.59765625" style="23" customWidth="1"/>
    <col min="14310" max="14310" width="1.296875" style="23" customWidth="1"/>
    <col min="14311" max="14311" width="7.296875" style="23" customWidth="1"/>
    <col min="14312" max="14314" width="10.59765625" style="23" customWidth="1"/>
    <col min="14315" max="14315" width="1.296875" style="23" customWidth="1"/>
    <col min="14316" max="14316" width="7.296875" style="23" customWidth="1"/>
    <col min="14317" max="14319" width="10.59765625" style="23" customWidth="1"/>
    <col min="14320" max="14320" width="1.796875" style="23" customWidth="1"/>
    <col min="14321" max="14385" width="9.8984375" style="23"/>
    <col min="14386" max="14386" width="3.3984375" style="23" customWidth="1"/>
    <col min="14387" max="14560" width="9.8984375" style="23"/>
    <col min="14561" max="14561" width="1.796875" style="23" customWidth="1"/>
    <col min="14562" max="14562" width="7.296875" style="23" customWidth="1"/>
    <col min="14563" max="14565" width="10.59765625" style="23" customWidth="1"/>
    <col min="14566" max="14566" width="1.296875" style="23" customWidth="1"/>
    <col min="14567" max="14567" width="7.296875" style="23" customWidth="1"/>
    <col min="14568" max="14570" width="10.59765625" style="23" customWidth="1"/>
    <col min="14571" max="14571" width="1.296875" style="23" customWidth="1"/>
    <col min="14572" max="14572" width="7.296875" style="23" customWidth="1"/>
    <col min="14573" max="14575" width="10.59765625" style="23" customWidth="1"/>
    <col min="14576" max="14576" width="1.796875" style="23" customWidth="1"/>
    <col min="14577" max="14641" width="9.8984375" style="23"/>
    <col min="14642" max="14642" width="3.3984375" style="23" customWidth="1"/>
    <col min="14643" max="14816" width="9.8984375" style="23"/>
    <col min="14817" max="14817" width="1.796875" style="23" customWidth="1"/>
    <col min="14818" max="14818" width="7.296875" style="23" customWidth="1"/>
    <col min="14819" max="14821" width="10.59765625" style="23" customWidth="1"/>
    <col min="14822" max="14822" width="1.296875" style="23" customWidth="1"/>
    <col min="14823" max="14823" width="7.296875" style="23" customWidth="1"/>
    <col min="14824" max="14826" width="10.59765625" style="23" customWidth="1"/>
    <col min="14827" max="14827" width="1.296875" style="23" customWidth="1"/>
    <col min="14828" max="14828" width="7.296875" style="23" customWidth="1"/>
    <col min="14829" max="14831" width="10.59765625" style="23" customWidth="1"/>
    <col min="14832" max="14832" width="1.796875" style="23" customWidth="1"/>
    <col min="14833" max="14897" width="9.8984375" style="23"/>
    <col min="14898" max="14898" width="3.3984375" style="23" customWidth="1"/>
    <col min="14899" max="15072" width="9.8984375" style="23"/>
    <col min="15073" max="15073" width="1.796875" style="23" customWidth="1"/>
    <col min="15074" max="15074" width="7.296875" style="23" customWidth="1"/>
    <col min="15075" max="15077" width="10.59765625" style="23" customWidth="1"/>
    <col min="15078" max="15078" width="1.296875" style="23" customWidth="1"/>
    <col min="15079" max="15079" width="7.296875" style="23" customWidth="1"/>
    <col min="15080" max="15082" width="10.59765625" style="23" customWidth="1"/>
    <col min="15083" max="15083" width="1.296875" style="23" customWidth="1"/>
    <col min="15084" max="15084" width="7.296875" style="23" customWidth="1"/>
    <col min="15085" max="15087" width="10.59765625" style="23" customWidth="1"/>
    <col min="15088" max="15088" width="1.796875" style="23" customWidth="1"/>
    <col min="15089" max="15153" width="9.8984375" style="23"/>
    <col min="15154" max="15154" width="3.3984375" style="23" customWidth="1"/>
    <col min="15155" max="15328" width="9.8984375" style="23"/>
    <col min="15329" max="15329" width="1.796875" style="23" customWidth="1"/>
    <col min="15330" max="15330" width="7.296875" style="23" customWidth="1"/>
    <col min="15331" max="15333" width="10.59765625" style="23" customWidth="1"/>
    <col min="15334" max="15334" width="1.296875" style="23" customWidth="1"/>
    <col min="15335" max="15335" width="7.296875" style="23" customWidth="1"/>
    <col min="15336" max="15338" width="10.59765625" style="23" customWidth="1"/>
    <col min="15339" max="15339" width="1.296875" style="23" customWidth="1"/>
    <col min="15340" max="15340" width="7.296875" style="23" customWidth="1"/>
    <col min="15341" max="15343" width="10.59765625" style="23" customWidth="1"/>
    <col min="15344" max="15344" width="1.796875" style="23" customWidth="1"/>
    <col min="15345" max="15409" width="9.8984375" style="23"/>
    <col min="15410" max="15410" width="3.3984375" style="23" customWidth="1"/>
    <col min="15411" max="15584" width="9.8984375" style="23"/>
    <col min="15585" max="15585" width="1.796875" style="23" customWidth="1"/>
    <col min="15586" max="15586" width="7.296875" style="23" customWidth="1"/>
    <col min="15587" max="15589" width="10.59765625" style="23" customWidth="1"/>
    <col min="15590" max="15590" width="1.296875" style="23" customWidth="1"/>
    <col min="15591" max="15591" width="7.296875" style="23" customWidth="1"/>
    <col min="15592" max="15594" width="10.59765625" style="23" customWidth="1"/>
    <col min="15595" max="15595" width="1.296875" style="23" customWidth="1"/>
    <col min="15596" max="15596" width="7.296875" style="23" customWidth="1"/>
    <col min="15597" max="15599" width="10.59765625" style="23" customWidth="1"/>
    <col min="15600" max="15600" width="1.796875" style="23" customWidth="1"/>
    <col min="15601" max="15665" width="9.8984375" style="23"/>
    <col min="15666" max="15666" width="3.3984375" style="23" customWidth="1"/>
    <col min="15667" max="15840" width="9.8984375" style="23"/>
    <col min="15841" max="15841" width="1.796875" style="23" customWidth="1"/>
    <col min="15842" max="15842" width="7.296875" style="23" customWidth="1"/>
    <col min="15843" max="15845" width="10.59765625" style="23" customWidth="1"/>
    <col min="15846" max="15846" width="1.296875" style="23" customWidth="1"/>
    <col min="15847" max="15847" width="7.296875" style="23" customWidth="1"/>
    <col min="15848" max="15850" width="10.59765625" style="23" customWidth="1"/>
    <col min="15851" max="15851" width="1.296875" style="23" customWidth="1"/>
    <col min="15852" max="15852" width="7.296875" style="23" customWidth="1"/>
    <col min="15853" max="15855" width="10.59765625" style="23" customWidth="1"/>
    <col min="15856" max="15856" width="1.796875" style="23" customWidth="1"/>
    <col min="15857" max="15921" width="9.8984375" style="23"/>
    <col min="15922" max="15922" width="3.3984375" style="23" customWidth="1"/>
    <col min="15923" max="16096" width="9.8984375" style="23"/>
    <col min="16097" max="16097" width="1.796875" style="23" customWidth="1"/>
    <col min="16098" max="16098" width="7.296875" style="23" customWidth="1"/>
    <col min="16099" max="16101" width="10.59765625" style="23" customWidth="1"/>
    <col min="16102" max="16102" width="1.296875" style="23" customWidth="1"/>
    <col min="16103" max="16103" width="7.296875" style="23" customWidth="1"/>
    <col min="16104" max="16106" width="10.59765625" style="23" customWidth="1"/>
    <col min="16107" max="16107" width="1.296875" style="23" customWidth="1"/>
    <col min="16108" max="16108" width="7.296875" style="23" customWidth="1"/>
    <col min="16109" max="16111" width="10.59765625" style="23" customWidth="1"/>
    <col min="16112" max="16112" width="1.796875" style="23" customWidth="1"/>
    <col min="16113" max="16177" width="9.8984375" style="23"/>
    <col min="16178" max="16178" width="3.3984375" style="23" customWidth="1"/>
    <col min="16179" max="16384" width="9.8984375" style="23"/>
  </cols>
  <sheetData>
    <row r="1" spans="1:30" ht="3" customHeight="1" thickBot="1"/>
    <row r="2" spans="1:30" s="25" customFormat="1" ht="15" customHeight="1" thickTop="1" thickBot="1">
      <c r="B2" s="26" t="s">
        <v>79</v>
      </c>
      <c r="C2" s="75" t="s">
        <v>80</v>
      </c>
      <c r="D2" s="75" t="s">
        <v>81</v>
      </c>
      <c r="E2" s="75" t="s">
        <v>82</v>
      </c>
      <c r="F2" s="76"/>
      <c r="G2" s="26" t="s">
        <v>79</v>
      </c>
      <c r="H2" s="75" t="s">
        <v>80</v>
      </c>
      <c r="I2" s="75" t="s">
        <v>81</v>
      </c>
      <c r="J2" s="75" t="s">
        <v>82</v>
      </c>
      <c r="K2" s="77"/>
      <c r="L2" s="26" t="s">
        <v>79</v>
      </c>
      <c r="M2" s="75" t="s">
        <v>80</v>
      </c>
      <c r="N2" s="75" t="s">
        <v>81</v>
      </c>
      <c r="O2" s="75" t="s">
        <v>82</v>
      </c>
    </row>
    <row r="3" spans="1:30" s="25" customFormat="1" ht="12" customHeight="1" thickTop="1" thickBot="1">
      <c r="B3" s="586" t="s">
        <v>83</v>
      </c>
      <c r="C3" s="586"/>
      <c r="D3" s="586"/>
      <c r="E3" s="586"/>
      <c r="F3" s="24"/>
      <c r="G3" s="586" t="s">
        <v>84</v>
      </c>
      <c r="H3" s="586"/>
      <c r="I3" s="586"/>
      <c r="J3" s="586"/>
      <c r="K3" s="24"/>
      <c r="L3" s="586" t="s">
        <v>85</v>
      </c>
      <c r="M3" s="586"/>
      <c r="N3" s="586"/>
      <c r="O3" s="586"/>
      <c r="S3" s="142" t="s">
        <v>80</v>
      </c>
      <c r="T3" s="142" t="s">
        <v>81</v>
      </c>
      <c r="U3" s="142" t="s">
        <v>82</v>
      </c>
    </row>
    <row r="4" spans="1:30" ht="12" customHeight="1">
      <c r="B4" s="80" t="s">
        <v>86</v>
      </c>
      <c r="C4" s="106" t="s">
        <v>101</v>
      </c>
      <c r="D4" s="107" t="s">
        <v>104</v>
      </c>
      <c r="E4" s="79"/>
      <c r="G4" s="80" t="s">
        <v>86</v>
      </c>
      <c r="H4" s="111" t="s">
        <v>98</v>
      </c>
      <c r="I4" s="108" t="s">
        <v>98</v>
      </c>
      <c r="J4" s="112" t="s">
        <v>103</v>
      </c>
      <c r="L4" s="80" t="s">
        <v>86</v>
      </c>
      <c r="M4" s="107" t="s">
        <v>102</v>
      </c>
      <c r="N4" s="117" t="s">
        <v>104</v>
      </c>
      <c r="O4" s="103"/>
      <c r="R4" s="138"/>
      <c r="S4" s="129">
        <v>3</v>
      </c>
      <c r="T4" s="129">
        <v>1</v>
      </c>
      <c r="U4" s="129">
        <v>1</v>
      </c>
    </row>
    <row r="5" spans="1:30" ht="12" customHeight="1">
      <c r="B5" s="83" t="s">
        <v>88</v>
      </c>
      <c r="C5" s="101" t="s">
        <v>112</v>
      </c>
      <c r="D5" s="108" t="s">
        <v>115</v>
      </c>
      <c r="E5" s="82"/>
      <c r="G5" s="83" t="s">
        <v>88</v>
      </c>
      <c r="H5" s="113" t="s">
        <v>110</v>
      </c>
      <c r="I5" s="108" t="s">
        <v>116</v>
      </c>
      <c r="J5" s="114" t="s">
        <v>114</v>
      </c>
      <c r="L5" s="83" t="s">
        <v>88</v>
      </c>
      <c r="M5" s="108" t="s">
        <v>113</v>
      </c>
      <c r="N5" s="105" t="s">
        <v>115</v>
      </c>
      <c r="O5" s="82"/>
      <c r="R5" s="139"/>
      <c r="S5" s="129">
        <v>2</v>
      </c>
      <c r="T5" s="129">
        <v>2</v>
      </c>
      <c r="U5" s="129">
        <v>1</v>
      </c>
    </row>
    <row r="6" spans="1:30" ht="12" customHeight="1">
      <c r="B6" s="83" t="s">
        <v>89</v>
      </c>
      <c r="C6" s="101" t="s">
        <v>113</v>
      </c>
      <c r="D6" s="108" t="s">
        <v>124</v>
      </c>
      <c r="E6" s="82"/>
      <c r="G6" s="83" t="s">
        <v>89</v>
      </c>
      <c r="H6" s="113" t="s">
        <v>116</v>
      </c>
      <c r="I6" s="108" t="s">
        <v>110</v>
      </c>
      <c r="J6" s="114" t="s">
        <v>123</v>
      </c>
      <c r="L6" s="83" t="s">
        <v>89</v>
      </c>
      <c r="M6" s="108" t="s">
        <v>122</v>
      </c>
      <c r="N6" s="105" t="s">
        <v>124</v>
      </c>
      <c r="O6" s="82"/>
      <c r="R6" s="140"/>
      <c r="S6" s="129">
        <v>3</v>
      </c>
      <c r="T6" s="129">
        <v>3</v>
      </c>
      <c r="U6" s="129">
        <v>1</v>
      </c>
    </row>
    <row r="7" spans="1:30" ht="12" customHeight="1">
      <c r="B7" s="83" t="s">
        <v>94</v>
      </c>
      <c r="C7" s="101" t="s">
        <v>132</v>
      </c>
      <c r="D7" s="108" t="s">
        <v>135</v>
      </c>
      <c r="E7" s="82"/>
      <c r="G7" s="83" t="s">
        <v>94</v>
      </c>
      <c r="H7" s="113" t="s">
        <v>131</v>
      </c>
      <c r="I7" s="147" t="s">
        <v>131</v>
      </c>
      <c r="J7" s="114" t="s">
        <v>134</v>
      </c>
      <c r="L7" s="83" t="s">
        <v>94</v>
      </c>
      <c r="M7" s="108" t="s">
        <v>133</v>
      </c>
      <c r="N7" s="105" t="s">
        <v>135</v>
      </c>
      <c r="O7" s="82"/>
      <c r="R7" s="141"/>
      <c r="S7" s="129">
        <v>3</v>
      </c>
      <c r="T7" s="129">
        <v>3</v>
      </c>
      <c r="U7" s="129">
        <v>1</v>
      </c>
    </row>
    <row r="8" spans="1:30" ht="12" customHeight="1">
      <c r="B8" s="83" t="s">
        <v>95</v>
      </c>
      <c r="C8" s="105" t="s">
        <v>102</v>
      </c>
      <c r="D8" s="108" t="s">
        <v>142</v>
      </c>
      <c r="E8" s="82"/>
      <c r="G8" s="83" t="s">
        <v>95</v>
      </c>
      <c r="H8" s="113" t="s">
        <v>138</v>
      </c>
      <c r="I8" s="108" t="s">
        <v>111</v>
      </c>
      <c r="J8" s="114" t="s">
        <v>141</v>
      </c>
      <c r="L8" s="83" t="s">
        <v>95</v>
      </c>
      <c r="M8" s="108" t="s">
        <v>140</v>
      </c>
      <c r="N8" s="105" t="s">
        <v>142</v>
      </c>
      <c r="O8" s="82"/>
      <c r="S8" s="25"/>
      <c r="T8" s="25"/>
      <c r="U8" s="25"/>
    </row>
    <row r="9" spans="1:30" ht="12" customHeight="1">
      <c r="B9" s="83" t="s">
        <v>96</v>
      </c>
      <c r="C9" s="105" t="s">
        <v>113</v>
      </c>
      <c r="D9" s="108" t="s">
        <v>146</v>
      </c>
      <c r="E9" s="82"/>
      <c r="G9" s="83" t="s">
        <v>96</v>
      </c>
      <c r="H9" s="113" t="s">
        <v>137</v>
      </c>
      <c r="I9" s="108" t="s">
        <v>147</v>
      </c>
      <c r="J9" s="114" t="s">
        <v>99</v>
      </c>
      <c r="L9" s="83" t="s">
        <v>96</v>
      </c>
      <c r="M9" s="108" t="s">
        <v>145</v>
      </c>
      <c r="N9" s="105" t="s">
        <v>146</v>
      </c>
      <c r="O9" s="82"/>
      <c r="R9" s="128">
        <v>5</v>
      </c>
      <c r="S9" s="128" t="s">
        <v>187</v>
      </c>
    </row>
    <row r="10" spans="1:30" ht="12" customHeight="1">
      <c r="B10" s="83" t="s">
        <v>107</v>
      </c>
      <c r="C10" s="105" t="s">
        <v>122</v>
      </c>
      <c r="D10" s="108" t="s">
        <v>155</v>
      </c>
      <c r="E10" s="82"/>
      <c r="G10" s="83" t="s">
        <v>107</v>
      </c>
      <c r="H10" s="113" t="s">
        <v>151</v>
      </c>
      <c r="I10" s="108" t="s">
        <v>156</v>
      </c>
      <c r="J10" s="114" t="s">
        <v>154</v>
      </c>
      <c r="L10" s="83" t="s">
        <v>107</v>
      </c>
      <c r="M10" s="108" t="s">
        <v>153</v>
      </c>
      <c r="N10" s="105" t="s">
        <v>155</v>
      </c>
      <c r="O10" s="82"/>
      <c r="R10" s="128">
        <v>6</v>
      </c>
      <c r="S10" s="128" t="s">
        <v>188</v>
      </c>
    </row>
    <row r="11" spans="1:30" ht="12" customHeight="1" thickBot="1">
      <c r="B11" s="86" t="s">
        <v>119</v>
      </c>
      <c r="C11" s="109" t="s">
        <v>133</v>
      </c>
      <c r="D11" s="110" t="s">
        <v>109</v>
      </c>
      <c r="E11" s="85"/>
      <c r="G11" s="86" t="s">
        <v>119</v>
      </c>
      <c r="H11" s="115" t="s">
        <v>147</v>
      </c>
      <c r="I11" s="110" t="s">
        <v>97</v>
      </c>
      <c r="J11" s="116" t="s">
        <v>92</v>
      </c>
      <c r="L11" s="86" t="s">
        <v>119</v>
      </c>
      <c r="M11" s="110" t="s">
        <v>161</v>
      </c>
      <c r="N11" s="109" t="s">
        <v>109</v>
      </c>
      <c r="O11" s="85"/>
      <c r="R11" s="128">
        <v>7</v>
      </c>
      <c r="S11" s="128" t="s">
        <v>189</v>
      </c>
      <c r="T11" s="129"/>
    </row>
    <row r="12" spans="1:30" s="25" customFormat="1" ht="12" customHeight="1" thickBot="1">
      <c r="B12" s="587" t="s">
        <v>127</v>
      </c>
      <c r="C12" s="587"/>
      <c r="D12" s="587"/>
      <c r="E12" s="587"/>
      <c r="F12" s="87"/>
      <c r="G12" s="588" t="s">
        <v>128</v>
      </c>
      <c r="H12" s="588"/>
      <c r="I12" s="588"/>
      <c r="J12" s="588"/>
      <c r="K12" s="24"/>
      <c r="L12" s="586" t="s">
        <v>129</v>
      </c>
      <c r="M12" s="586"/>
      <c r="N12" s="586"/>
      <c r="O12" s="586"/>
      <c r="P12" s="28"/>
      <c r="R12" s="132">
        <v>9</v>
      </c>
      <c r="S12" s="133" t="s">
        <v>190</v>
      </c>
      <c r="T12" s="129"/>
      <c r="AC12" s="23"/>
      <c r="AD12" s="23"/>
    </row>
    <row r="13" spans="1:30" ht="12" customHeight="1">
      <c r="A13" s="29"/>
      <c r="B13" s="80" t="s">
        <v>86</v>
      </c>
      <c r="C13" s="107" t="s">
        <v>101</v>
      </c>
      <c r="D13" s="106" t="s">
        <v>97</v>
      </c>
      <c r="E13" s="79"/>
      <c r="G13" s="80" t="s">
        <v>86</v>
      </c>
      <c r="H13" s="106" t="s">
        <v>99</v>
      </c>
      <c r="I13" s="117" t="s">
        <v>106</v>
      </c>
      <c r="J13" s="119" t="s">
        <v>100</v>
      </c>
      <c r="L13" s="80" t="s">
        <v>86</v>
      </c>
      <c r="M13" s="117" t="s">
        <v>98</v>
      </c>
      <c r="N13" s="111" t="s">
        <v>97</v>
      </c>
      <c r="O13" s="143"/>
      <c r="P13" s="29"/>
      <c r="R13" s="132">
        <v>2</v>
      </c>
      <c r="S13" s="133" t="s">
        <v>42</v>
      </c>
      <c r="T13" s="129"/>
    </row>
    <row r="14" spans="1:30" ht="12" customHeight="1">
      <c r="A14" s="29"/>
      <c r="B14" s="83" t="s">
        <v>88</v>
      </c>
      <c r="C14" s="108" t="s">
        <v>112</v>
      </c>
      <c r="D14" s="101" t="s">
        <v>109</v>
      </c>
      <c r="E14" s="82"/>
      <c r="G14" s="83" t="s">
        <v>88</v>
      </c>
      <c r="H14" s="101" t="s">
        <v>111</v>
      </c>
      <c r="I14" s="105" t="s">
        <v>118</v>
      </c>
      <c r="J14" s="120" t="s">
        <v>102</v>
      </c>
      <c r="L14" s="83" t="s">
        <v>88</v>
      </c>
      <c r="M14" s="105" t="s">
        <v>116</v>
      </c>
      <c r="N14" s="113" t="s">
        <v>109</v>
      </c>
      <c r="O14" s="144"/>
      <c r="P14" s="29"/>
      <c r="R14" s="132">
        <v>5</v>
      </c>
      <c r="S14" s="133" t="s">
        <v>191</v>
      </c>
      <c r="T14" s="129"/>
    </row>
    <row r="15" spans="1:30" ht="12" customHeight="1">
      <c r="B15" s="83" t="s">
        <v>89</v>
      </c>
      <c r="C15" s="108" t="s">
        <v>100</v>
      </c>
      <c r="D15" s="101" t="s">
        <v>120</v>
      </c>
      <c r="E15" s="82"/>
      <c r="G15" s="83" t="s">
        <v>89</v>
      </c>
      <c r="H15" s="101" t="s">
        <v>121</v>
      </c>
      <c r="I15" s="105" t="s">
        <v>126</v>
      </c>
      <c r="J15" s="120" t="s">
        <v>91</v>
      </c>
      <c r="L15" s="83" t="s">
        <v>89</v>
      </c>
      <c r="M15" s="105" t="s">
        <v>110</v>
      </c>
      <c r="N15" s="113" t="s">
        <v>120</v>
      </c>
      <c r="O15" s="144"/>
      <c r="P15" s="29"/>
      <c r="R15" s="134">
        <v>2</v>
      </c>
      <c r="S15" s="135" t="s">
        <v>22</v>
      </c>
      <c r="T15" s="129"/>
      <c r="U15" s="129"/>
    </row>
    <row r="16" spans="1:30" ht="12" customHeight="1">
      <c r="B16" s="83" t="s">
        <v>94</v>
      </c>
      <c r="C16" s="108" t="s">
        <v>121</v>
      </c>
      <c r="D16" s="101" t="s">
        <v>130</v>
      </c>
      <c r="E16" s="82"/>
      <c r="G16" s="83" t="s">
        <v>94</v>
      </c>
      <c r="H16" s="101" t="s">
        <v>118</v>
      </c>
      <c r="I16" s="105" t="s">
        <v>137</v>
      </c>
      <c r="J16" s="120" t="s">
        <v>87</v>
      </c>
      <c r="L16" s="83" t="s">
        <v>94</v>
      </c>
      <c r="M16" s="105" t="s">
        <v>131</v>
      </c>
      <c r="N16" s="113" t="s">
        <v>130</v>
      </c>
      <c r="O16" s="144"/>
      <c r="P16" s="29"/>
      <c r="R16" s="134">
        <v>3</v>
      </c>
      <c r="S16" s="135" t="s">
        <v>192</v>
      </c>
      <c r="T16" s="129"/>
      <c r="U16" s="129"/>
      <c r="AD16" s="30"/>
    </row>
    <row r="17" spans="1:24" ht="12" customHeight="1">
      <c r="A17" s="29"/>
      <c r="B17" s="83" t="s">
        <v>95</v>
      </c>
      <c r="C17" s="108" t="s">
        <v>143</v>
      </c>
      <c r="D17" s="101" t="s">
        <v>104</v>
      </c>
      <c r="E17" s="82"/>
      <c r="G17" s="83" t="s">
        <v>95</v>
      </c>
      <c r="H17" s="101" t="s">
        <v>117</v>
      </c>
      <c r="I17" s="105" t="s">
        <v>108</v>
      </c>
      <c r="J17" s="120" t="s">
        <v>139</v>
      </c>
      <c r="L17" s="83" t="s">
        <v>95</v>
      </c>
      <c r="M17" s="105" t="s">
        <v>111</v>
      </c>
      <c r="N17" s="113" t="s">
        <v>104</v>
      </c>
      <c r="O17" s="144"/>
      <c r="P17" s="29"/>
      <c r="R17" s="134">
        <v>9</v>
      </c>
      <c r="S17" s="134" t="s">
        <v>193</v>
      </c>
      <c r="T17" s="129"/>
      <c r="U17" s="129"/>
    </row>
    <row r="18" spans="1:24" ht="12" customHeight="1">
      <c r="A18" s="29"/>
      <c r="B18" s="83" t="s">
        <v>96</v>
      </c>
      <c r="C18" s="108" t="s">
        <v>149</v>
      </c>
      <c r="D18" s="101" t="s">
        <v>115</v>
      </c>
      <c r="E18" s="82"/>
      <c r="G18" s="83" t="s">
        <v>96</v>
      </c>
      <c r="H18" s="101" t="s">
        <v>106</v>
      </c>
      <c r="I18" s="105" t="s">
        <v>150</v>
      </c>
      <c r="J18" s="120" t="s">
        <v>144</v>
      </c>
      <c r="L18" s="83" t="s">
        <v>96</v>
      </c>
      <c r="M18" s="105" t="s">
        <v>147</v>
      </c>
      <c r="N18" s="113" t="s">
        <v>115</v>
      </c>
      <c r="O18" s="144"/>
      <c r="P18" s="29"/>
      <c r="R18" s="130">
        <v>8</v>
      </c>
      <c r="S18" s="131" t="s">
        <v>194</v>
      </c>
    </row>
    <row r="19" spans="1:24" ht="12" customHeight="1">
      <c r="A19" s="29"/>
      <c r="B19" s="83" t="s">
        <v>107</v>
      </c>
      <c r="C19" s="108" t="s">
        <v>158</v>
      </c>
      <c r="D19" s="101" t="s">
        <v>124</v>
      </c>
      <c r="E19" s="82"/>
      <c r="G19" s="83" t="s">
        <v>107</v>
      </c>
      <c r="H19" s="101" t="s">
        <v>90</v>
      </c>
      <c r="I19" s="105" t="s">
        <v>159</v>
      </c>
      <c r="J19" s="120" t="s">
        <v>152</v>
      </c>
      <c r="L19" s="83" t="s">
        <v>107</v>
      </c>
      <c r="M19" s="105" t="s">
        <v>156</v>
      </c>
      <c r="N19" s="113" t="s">
        <v>124</v>
      </c>
      <c r="O19" s="144"/>
      <c r="P19" s="29"/>
      <c r="R19" s="130">
        <v>10</v>
      </c>
      <c r="S19" s="131" t="s">
        <v>196</v>
      </c>
    </row>
    <row r="20" spans="1:24" ht="12" customHeight="1" thickBot="1">
      <c r="A20" s="29"/>
      <c r="B20" s="86" t="s">
        <v>119</v>
      </c>
      <c r="C20" s="110" t="s">
        <v>163</v>
      </c>
      <c r="D20" s="118" t="s">
        <v>135</v>
      </c>
      <c r="E20" s="85"/>
      <c r="G20" s="86" t="s">
        <v>119</v>
      </c>
      <c r="H20" s="118" t="s">
        <v>160</v>
      </c>
      <c r="I20" s="84"/>
      <c r="J20" s="121" t="s">
        <v>93</v>
      </c>
      <c r="L20" s="86" t="s">
        <v>119</v>
      </c>
      <c r="M20" s="109" t="s">
        <v>97</v>
      </c>
      <c r="N20" s="115" t="s">
        <v>135</v>
      </c>
      <c r="O20" s="145"/>
      <c r="P20" s="29"/>
    </row>
    <row r="21" spans="1:24" s="25" customFormat="1" ht="12" customHeight="1" thickBot="1">
      <c r="A21" s="30"/>
      <c r="B21" s="586" t="s">
        <v>164</v>
      </c>
      <c r="C21" s="586"/>
      <c r="D21" s="586"/>
      <c r="E21" s="586"/>
      <c r="F21" s="24"/>
      <c r="G21" s="586" t="s">
        <v>165</v>
      </c>
      <c r="H21" s="586"/>
      <c r="I21" s="586"/>
      <c r="J21" s="586"/>
      <c r="K21" s="24"/>
      <c r="L21" s="586" t="s">
        <v>166</v>
      </c>
      <c r="M21" s="586"/>
      <c r="N21" s="586"/>
      <c r="O21" s="586"/>
    </row>
    <row r="22" spans="1:24" ht="12" customHeight="1">
      <c r="A22" s="29"/>
      <c r="B22" s="80" t="s">
        <v>86</v>
      </c>
      <c r="C22" s="117" t="s">
        <v>105</v>
      </c>
      <c r="D22" s="122" t="s">
        <v>103</v>
      </c>
      <c r="E22" s="103"/>
      <c r="G22" s="80" t="s">
        <v>86</v>
      </c>
      <c r="H22" s="111" t="s">
        <v>99</v>
      </c>
      <c r="I22" s="107" t="s">
        <v>105</v>
      </c>
      <c r="J22" s="125" t="s">
        <v>98</v>
      </c>
      <c r="L22" s="80" t="s">
        <v>86</v>
      </c>
      <c r="M22" s="107" t="s">
        <v>106</v>
      </c>
      <c r="N22" s="111" t="s">
        <v>101</v>
      </c>
      <c r="O22" s="97"/>
    </row>
    <row r="23" spans="1:24" ht="12" customHeight="1">
      <c r="B23" s="83" t="s">
        <v>88</v>
      </c>
      <c r="C23" s="105" t="s">
        <v>117</v>
      </c>
      <c r="D23" s="123" t="s">
        <v>114</v>
      </c>
      <c r="E23" s="82"/>
      <c r="G23" s="83" t="s">
        <v>88</v>
      </c>
      <c r="H23" s="113" t="s">
        <v>111</v>
      </c>
      <c r="I23" s="108" t="s">
        <v>117</v>
      </c>
      <c r="J23" s="126" t="s">
        <v>110</v>
      </c>
      <c r="L23" s="83" t="s">
        <v>88</v>
      </c>
      <c r="M23" s="108" t="s">
        <v>118</v>
      </c>
      <c r="N23" s="113" t="s">
        <v>112</v>
      </c>
      <c r="O23" s="98"/>
    </row>
    <row r="24" spans="1:24" ht="12" customHeight="1">
      <c r="B24" s="83" t="s">
        <v>89</v>
      </c>
      <c r="C24" s="105" t="s">
        <v>125</v>
      </c>
      <c r="D24" s="123" t="s">
        <v>123</v>
      </c>
      <c r="E24" s="82"/>
      <c r="G24" s="83" t="s">
        <v>89</v>
      </c>
      <c r="H24" s="113" t="s">
        <v>121</v>
      </c>
      <c r="I24" s="108" t="s">
        <v>125</v>
      </c>
      <c r="J24" s="126" t="s">
        <v>116</v>
      </c>
      <c r="L24" s="83" t="s">
        <v>89</v>
      </c>
      <c r="M24" s="108" t="s">
        <v>126</v>
      </c>
      <c r="N24" s="113" t="s">
        <v>113</v>
      </c>
      <c r="O24" s="98"/>
    </row>
    <row r="25" spans="1:24" ht="12" customHeight="1">
      <c r="B25" s="83" t="s">
        <v>94</v>
      </c>
      <c r="C25" s="105" t="s">
        <v>136</v>
      </c>
      <c r="D25" s="123" t="s">
        <v>134</v>
      </c>
      <c r="E25" s="82"/>
      <c r="G25" s="83" t="s">
        <v>94</v>
      </c>
      <c r="H25" s="113" t="s">
        <v>118</v>
      </c>
      <c r="I25" s="108" t="s">
        <v>136</v>
      </c>
      <c r="J25" s="126" t="s">
        <v>131</v>
      </c>
      <c r="L25" s="83" t="s">
        <v>94</v>
      </c>
      <c r="M25" s="108" t="s">
        <v>137</v>
      </c>
      <c r="N25" s="113" t="s">
        <v>132</v>
      </c>
      <c r="O25" s="98"/>
    </row>
    <row r="26" spans="1:24" ht="12" customHeight="1">
      <c r="B26" s="83" t="s">
        <v>95</v>
      </c>
      <c r="C26" s="105" t="s">
        <v>130</v>
      </c>
      <c r="D26" s="123" t="s">
        <v>141</v>
      </c>
      <c r="E26" s="98"/>
      <c r="G26" s="83" t="s">
        <v>95</v>
      </c>
      <c r="H26" s="113" t="s">
        <v>117</v>
      </c>
      <c r="I26" s="108" t="s">
        <v>130</v>
      </c>
      <c r="J26" s="126" t="s">
        <v>138</v>
      </c>
      <c r="L26" s="83" t="s">
        <v>95</v>
      </c>
      <c r="M26" s="108" t="s">
        <v>108</v>
      </c>
      <c r="N26" s="105" t="s">
        <v>140</v>
      </c>
      <c r="O26" s="98"/>
      <c r="X26" s="30"/>
    </row>
    <row r="27" spans="1:24" ht="12" customHeight="1">
      <c r="B27" s="83" t="s">
        <v>96</v>
      </c>
      <c r="C27" s="105" t="s">
        <v>148</v>
      </c>
      <c r="D27" s="123" t="s">
        <v>99</v>
      </c>
      <c r="E27" s="98"/>
      <c r="G27" s="83" t="s">
        <v>96</v>
      </c>
      <c r="H27" s="113" t="s">
        <v>106</v>
      </c>
      <c r="I27" s="108" t="s">
        <v>148</v>
      </c>
      <c r="J27" s="126" t="s">
        <v>137</v>
      </c>
      <c r="L27" s="83" t="s">
        <v>96</v>
      </c>
      <c r="M27" s="108" t="s">
        <v>150</v>
      </c>
      <c r="N27" s="105" t="s">
        <v>145</v>
      </c>
      <c r="O27" s="98"/>
      <c r="R27" s="136"/>
      <c r="S27" s="137"/>
      <c r="T27" s="136"/>
      <c r="U27" s="137"/>
      <c r="V27" s="136"/>
      <c r="W27" s="137"/>
      <c r="X27" s="137"/>
    </row>
    <row r="28" spans="1:24" ht="12" customHeight="1">
      <c r="B28" s="83" t="s">
        <v>107</v>
      </c>
      <c r="C28" s="105" t="s">
        <v>157</v>
      </c>
      <c r="D28" s="123" t="s">
        <v>154</v>
      </c>
      <c r="E28" s="98"/>
      <c r="G28" s="83" t="s">
        <v>107</v>
      </c>
      <c r="H28" s="113" t="s">
        <v>90</v>
      </c>
      <c r="I28" s="108" t="s">
        <v>157</v>
      </c>
      <c r="J28" s="126" t="s">
        <v>151</v>
      </c>
      <c r="L28" s="83" t="s">
        <v>107</v>
      </c>
      <c r="M28" s="108" t="s">
        <v>159</v>
      </c>
      <c r="N28" s="105" t="s">
        <v>153</v>
      </c>
      <c r="O28" s="98"/>
      <c r="R28" s="136"/>
      <c r="S28" s="137"/>
      <c r="T28" s="136"/>
      <c r="U28" s="137"/>
      <c r="V28" s="136"/>
      <c r="W28" s="137"/>
      <c r="X28" s="137"/>
    </row>
    <row r="29" spans="1:24" ht="12" customHeight="1" thickBot="1">
      <c r="B29" s="86" t="s">
        <v>119</v>
      </c>
      <c r="C29" s="109" t="s">
        <v>162</v>
      </c>
      <c r="D29" s="124" t="s">
        <v>92</v>
      </c>
      <c r="E29" s="96"/>
      <c r="G29" s="86" t="s">
        <v>119</v>
      </c>
      <c r="H29" s="115" t="s">
        <v>160</v>
      </c>
      <c r="I29" s="110" t="s">
        <v>162</v>
      </c>
      <c r="J29" s="127" t="s">
        <v>147</v>
      </c>
      <c r="L29" s="86" t="s">
        <v>119</v>
      </c>
      <c r="M29" s="84"/>
      <c r="N29" s="109" t="s">
        <v>161</v>
      </c>
      <c r="O29" s="96"/>
      <c r="R29" s="30"/>
      <c r="T29" s="30"/>
      <c r="V29" s="30"/>
    </row>
    <row r="30" spans="1:24" s="25" customFormat="1" ht="12" customHeight="1" thickBot="1">
      <c r="B30" s="586" t="s">
        <v>167</v>
      </c>
      <c r="C30" s="586"/>
      <c r="D30" s="586"/>
      <c r="E30" s="586"/>
      <c r="F30" s="24"/>
      <c r="G30" s="586" t="s">
        <v>168</v>
      </c>
      <c r="H30" s="586"/>
      <c r="I30" s="586"/>
      <c r="J30" s="586"/>
      <c r="K30" s="24"/>
      <c r="L30" s="586" t="s">
        <v>169</v>
      </c>
      <c r="M30" s="586"/>
      <c r="N30" s="586"/>
      <c r="O30" s="586"/>
      <c r="P30" s="30"/>
      <c r="R30" s="30"/>
      <c r="T30" s="30"/>
      <c r="V30" s="30"/>
    </row>
    <row r="31" spans="1:24" ht="12" customHeight="1">
      <c r="B31" s="80" t="s">
        <v>86</v>
      </c>
      <c r="C31" s="106" t="s">
        <v>100</v>
      </c>
      <c r="D31" s="117" t="s">
        <v>101</v>
      </c>
      <c r="E31" s="103"/>
      <c r="G31" s="80" t="s">
        <v>86</v>
      </c>
      <c r="H31" s="102"/>
      <c r="I31" s="100"/>
      <c r="J31" s="100"/>
      <c r="L31" s="80" t="s">
        <v>86</v>
      </c>
      <c r="M31" s="78"/>
      <c r="N31" s="99"/>
      <c r="O31" s="97"/>
      <c r="P31" s="29"/>
      <c r="R31" s="30"/>
      <c r="T31" s="30"/>
      <c r="V31" s="30"/>
    </row>
    <row r="32" spans="1:24" ht="12" customHeight="1">
      <c r="B32" s="83" t="s">
        <v>88</v>
      </c>
      <c r="C32" s="101" t="s">
        <v>102</v>
      </c>
      <c r="D32" s="105" t="s">
        <v>112</v>
      </c>
      <c r="E32" s="98"/>
      <c r="G32" s="83" t="s">
        <v>88</v>
      </c>
      <c r="H32" s="102"/>
      <c r="I32" s="100"/>
      <c r="J32" s="100"/>
      <c r="L32" s="83" t="s">
        <v>88</v>
      </c>
      <c r="M32" s="81"/>
      <c r="N32" s="100"/>
      <c r="O32" s="98"/>
      <c r="P32" s="29"/>
      <c r="R32" s="30"/>
      <c r="T32" s="30"/>
      <c r="V32" s="30"/>
    </row>
    <row r="33" spans="2:20" ht="12" customHeight="1">
      <c r="B33" s="83" t="s">
        <v>89</v>
      </c>
      <c r="C33" s="101" t="s">
        <v>91</v>
      </c>
      <c r="D33" s="105" t="s">
        <v>100</v>
      </c>
      <c r="E33" s="98"/>
      <c r="G33" s="83" t="s">
        <v>89</v>
      </c>
      <c r="H33" s="102"/>
      <c r="I33" s="100"/>
      <c r="J33" s="100"/>
      <c r="L33" s="83" t="s">
        <v>89</v>
      </c>
      <c r="M33" s="81"/>
      <c r="N33" s="100"/>
      <c r="O33" s="98"/>
      <c r="P33" s="29"/>
      <c r="R33" s="30"/>
      <c r="T33" s="30"/>
    </row>
    <row r="34" spans="2:20" ht="12" customHeight="1">
      <c r="B34" s="83" t="s">
        <v>94</v>
      </c>
      <c r="C34" s="101" t="s">
        <v>87</v>
      </c>
      <c r="D34" s="105" t="s">
        <v>121</v>
      </c>
      <c r="E34" s="98"/>
      <c r="G34" s="83" t="s">
        <v>94</v>
      </c>
      <c r="H34" s="102"/>
      <c r="I34" s="100"/>
      <c r="J34" s="100"/>
      <c r="L34" s="83" t="s">
        <v>94</v>
      </c>
      <c r="M34" s="81"/>
      <c r="N34" s="100"/>
      <c r="O34" s="98"/>
      <c r="P34" s="29"/>
    </row>
    <row r="35" spans="2:20" ht="12" customHeight="1">
      <c r="B35" s="83" t="s">
        <v>95</v>
      </c>
      <c r="C35" s="101" t="s">
        <v>139</v>
      </c>
      <c r="D35" s="105" t="s">
        <v>143</v>
      </c>
      <c r="E35" s="98"/>
      <c r="G35" s="83" t="s">
        <v>95</v>
      </c>
      <c r="H35" s="102"/>
      <c r="I35" s="100"/>
      <c r="J35" s="100"/>
      <c r="L35" s="83" t="s">
        <v>95</v>
      </c>
      <c r="M35" s="81"/>
      <c r="N35" s="100"/>
      <c r="O35" s="98"/>
      <c r="P35" s="29"/>
    </row>
    <row r="36" spans="2:20" ht="12" customHeight="1">
      <c r="B36" s="83" t="s">
        <v>96</v>
      </c>
      <c r="C36" s="101" t="s">
        <v>144</v>
      </c>
      <c r="D36" s="105" t="s">
        <v>149</v>
      </c>
      <c r="E36" s="98"/>
      <c r="G36" s="83" t="s">
        <v>96</v>
      </c>
      <c r="H36" s="102"/>
      <c r="I36" s="100"/>
      <c r="J36" s="100"/>
      <c r="L36" s="83" t="s">
        <v>96</v>
      </c>
      <c r="M36" s="81"/>
      <c r="N36" s="100"/>
      <c r="O36" s="98"/>
      <c r="P36" s="29"/>
    </row>
    <row r="37" spans="2:20" ht="12" customHeight="1">
      <c r="B37" s="83" t="s">
        <v>107</v>
      </c>
      <c r="C37" s="101" t="s">
        <v>152</v>
      </c>
      <c r="D37" s="105" t="s">
        <v>158</v>
      </c>
      <c r="E37" s="98"/>
      <c r="G37" s="83" t="s">
        <v>107</v>
      </c>
      <c r="H37" s="102"/>
      <c r="I37" s="100"/>
      <c r="J37" s="100"/>
      <c r="L37" s="83" t="s">
        <v>107</v>
      </c>
      <c r="M37" s="81"/>
      <c r="N37" s="100"/>
      <c r="O37" s="98"/>
      <c r="P37" s="29"/>
    </row>
    <row r="38" spans="2:20" ht="12" customHeight="1" thickBot="1">
      <c r="B38" s="86" t="s">
        <v>119</v>
      </c>
      <c r="C38" s="118" t="s">
        <v>93</v>
      </c>
      <c r="D38" s="109" t="s">
        <v>163</v>
      </c>
      <c r="E38" s="96"/>
      <c r="G38" s="86" t="s">
        <v>119</v>
      </c>
      <c r="H38" s="102"/>
      <c r="I38" s="104"/>
      <c r="J38" s="100"/>
      <c r="L38" s="86" t="s">
        <v>119</v>
      </c>
      <c r="M38" s="84"/>
      <c r="N38" s="88"/>
      <c r="O38" s="96"/>
      <c r="P38" s="29"/>
    </row>
    <row r="39" spans="2:20" ht="4" customHeight="1">
      <c r="B39" s="27"/>
      <c r="C39" s="29"/>
      <c r="D39" s="23"/>
      <c r="E39" s="27"/>
      <c r="G39" s="27"/>
      <c r="H39" s="29"/>
      <c r="J39" s="27"/>
      <c r="L39" s="27"/>
      <c r="M39" s="24"/>
      <c r="O39" s="27"/>
      <c r="P39" s="29"/>
    </row>
    <row r="40" spans="2:20" ht="12" customHeight="1"/>
  </sheetData>
  <mergeCells count="12">
    <mergeCell ref="B3:E3"/>
    <mergeCell ref="G3:J3"/>
    <mergeCell ref="L3:O3"/>
    <mergeCell ref="B12:E12"/>
    <mergeCell ref="G12:J12"/>
    <mergeCell ref="L12:O12"/>
    <mergeCell ref="B21:E21"/>
    <mergeCell ref="G21:J21"/>
    <mergeCell ref="L21:O21"/>
    <mergeCell ref="B30:E30"/>
    <mergeCell ref="G30:J30"/>
    <mergeCell ref="L30:O30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F357-E956-4020-9B32-5878213DD575}">
  <dimension ref="A1:IK99"/>
  <sheetViews>
    <sheetView workbookViewId="0">
      <selection activeCell="AK5" sqref="AK5"/>
    </sheetView>
  </sheetViews>
  <sheetFormatPr defaultRowHeight="14.5"/>
  <cols>
    <col min="1" max="1" width="3.09765625" style="297" customWidth="1"/>
    <col min="2" max="2" width="9.5" style="297" customWidth="1"/>
    <col min="3" max="3" width="4" style="297" customWidth="1"/>
    <col min="4" max="4" width="0.8984375" style="297" customWidth="1"/>
    <col min="5" max="6" width="4" style="297" customWidth="1"/>
    <col min="7" max="7" width="0.8984375" style="297" customWidth="1"/>
    <col min="8" max="9" width="4" style="297" customWidth="1"/>
    <col min="10" max="10" width="0.8984375" style="297" customWidth="1"/>
    <col min="11" max="12" width="4" style="297" customWidth="1"/>
    <col min="13" max="13" width="0.8984375" style="297" customWidth="1"/>
    <col min="14" max="15" width="4" style="297" customWidth="1"/>
    <col min="16" max="16" width="0.8984375" style="297" customWidth="1"/>
    <col min="17" max="18" width="4" style="297" customWidth="1"/>
    <col min="19" max="19" width="0.8984375" style="297" customWidth="1"/>
    <col min="20" max="21" width="4" style="297" customWidth="1"/>
    <col min="22" max="22" width="0.8984375" style="297" customWidth="1"/>
    <col min="23" max="24" width="4" style="297" customWidth="1"/>
    <col min="25" max="25" width="0.8984375" style="297" customWidth="1"/>
    <col min="26" max="27" width="4" style="297" customWidth="1"/>
    <col min="28" max="28" width="0.8984375" style="297" customWidth="1"/>
    <col min="29" max="30" width="4" style="297" customWidth="1"/>
    <col min="31" max="31" width="0.8984375" style="297" customWidth="1"/>
    <col min="32" max="33" width="4" style="297" customWidth="1"/>
    <col min="34" max="34" width="0.8984375" style="297" customWidth="1"/>
    <col min="35" max="37" width="4" style="297" customWidth="1"/>
    <col min="38" max="38" width="8" style="297" customWidth="1"/>
    <col min="39" max="39" width="3.59765625" style="297" customWidth="1"/>
    <col min="40" max="44" width="8.796875" style="297"/>
    <col min="45" max="45" width="9.8984375" style="298" customWidth="1"/>
    <col min="46" max="46" width="9.8984375" style="297" customWidth="1"/>
    <col min="47" max="245" width="8.796875" style="297"/>
    <col min="246" max="256" width="8.796875" style="299"/>
    <col min="257" max="257" width="3.09765625" style="299" customWidth="1"/>
    <col min="258" max="258" width="9.5" style="299" customWidth="1"/>
    <col min="259" max="259" width="4" style="299" customWidth="1"/>
    <col min="260" max="260" width="0.8984375" style="299" customWidth="1"/>
    <col min="261" max="262" width="4" style="299" customWidth="1"/>
    <col min="263" max="263" width="0.8984375" style="299" customWidth="1"/>
    <col min="264" max="265" width="4" style="299" customWidth="1"/>
    <col min="266" max="266" width="0.8984375" style="299" customWidth="1"/>
    <col min="267" max="268" width="4" style="299" customWidth="1"/>
    <col min="269" max="269" width="0.8984375" style="299" customWidth="1"/>
    <col min="270" max="271" width="4" style="299" customWidth="1"/>
    <col min="272" max="272" width="0.8984375" style="299" customWidth="1"/>
    <col min="273" max="274" width="4" style="299" customWidth="1"/>
    <col min="275" max="275" width="0.8984375" style="299" customWidth="1"/>
    <col min="276" max="277" width="4" style="299" customWidth="1"/>
    <col min="278" max="278" width="0.8984375" style="299" customWidth="1"/>
    <col min="279" max="280" width="4" style="299" customWidth="1"/>
    <col min="281" max="281" width="0.8984375" style="299" customWidth="1"/>
    <col min="282" max="283" width="4" style="299" customWidth="1"/>
    <col min="284" max="284" width="0.8984375" style="299" customWidth="1"/>
    <col min="285" max="286" width="4" style="299" customWidth="1"/>
    <col min="287" max="287" width="0.8984375" style="299" customWidth="1"/>
    <col min="288" max="289" width="4" style="299" customWidth="1"/>
    <col min="290" max="290" width="0.8984375" style="299" customWidth="1"/>
    <col min="291" max="293" width="4" style="299" customWidth="1"/>
    <col min="294" max="294" width="8" style="299" customWidth="1"/>
    <col min="295" max="295" width="3.59765625" style="299" customWidth="1"/>
    <col min="296" max="300" width="8.796875" style="299"/>
    <col min="301" max="302" width="9.8984375" style="299" customWidth="1"/>
    <col min="303" max="512" width="8.796875" style="299"/>
    <col min="513" max="513" width="3.09765625" style="299" customWidth="1"/>
    <col min="514" max="514" width="9.5" style="299" customWidth="1"/>
    <col min="515" max="515" width="4" style="299" customWidth="1"/>
    <col min="516" max="516" width="0.8984375" style="299" customWidth="1"/>
    <col min="517" max="518" width="4" style="299" customWidth="1"/>
    <col min="519" max="519" width="0.8984375" style="299" customWidth="1"/>
    <col min="520" max="521" width="4" style="299" customWidth="1"/>
    <col min="522" max="522" width="0.8984375" style="299" customWidth="1"/>
    <col min="523" max="524" width="4" style="299" customWidth="1"/>
    <col min="525" max="525" width="0.8984375" style="299" customWidth="1"/>
    <col min="526" max="527" width="4" style="299" customWidth="1"/>
    <col min="528" max="528" width="0.8984375" style="299" customWidth="1"/>
    <col min="529" max="530" width="4" style="299" customWidth="1"/>
    <col min="531" max="531" width="0.8984375" style="299" customWidth="1"/>
    <col min="532" max="533" width="4" style="299" customWidth="1"/>
    <col min="534" max="534" width="0.8984375" style="299" customWidth="1"/>
    <col min="535" max="536" width="4" style="299" customWidth="1"/>
    <col min="537" max="537" width="0.8984375" style="299" customWidth="1"/>
    <col min="538" max="539" width="4" style="299" customWidth="1"/>
    <col min="540" max="540" width="0.8984375" style="299" customWidth="1"/>
    <col min="541" max="542" width="4" style="299" customWidth="1"/>
    <col min="543" max="543" width="0.8984375" style="299" customWidth="1"/>
    <col min="544" max="545" width="4" style="299" customWidth="1"/>
    <col min="546" max="546" width="0.8984375" style="299" customWidth="1"/>
    <col min="547" max="549" width="4" style="299" customWidth="1"/>
    <col min="550" max="550" width="8" style="299" customWidth="1"/>
    <col min="551" max="551" width="3.59765625" style="299" customWidth="1"/>
    <col min="552" max="556" width="8.796875" style="299"/>
    <col min="557" max="558" width="9.8984375" style="299" customWidth="1"/>
    <col min="559" max="768" width="8.796875" style="299"/>
    <col min="769" max="769" width="3.09765625" style="299" customWidth="1"/>
    <col min="770" max="770" width="9.5" style="299" customWidth="1"/>
    <col min="771" max="771" width="4" style="299" customWidth="1"/>
    <col min="772" max="772" width="0.8984375" style="299" customWidth="1"/>
    <col min="773" max="774" width="4" style="299" customWidth="1"/>
    <col min="775" max="775" width="0.8984375" style="299" customWidth="1"/>
    <col min="776" max="777" width="4" style="299" customWidth="1"/>
    <col min="778" max="778" width="0.8984375" style="299" customWidth="1"/>
    <col min="779" max="780" width="4" style="299" customWidth="1"/>
    <col min="781" max="781" width="0.8984375" style="299" customWidth="1"/>
    <col min="782" max="783" width="4" style="299" customWidth="1"/>
    <col min="784" max="784" width="0.8984375" style="299" customWidth="1"/>
    <col min="785" max="786" width="4" style="299" customWidth="1"/>
    <col min="787" max="787" width="0.8984375" style="299" customWidth="1"/>
    <col min="788" max="789" width="4" style="299" customWidth="1"/>
    <col min="790" max="790" width="0.8984375" style="299" customWidth="1"/>
    <col min="791" max="792" width="4" style="299" customWidth="1"/>
    <col min="793" max="793" width="0.8984375" style="299" customWidth="1"/>
    <col min="794" max="795" width="4" style="299" customWidth="1"/>
    <col min="796" max="796" width="0.8984375" style="299" customWidth="1"/>
    <col min="797" max="798" width="4" style="299" customWidth="1"/>
    <col min="799" max="799" width="0.8984375" style="299" customWidth="1"/>
    <col min="800" max="801" width="4" style="299" customWidth="1"/>
    <col min="802" max="802" width="0.8984375" style="299" customWidth="1"/>
    <col min="803" max="805" width="4" style="299" customWidth="1"/>
    <col min="806" max="806" width="8" style="299" customWidth="1"/>
    <col min="807" max="807" width="3.59765625" style="299" customWidth="1"/>
    <col min="808" max="812" width="8.796875" style="299"/>
    <col min="813" max="814" width="9.8984375" style="299" customWidth="1"/>
    <col min="815" max="1024" width="8.796875" style="299"/>
    <col min="1025" max="1025" width="3.09765625" style="299" customWidth="1"/>
    <col min="1026" max="1026" width="9.5" style="299" customWidth="1"/>
    <col min="1027" max="1027" width="4" style="299" customWidth="1"/>
    <col min="1028" max="1028" width="0.8984375" style="299" customWidth="1"/>
    <col min="1029" max="1030" width="4" style="299" customWidth="1"/>
    <col min="1031" max="1031" width="0.8984375" style="299" customWidth="1"/>
    <col min="1032" max="1033" width="4" style="299" customWidth="1"/>
    <col min="1034" max="1034" width="0.8984375" style="299" customWidth="1"/>
    <col min="1035" max="1036" width="4" style="299" customWidth="1"/>
    <col min="1037" max="1037" width="0.8984375" style="299" customWidth="1"/>
    <col min="1038" max="1039" width="4" style="299" customWidth="1"/>
    <col min="1040" max="1040" width="0.8984375" style="299" customWidth="1"/>
    <col min="1041" max="1042" width="4" style="299" customWidth="1"/>
    <col min="1043" max="1043" width="0.8984375" style="299" customWidth="1"/>
    <col min="1044" max="1045" width="4" style="299" customWidth="1"/>
    <col min="1046" max="1046" width="0.8984375" style="299" customWidth="1"/>
    <col min="1047" max="1048" width="4" style="299" customWidth="1"/>
    <col min="1049" max="1049" width="0.8984375" style="299" customWidth="1"/>
    <col min="1050" max="1051" width="4" style="299" customWidth="1"/>
    <col min="1052" max="1052" width="0.8984375" style="299" customWidth="1"/>
    <col min="1053" max="1054" width="4" style="299" customWidth="1"/>
    <col min="1055" max="1055" width="0.8984375" style="299" customWidth="1"/>
    <col min="1056" max="1057" width="4" style="299" customWidth="1"/>
    <col min="1058" max="1058" width="0.8984375" style="299" customWidth="1"/>
    <col min="1059" max="1061" width="4" style="299" customWidth="1"/>
    <col min="1062" max="1062" width="8" style="299" customWidth="1"/>
    <col min="1063" max="1063" width="3.59765625" style="299" customWidth="1"/>
    <col min="1064" max="1068" width="8.796875" style="299"/>
    <col min="1069" max="1070" width="9.8984375" style="299" customWidth="1"/>
    <col min="1071" max="1280" width="8.796875" style="299"/>
    <col min="1281" max="1281" width="3.09765625" style="299" customWidth="1"/>
    <col min="1282" max="1282" width="9.5" style="299" customWidth="1"/>
    <col min="1283" max="1283" width="4" style="299" customWidth="1"/>
    <col min="1284" max="1284" width="0.8984375" style="299" customWidth="1"/>
    <col min="1285" max="1286" width="4" style="299" customWidth="1"/>
    <col min="1287" max="1287" width="0.8984375" style="299" customWidth="1"/>
    <col min="1288" max="1289" width="4" style="299" customWidth="1"/>
    <col min="1290" max="1290" width="0.8984375" style="299" customWidth="1"/>
    <col min="1291" max="1292" width="4" style="299" customWidth="1"/>
    <col min="1293" max="1293" width="0.8984375" style="299" customWidth="1"/>
    <col min="1294" max="1295" width="4" style="299" customWidth="1"/>
    <col min="1296" max="1296" width="0.8984375" style="299" customWidth="1"/>
    <col min="1297" max="1298" width="4" style="299" customWidth="1"/>
    <col min="1299" max="1299" width="0.8984375" style="299" customWidth="1"/>
    <col min="1300" max="1301" width="4" style="299" customWidth="1"/>
    <col min="1302" max="1302" width="0.8984375" style="299" customWidth="1"/>
    <col min="1303" max="1304" width="4" style="299" customWidth="1"/>
    <col min="1305" max="1305" width="0.8984375" style="299" customWidth="1"/>
    <col min="1306" max="1307" width="4" style="299" customWidth="1"/>
    <col min="1308" max="1308" width="0.8984375" style="299" customWidth="1"/>
    <col min="1309" max="1310" width="4" style="299" customWidth="1"/>
    <col min="1311" max="1311" width="0.8984375" style="299" customWidth="1"/>
    <col min="1312" max="1313" width="4" style="299" customWidth="1"/>
    <col min="1314" max="1314" width="0.8984375" style="299" customWidth="1"/>
    <col min="1315" max="1317" width="4" style="299" customWidth="1"/>
    <col min="1318" max="1318" width="8" style="299" customWidth="1"/>
    <col min="1319" max="1319" width="3.59765625" style="299" customWidth="1"/>
    <col min="1320" max="1324" width="8.796875" style="299"/>
    <col min="1325" max="1326" width="9.8984375" style="299" customWidth="1"/>
    <col min="1327" max="1536" width="8.796875" style="299"/>
    <col min="1537" max="1537" width="3.09765625" style="299" customWidth="1"/>
    <col min="1538" max="1538" width="9.5" style="299" customWidth="1"/>
    <col min="1539" max="1539" width="4" style="299" customWidth="1"/>
    <col min="1540" max="1540" width="0.8984375" style="299" customWidth="1"/>
    <col min="1541" max="1542" width="4" style="299" customWidth="1"/>
    <col min="1543" max="1543" width="0.8984375" style="299" customWidth="1"/>
    <col min="1544" max="1545" width="4" style="299" customWidth="1"/>
    <col min="1546" max="1546" width="0.8984375" style="299" customWidth="1"/>
    <col min="1547" max="1548" width="4" style="299" customWidth="1"/>
    <col min="1549" max="1549" width="0.8984375" style="299" customWidth="1"/>
    <col min="1550" max="1551" width="4" style="299" customWidth="1"/>
    <col min="1552" max="1552" width="0.8984375" style="299" customWidth="1"/>
    <col min="1553" max="1554" width="4" style="299" customWidth="1"/>
    <col min="1555" max="1555" width="0.8984375" style="299" customWidth="1"/>
    <col min="1556" max="1557" width="4" style="299" customWidth="1"/>
    <col min="1558" max="1558" width="0.8984375" style="299" customWidth="1"/>
    <col min="1559" max="1560" width="4" style="299" customWidth="1"/>
    <col min="1561" max="1561" width="0.8984375" style="299" customWidth="1"/>
    <col min="1562" max="1563" width="4" style="299" customWidth="1"/>
    <col min="1564" max="1564" width="0.8984375" style="299" customWidth="1"/>
    <col min="1565" max="1566" width="4" style="299" customWidth="1"/>
    <col min="1567" max="1567" width="0.8984375" style="299" customWidth="1"/>
    <col min="1568" max="1569" width="4" style="299" customWidth="1"/>
    <col min="1570" max="1570" width="0.8984375" style="299" customWidth="1"/>
    <col min="1571" max="1573" width="4" style="299" customWidth="1"/>
    <col min="1574" max="1574" width="8" style="299" customWidth="1"/>
    <col min="1575" max="1575" width="3.59765625" style="299" customWidth="1"/>
    <col min="1576" max="1580" width="8.796875" style="299"/>
    <col min="1581" max="1582" width="9.8984375" style="299" customWidth="1"/>
    <col min="1583" max="1792" width="8.796875" style="299"/>
    <col min="1793" max="1793" width="3.09765625" style="299" customWidth="1"/>
    <col min="1794" max="1794" width="9.5" style="299" customWidth="1"/>
    <col min="1795" max="1795" width="4" style="299" customWidth="1"/>
    <col min="1796" max="1796" width="0.8984375" style="299" customWidth="1"/>
    <col min="1797" max="1798" width="4" style="299" customWidth="1"/>
    <col min="1799" max="1799" width="0.8984375" style="299" customWidth="1"/>
    <col min="1800" max="1801" width="4" style="299" customWidth="1"/>
    <col min="1802" max="1802" width="0.8984375" style="299" customWidth="1"/>
    <col min="1803" max="1804" width="4" style="299" customWidth="1"/>
    <col min="1805" max="1805" width="0.8984375" style="299" customWidth="1"/>
    <col min="1806" max="1807" width="4" style="299" customWidth="1"/>
    <col min="1808" max="1808" width="0.8984375" style="299" customWidth="1"/>
    <col min="1809" max="1810" width="4" style="299" customWidth="1"/>
    <col min="1811" max="1811" width="0.8984375" style="299" customWidth="1"/>
    <col min="1812" max="1813" width="4" style="299" customWidth="1"/>
    <col min="1814" max="1814" width="0.8984375" style="299" customWidth="1"/>
    <col min="1815" max="1816" width="4" style="299" customWidth="1"/>
    <col min="1817" max="1817" width="0.8984375" style="299" customWidth="1"/>
    <col min="1818" max="1819" width="4" style="299" customWidth="1"/>
    <col min="1820" max="1820" width="0.8984375" style="299" customWidth="1"/>
    <col min="1821" max="1822" width="4" style="299" customWidth="1"/>
    <col min="1823" max="1823" width="0.8984375" style="299" customWidth="1"/>
    <col min="1824" max="1825" width="4" style="299" customWidth="1"/>
    <col min="1826" max="1826" width="0.8984375" style="299" customWidth="1"/>
    <col min="1827" max="1829" width="4" style="299" customWidth="1"/>
    <col min="1830" max="1830" width="8" style="299" customWidth="1"/>
    <col min="1831" max="1831" width="3.59765625" style="299" customWidth="1"/>
    <col min="1832" max="1836" width="8.796875" style="299"/>
    <col min="1837" max="1838" width="9.8984375" style="299" customWidth="1"/>
    <col min="1839" max="2048" width="8.796875" style="299"/>
    <col min="2049" max="2049" width="3.09765625" style="299" customWidth="1"/>
    <col min="2050" max="2050" width="9.5" style="299" customWidth="1"/>
    <col min="2051" max="2051" width="4" style="299" customWidth="1"/>
    <col min="2052" max="2052" width="0.8984375" style="299" customWidth="1"/>
    <col min="2053" max="2054" width="4" style="299" customWidth="1"/>
    <col min="2055" max="2055" width="0.8984375" style="299" customWidth="1"/>
    <col min="2056" max="2057" width="4" style="299" customWidth="1"/>
    <col min="2058" max="2058" width="0.8984375" style="299" customWidth="1"/>
    <col min="2059" max="2060" width="4" style="299" customWidth="1"/>
    <col min="2061" max="2061" width="0.8984375" style="299" customWidth="1"/>
    <col min="2062" max="2063" width="4" style="299" customWidth="1"/>
    <col min="2064" max="2064" width="0.8984375" style="299" customWidth="1"/>
    <col min="2065" max="2066" width="4" style="299" customWidth="1"/>
    <col min="2067" max="2067" width="0.8984375" style="299" customWidth="1"/>
    <col min="2068" max="2069" width="4" style="299" customWidth="1"/>
    <col min="2070" max="2070" width="0.8984375" style="299" customWidth="1"/>
    <col min="2071" max="2072" width="4" style="299" customWidth="1"/>
    <col min="2073" max="2073" width="0.8984375" style="299" customWidth="1"/>
    <col min="2074" max="2075" width="4" style="299" customWidth="1"/>
    <col min="2076" max="2076" width="0.8984375" style="299" customWidth="1"/>
    <col min="2077" max="2078" width="4" style="299" customWidth="1"/>
    <col min="2079" max="2079" width="0.8984375" style="299" customWidth="1"/>
    <col min="2080" max="2081" width="4" style="299" customWidth="1"/>
    <col min="2082" max="2082" width="0.8984375" style="299" customWidth="1"/>
    <col min="2083" max="2085" width="4" style="299" customWidth="1"/>
    <col min="2086" max="2086" width="8" style="299" customWidth="1"/>
    <col min="2087" max="2087" width="3.59765625" style="299" customWidth="1"/>
    <col min="2088" max="2092" width="8.796875" style="299"/>
    <col min="2093" max="2094" width="9.8984375" style="299" customWidth="1"/>
    <col min="2095" max="2304" width="8.796875" style="299"/>
    <col min="2305" max="2305" width="3.09765625" style="299" customWidth="1"/>
    <col min="2306" max="2306" width="9.5" style="299" customWidth="1"/>
    <col min="2307" max="2307" width="4" style="299" customWidth="1"/>
    <col min="2308" max="2308" width="0.8984375" style="299" customWidth="1"/>
    <col min="2309" max="2310" width="4" style="299" customWidth="1"/>
    <col min="2311" max="2311" width="0.8984375" style="299" customWidth="1"/>
    <col min="2312" max="2313" width="4" style="299" customWidth="1"/>
    <col min="2314" max="2314" width="0.8984375" style="299" customWidth="1"/>
    <col min="2315" max="2316" width="4" style="299" customWidth="1"/>
    <col min="2317" max="2317" width="0.8984375" style="299" customWidth="1"/>
    <col min="2318" max="2319" width="4" style="299" customWidth="1"/>
    <col min="2320" max="2320" width="0.8984375" style="299" customWidth="1"/>
    <col min="2321" max="2322" width="4" style="299" customWidth="1"/>
    <col min="2323" max="2323" width="0.8984375" style="299" customWidth="1"/>
    <col min="2324" max="2325" width="4" style="299" customWidth="1"/>
    <col min="2326" max="2326" width="0.8984375" style="299" customWidth="1"/>
    <col min="2327" max="2328" width="4" style="299" customWidth="1"/>
    <col min="2329" max="2329" width="0.8984375" style="299" customWidth="1"/>
    <col min="2330" max="2331" width="4" style="299" customWidth="1"/>
    <col min="2332" max="2332" width="0.8984375" style="299" customWidth="1"/>
    <col min="2333" max="2334" width="4" style="299" customWidth="1"/>
    <col min="2335" max="2335" width="0.8984375" style="299" customWidth="1"/>
    <col min="2336" max="2337" width="4" style="299" customWidth="1"/>
    <col min="2338" max="2338" width="0.8984375" style="299" customWidth="1"/>
    <col min="2339" max="2341" width="4" style="299" customWidth="1"/>
    <col min="2342" max="2342" width="8" style="299" customWidth="1"/>
    <col min="2343" max="2343" width="3.59765625" style="299" customWidth="1"/>
    <col min="2344" max="2348" width="8.796875" style="299"/>
    <col min="2349" max="2350" width="9.8984375" style="299" customWidth="1"/>
    <col min="2351" max="2560" width="8.796875" style="299"/>
    <col min="2561" max="2561" width="3.09765625" style="299" customWidth="1"/>
    <col min="2562" max="2562" width="9.5" style="299" customWidth="1"/>
    <col min="2563" max="2563" width="4" style="299" customWidth="1"/>
    <col min="2564" max="2564" width="0.8984375" style="299" customWidth="1"/>
    <col min="2565" max="2566" width="4" style="299" customWidth="1"/>
    <col min="2567" max="2567" width="0.8984375" style="299" customWidth="1"/>
    <col min="2568" max="2569" width="4" style="299" customWidth="1"/>
    <col min="2570" max="2570" width="0.8984375" style="299" customWidth="1"/>
    <col min="2571" max="2572" width="4" style="299" customWidth="1"/>
    <col min="2573" max="2573" width="0.8984375" style="299" customWidth="1"/>
    <col min="2574" max="2575" width="4" style="299" customWidth="1"/>
    <col min="2576" max="2576" width="0.8984375" style="299" customWidth="1"/>
    <col min="2577" max="2578" width="4" style="299" customWidth="1"/>
    <col min="2579" max="2579" width="0.8984375" style="299" customWidth="1"/>
    <col min="2580" max="2581" width="4" style="299" customWidth="1"/>
    <col min="2582" max="2582" width="0.8984375" style="299" customWidth="1"/>
    <col min="2583" max="2584" width="4" style="299" customWidth="1"/>
    <col min="2585" max="2585" width="0.8984375" style="299" customWidth="1"/>
    <col min="2586" max="2587" width="4" style="299" customWidth="1"/>
    <col min="2588" max="2588" width="0.8984375" style="299" customWidth="1"/>
    <col min="2589" max="2590" width="4" style="299" customWidth="1"/>
    <col min="2591" max="2591" width="0.8984375" style="299" customWidth="1"/>
    <col min="2592" max="2593" width="4" style="299" customWidth="1"/>
    <col min="2594" max="2594" width="0.8984375" style="299" customWidth="1"/>
    <col min="2595" max="2597" width="4" style="299" customWidth="1"/>
    <col min="2598" max="2598" width="8" style="299" customWidth="1"/>
    <col min="2599" max="2599" width="3.59765625" style="299" customWidth="1"/>
    <col min="2600" max="2604" width="8.796875" style="299"/>
    <col min="2605" max="2606" width="9.8984375" style="299" customWidth="1"/>
    <col min="2607" max="2816" width="8.796875" style="299"/>
    <col min="2817" max="2817" width="3.09765625" style="299" customWidth="1"/>
    <col min="2818" max="2818" width="9.5" style="299" customWidth="1"/>
    <col min="2819" max="2819" width="4" style="299" customWidth="1"/>
    <col min="2820" max="2820" width="0.8984375" style="299" customWidth="1"/>
    <col min="2821" max="2822" width="4" style="299" customWidth="1"/>
    <col min="2823" max="2823" width="0.8984375" style="299" customWidth="1"/>
    <col min="2824" max="2825" width="4" style="299" customWidth="1"/>
    <col min="2826" max="2826" width="0.8984375" style="299" customWidth="1"/>
    <col min="2827" max="2828" width="4" style="299" customWidth="1"/>
    <col min="2829" max="2829" width="0.8984375" style="299" customWidth="1"/>
    <col min="2830" max="2831" width="4" style="299" customWidth="1"/>
    <col min="2832" max="2832" width="0.8984375" style="299" customWidth="1"/>
    <col min="2833" max="2834" width="4" style="299" customWidth="1"/>
    <col min="2835" max="2835" width="0.8984375" style="299" customWidth="1"/>
    <col min="2836" max="2837" width="4" style="299" customWidth="1"/>
    <col min="2838" max="2838" width="0.8984375" style="299" customWidth="1"/>
    <col min="2839" max="2840" width="4" style="299" customWidth="1"/>
    <col min="2841" max="2841" width="0.8984375" style="299" customWidth="1"/>
    <col min="2842" max="2843" width="4" style="299" customWidth="1"/>
    <col min="2844" max="2844" width="0.8984375" style="299" customWidth="1"/>
    <col min="2845" max="2846" width="4" style="299" customWidth="1"/>
    <col min="2847" max="2847" width="0.8984375" style="299" customWidth="1"/>
    <col min="2848" max="2849" width="4" style="299" customWidth="1"/>
    <col min="2850" max="2850" width="0.8984375" style="299" customWidth="1"/>
    <col min="2851" max="2853" width="4" style="299" customWidth="1"/>
    <col min="2854" max="2854" width="8" style="299" customWidth="1"/>
    <col min="2855" max="2855" width="3.59765625" style="299" customWidth="1"/>
    <col min="2856" max="2860" width="8.796875" style="299"/>
    <col min="2861" max="2862" width="9.8984375" style="299" customWidth="1"/>
    <col min="2863" max="3072" width="8.796875" style="299"/>
    <col min="3073" max="3073" width="3.09765625" style="299" customWidth="1"/>
    <col min="3074" max="3074" width="9.5" style="299" customWidth="1"/>
    <col min="3075" max="3075" width="4" style="299" customWidth="1"/>
    <col min="3076" max="3076" width="0.8984375" style="299" customWidth="1"/>
    <col min="3077" max="3078" width="4" style="299" customWidth="1"/>
    <col min="3079" max="3079" width="0.8984375" style="299" customWidth="1"/>
    <col min="3080" max="3081" width="4" style="299" customWidth="1"/>
    <col min="3082" max="3082" width="0.8984375" style="299" customWidth="1"/>
    <col min="3083" max="3084" width="4" style="299" customWidth="1"/>
    <col min="3085" max="3085" width="0.8984375" style="299" customWidth="1"/>
    <col min="3086" max="3087" width="4" style="299" customWidth="1"/>
    <col min="3088" max="3088" width="0.8984375" style="299" customWidth="1"/>
    <col min="3089" max="3090" width="4" style="299" customWidth="1"/>
    <col min="3091" max="3091" width="0.8984375" style="299" customWidth="1"/>
    <col min="3092" max="3093" width="4" style="299" customWidth="1"/>
    <col min="3094" max="3094" width="0.8984375" style="299" customWidth="1"/>
    <col min="3095" max="3096" width="4" style="299" customWidth="1"/>
    <col min="3097" max="3097" width="0.8984375" style="299" customWidth="1"/>
    <col min="3098" max="3099" width="4" style="299" customWidth="1"/>
    <col min="3100" max="3100" width="0.8984375" style="299" customWidth="1"/>
    <col min="3101" max="3102" width="4" style="299" customWidth="1"/>
    <col min="3103" max="3103" width="0.8984375" style="299" customWidth="1"/>
    <col min="3104" max="3105" width="4" style="299" customWidth="1"/>
    <col min="3106" max="3106" width="0.8984375" style="299" customWidth="1"/>
    <col min="3107" max="3109" width="4" style="299" customWidth="1"/>
    <col min="3110" max="3110" width="8" style="299" customWidth="1"/>
    <col min="3111" max="3111" width="3.59765625" style="299" customWidth="1"/>
    <col min="3112" max="3116" width="8.796875" style="299"/>
    <col min="3117" max="3118" width="9.8984375" style="299" customWidth="1"/>
    <col min="3119" max="3328" width="8.796875" style="299"/>
    <col min="3329" max="3329" width="3.09765625" style="299" customWidth="1"/>
    <col min="3330" max="3330" width="9.5" style="299" customWidth="1"/>
    <col min="3331" max="3331" width="4" style="299" customWidth="1"/>
    <col min="3332" max="3332" width="0.8984375" style="299" customWidth="1"/>
    <col min="3333" max="3334" width="4" style="299" customWidth="1"/>
    <col min="3335" max="3335" width="0.8984375" style="299" customWidth="1"/>
    <col min="3336" max="3337" width="4" style="299" customWidth="1"/>
    <col min="3338" max="3338" width="0.8984375" style="299" customWidth="1"/>
    <col min="3339" max="3340" width="4" style="299" customWidth="1"/>
    <col min="3341" max="3341" width="0.8984375" style="299" customWidth="1"/>
    <col min="3342" max="3343" width="4" style="299" customWidth="1"/>
    <col min="3344" max="3344" width="0.8984375" style="299" customWidth="1"/>
    <col min="3345" max="3346" width="4" style="299" customWidth="1"/>
    <col min="3347" max="3347" width="0.8984375" style="299" customWidth="1"/>
    <col min="3348" max="3349" width="4" style="299" customWidth="1"/>
    <col min="3350" max="3350" width="0.8984375" style="299" customWidth="1"/>
    <col min="3351" max="3352" width="4" style="299" customWidth="1"/>
    <col min="3353" max="3353" width="0.8984375" style="299" customWidth="1"/>
    <col min="3354" max="3355" width="4" style="299" customWidth="1"/>
    <col min="3356" max="3356" width="0.8984375" style="299" customWidth="1"/>
    <col min="3357" max="3358" width="4" style="299" customWidth="1"/>
    <col min="3359" max="3359" width="0.8984375" style="299" customWidth="1"/>
    <col min="3360" max="3361" width="4" style="299" customWidth="1"/>
    <col min="3362" max="3362" width="0.8984375" style="299" customWidth="1"/>
    <col min="3363" max="3365" width="4" style="299" customWidth="1"/>
    <col min="3366" max="3366" width="8" style="299" customWidth="1"/>
    <col min="3367" max="3367" width="3.59765625" style="299" customWidth="1"/>
    <col min="3368" max="3372" width="8.796875" style="299"/>
    <col min="3373" max="3374" width="9.8984375" style="299" customWidth="1"/>
    <col min="3375" max="3584" width="8.796875" style="299"/>
    <col min="3585" max="3585" width="3.09765625" style="299" customWidth="1"/>
    <col min="3586" max="3586" width="9.5" style="299" customWidth="1"/>
    <col min="3587" max="3587" width="4" style="299" customWidth="1"/>
    <col min="3588" max="3588" width="0.8984375" style="299" customWidth="1"/>
    <col min="3589" max="3590" width="4" style="299" customWidth="1"/>
    <col min="3591" max="3591" width="0.8984375" style="299" customWidth="1"/>
    <col min="3592" max="3593" width="4" style="299" customWidth="1"/>
    <col min="3594" max="3594" width="0.8984375" style="299" customWidth="1"/>
    <col min="3595" max="3596" width="4" style="299" customWidth="1"/>
    <col min="3597" max="3597" width="0.8984375" style="299" customWidth="1"/>
    <col min="3598" max="3599" width="4" style="299" customWidth="1"/>
    <col min="3600" max="3600" width="0.8984375" style="299" customWidth="1"/>
    <col min="3601" max="3602" width="4" style="299" customWidth="1"/>
    <col min="3603" max="3603" width="0.8984375" style="299" customWidth="1"/>
    <col min="3604" max="3605" width="4" style="299" customWidth="1"/>
    <col min="3606" max="3606" width="0.8984375" style="299" customWidth="1"/>
    <col min="3607" max="3608" width="4" style="299" customWidth="1"/>
    <col min="3609" max="3609" width="0.8984375" style="299" customWidth="1"/>
    <col min="3610" max="3611" width="4" style="299" customWidth="1"/>
    <col min="3612" max="3612" width="0.8984375" style="299" customWidth="1"/>
    <col min="3613" max="3614" width="4" style="299" customWidth="1"/>
    <col min="3615" max="3615" width="0.8984375" style="299" customWidth="1"/>
    <col min="3616" max="3617" width="4" style="299" customWidth="1"/>
    <col min="3618" max="3618" width="0.8984375" style="299" customWidth="1"/>
    <col min="3619" max="3621" width="4" style="299" customWidth="1"/>
    <col min="3622" max="3622" width="8" style="299" customWidth="1"/>
    <col min="3623" max="3623" width="3.59765625" style="299" customWidth="1"/>
    <col min="3624" max="3628" width="8.796875" style="299"/>
    <col min="3629" max="3630" width="9.8984375" style="299" customWidth="1"/>
    <col min="3631" max="3840" width="8.796875" style="299"/>
    <col min="3841" max="3841" width="3.09765625" style="299" customWidth="1"/>
    <col min="3842" max="3842" width="9.5" style="299" customWidth="1"/>
    <col min="3843" max="3843" width="4" style="299" customWidth="1"/>
    <col min="3844" max="3844" width="0.8984375" style="299" customWidth="1"/>
    <col min="3845" max="3846" width="4" style="299" customWidth="1"/>
    <col min="3847" max="3847" width="0.8984375" style="299" customWidth="1"/>
    <col min="3848" max="3849" width="4" style="299" customWidth="1"/>
    <col min="3850" max="3850" width="0.8984375" style="299" customWidth="1"/>
    <col min="3851" max="3852" width="4" style="299" customWidth="1"/>
    <col min="3853" max="3853" width="0.8984375" style="299" customWidth="1"/>
    <col min="3854" max="3855" width="4" style="299" customWidth="1"/>
    <col min="3856" max="3856" width="0.8984375" style="299" customWidth="1"/>
    <col min="3857" max="3858" width="4" style="299" customWidth="1"/>
    <col min="3859" max="3859" width="0.8984375" style="299" customWidth="1"/>
    <col min="3860" max="3861" width="4" style="299" customWidth="1"/>
    <col min="3862" max="3862" width="0.8984375" style="299" customWidth="1"/>
    <col min="3863" max="3864" width="4" style="299" customWidth="1"/>
    <col min="3865" max="3865" width="0.8984375" style="299" customWidth="1"/>
    <col min="3866" max="3867" width="4" style="299" customWidth="1"/>
    <col min="3868" max="3868" width="0.8984375" style="299" customWidth="1"/>
    <col min="3869" max="3870" width="4" style="299" customWidth="1"/>
    <col min="3871" max="3871" width="0.8984375" style="299" customWidth="1"/>
    <col min="3872" max="3873" width="4" style="299" customWidth="1"/>
    <col min="3874" max="3874" width="0.8984375" style="299" customWidth="1"/>
    <col min="3875" max="3877" width="4" style="299" customWidth="1"/>
    <col min="3878" max="3878" width="8" style="299" customWidth="1"/>
    <col min="3879" max="3879" width="3.59765625" style="299" customWidth="1"/>
    <col min="3880" max="3884" width="8.796875" style="299"/>
    <col min="3885" max="3886" width="9.8984375" style="299" customWidth="1"/>
    <col min="3887" max="4096" width="8.796875" style="299"/>
    <col min="4097" max="4097" width="3.09765625" style="299" customWidth="1"/>
    <col min="4098" max="4098" width="9.5" style="299" customWidth="1"/>
    <col min="4099" max="4099" width="4" style="299" customWidth="1"/>
    <col min="4100" max="4100" width="0.8984375" style="299" customWidth="1"/>
    <col min="4101" max="4102" width="4" style="299" customWidth="1"/>
    <col min="4103" max="4103" width="0.8984375" style="299" customWidth="1"/>
    <col min="4104" max="4105" width="4" style="299" customWidth="1"/>
    <col min="4106" max="4106" width="0.8984375" style="299" customWidth="1"/>
    <col min="4107" max="4108" width="4" style="299" customWidth="1"/>
    <col min="4109" max="4109" width="0.8984375" style="299" customWidth="1"/>
    <col min="4110" max="4111" width="4" style="299" customWidth="1"/>
    <col min="4112" max="4112" width="0.8984375" style="299" customWidth="1"/>
    <col min="4113" max="4114" width="4" style="299" customWidth="1"/>
    <col min="4115" max="4115" width="0.8984375" style="299" customWidth="1"/>
    <col min="4116" max="4117" width="4" style="299" customWidth="1"/>
    <col min="4118" max="4118" width="0.8984375" style="299" customWidth="1"/>
    <col min="4119" max="4120" width="4" style="299" customWidth="1"/>
    <col min="4121" max="4121" width="0.8984375" style="299" customWidth="1"/>
    <col min="4122" max="4123" width="4" style="299" customWidth="1"/>
    <col min="4124" max="4124" width="0.8984375" style="299" customWidth="1"/>
    <col min="4125" max="4126" width="4" style="299" customWidth="1"/>
    <col min="4127" max="4127" width="0.8984375" style="299" customWidth="1"/>
    <col min="4128" max="4129" width="4" style="299" customWidth="1"/>
    <col min="4130" max="4130" width="0.8984375" style="299" customWidth="1"/>
    <col min="4131" max="4133" width="4" style="299" customWidth="1"/>
    <col min="4134" max="4134" width="8" style="299" customWidth="1"/>
    <col min="4135" max="4135" width="3.59765625" style="299" customWidth="1"/>
    <col min="4136" max="4140" width="8.796875" style="299"/>
    <col min="4141" max="4142" width="9.8984375" style="299" customWidth="1"/>
    <col min="4143" max="4352" width="8.796875" style="299"/>
    <col min="4353" max="4353" width="3.09765625" style="299" customWidth="1"/>
    <col min="4354" max="4354" width="9.5" style="299" customWidth="1"/>
    <col min="4355" max="4355" width="4" style="299" customWidth="1"/>
    <col min="4356" max="4356" width="0.8984375" style="299" customWidth="1"/>
    <col min="4357" max="4358" width="4" style="299" customWidth="1"/>
    <col min="4359" max="4359" width="0.8984375" style="299" customWidth="1"/>
    <col min="4360" max="4361" width="4" style="299" customWidth="1"/>
    <col min="4362" max="4362" width="0.8984375" style="299" customWidth="1"/>
    <col min="4363" max="4364" width="4" style="299" customWidth="1"/>
    <col min="4365" max="4365" width="0.8984375" style="299" customWidth="1"/>
    <col min="4366" max="4367" width="4" style="299" customWidth="1"/>
    <col min="4368" max="4368" width="0.8984375" style="299" customWidth="1"/>
    <col min="4369" max="4370" width="4" style="299" customWidth="1"/>
    <col min="4371" max="4371" width="0.8984375" style="299" customWidth="1"/>
    <col min="4372" max="4373" width="4" style="299" customWidth="1"/>
    <col min="4374" max="4374" width="0.8984375" style="299" customWidth="1"/>
    <col min="4375" max="4376" width="4" style="299" customWidth="1"/>
    <col min="4377" max="4377" width="0.8984375" style="299" customWidth="1"/>
    <col min="4378" max="4379" width="4" style="299" customWidth="1"/>
    <col min="4380" max="4380" width="0.8984375" style="299" customWidth="1"/>
    <col min="4381" max="4382" width="4" style="299" customWidth="1"/>
    <col min="4383" max="4383" width="0.8984375" style="299" customWidth="1"/>
    <col min="4384" max="4385" width="4" style="299" customWidth="1"/>
    <col min="4386" max="4386" width="0.8984375" style="299" customWidth="1"/>
    <col min="4387" max="4389" width="4" style="299" customWidth="1"/>
    <col min="4390" max="4390" width="8" style="299" customWidth="1"/>
    <col min="4391" max="4391" width="3.59765625" style="299" customWidth="1"/>
    <col min="4392" max="4396" width="8.796875" style="299"/>
    <col min="4397" max="4398" width="9.8984375" style="299" customWidth="1"/>
    <col min="4399" max="4608" width="8.796875" style="299"/>
    <col min="4609" max="4609" width="3.09765625" style="299" customWidth="1"/>
    <col min="4610" max="4610" width="9.5" style="299" customWidth="1"/>
    <col min="4611" max="4611" width="4" style="299" customWidth="1"/>
    <col min="4612" max="4612" width="0.8984375" style="299" customWidth="1"/>
    <col min="4613" max="4614" width="4" style="299" customWidth="1"/>
    <col min="4615" max="4615" width="0.8984375" style="299" customWidth="1"/>
    <col min="4616" max="4617" width="4" style="299" customWidth="1"/>
    <col min="4618" max="4618" width="0.8984375" style="299" customWidth="1"/>
    <col min="4619" max="4620" width="4" style="299" customWidth="1"/>
    <col min="4621" max="4621" width="0.8984375" style="299" customWidth="1"/>
    <col min="4622" max="4623" width="4" style="299" customWidth="1"/>
    <col min="4624" max="4624" width="0.8984375" style="299" customWidth="1"/>
    <col min="4625" max="4626" width="4" style="299" customWidth="1"/>
    <col min="4627" max="4627" width="0.8984375" style="299" customWidth="1"/>
    <col min="4628" max="4629" width="4" style="299" customWidth="1"/>
    <col min="4630" max="4630" width="0.8984375" style="299" customWidth="1"/>
    <col min="4631" max="4632" width="4" style="299" customWidth="1"/>
    <col min="4633" max="4633" width="0.8984375" style="299" customWidth="1"/>
    <col min="4634" max="4635" width="4" style="299" customWidth="1"/>
    <col min="4636" max="4636" width="0.8984375" style="299" customWidth="1"/>
    <col min="4637" max="4638" width="4" style="299" customWidth="1"/>
    <col min="4639" max="4639" width="0.8984375" style="299" customWidth="1"/>
    <col min="4640" max="4641" width="4" style="299" customWidth="1"/>
    <col min="4642" max="4642" width="0.8984375" style="299" customWidth="1"/>
    <col min="4643" max="4645" width="4" style="299" customWidth="1"/>
    <col min="4646" max="4646" width="8" style="299" customWidth="1"/>
    <col min="4647" max="4647" width="3.59765625" style="299" customWidth="1"/>
    <col min="4648" max="4652" width="8.796875" style="299"/>
    <col min="4653" max="4654" width="9.8984375" style="299" customWidth="1"/>
    <col min="4655" max="4864" width="8.796875" style="299"/>
    <col min="4865" max="4865" width="3.09765625" style="299" customWidth="1"/>
    <col min="4866" max="4866" width="9.5" style="299" customWidth="1"/>
    <col min="4867" max="4867" width="4" style="299" customWidth="1"/>
    <col min="4868" max="4868" width="0.8984375" style="299" customWidth="1"/>
    <col min="4869" max="4870" width="4" style="299" customWidth="1"/>
    <col min="4871" max="4871" width="0.8984375" style="299" customWidth="1"/>
    <col min="4872" max="4873" width="4" style="299" customWidth="1"/>
    <col min="4874" max="4874" width="0.8984375" style="299" customWidth="1"/>
    <col min="4875" max="4876" width="4" style="299" customWidth="1"/>
    <col min="4877" max="4877" width="0.8984375" style="299" customWidth="1"/>
    <col min="4878" max="4879" width="4" style="299" customWidth="1"/>
    <col min="4880" max="4880" width="0.8984375" style="299" customWidth="1"/>
    <col min="4881" max="4882" width="4" style="299" customWidth="1"/>
    <col min="4883" max="4883" width="0.8984375" style="299" customWidth="1"/>
    <col min="4884" max="4885" width="4" style="299" customWidth="1"/>
    <col min="4886" max="4886" width="0.8984375" style="299" customWidth="1"/>
    <col min="4887" max="4888" width="4" style="299" customWidth="1"/>
    <col min="4889" max="4889" width="0.8984375" style="299" customWidth="1"/>
    <col min="4890" max="4891" width="4" style="299" customWidth="1"/>
    <col min="4892" max="4892" width="0.8984375" style="299" customWidth="1"/>
    <col min="4893" max="4894" width="4" style="299" customWidth="1"/>
    <col min="4895" max="4895" width="0.8984375" style="299" customWidth="1"/>
    <col min="4896" max="4897" width="4" style="299" customWidth="1"/>
    <col min="4898" max="4898" width="0.8984375" style="299" customWidth="1"/>
    <col min="4899" max="4901" width="4" style="299" customWidth="1"/>
    <col min="4902" max="4902" width="8" style="299" customWidth="1"/>
    <col min="4903" max="4903" width="3.59765625" style="299" customWidth="1"/>
    <col min="4904" max="4908" width="8.796875" style="299"/>
    <col min="4909" max="4910" width="9.8984375" style="299" customWidth="1"/>
    <col min="4911" max="5120" width="8.796875" style="299"/>
    <col min="5121" max="5121" width="3.09765625" style="299" customWidth="1"/>
    <col min="5122" max="5122" width="9.5" style="299" customWidth="1"/>
    <col min="5123" max="5123" width="4" style="299" customWidth="1"/>
    <col min="5124" max="5124" width="0.8984375" style="299" customWidth="1"/>
    <col min="5125" max="5126" width="4" style="299" customWidth="1"/>
    <col min="5127" max="5127" width="0.8984375" style="299" customWidth="1"/>
    <col min="5128" max="5129" width="4" style="299" customWidth="1"/>
    <col min="5130" max="5130" width="0.8984375" style="299" customWidth="1"/>
    <col min="5131" max="5132" width="4" style="299" customWidth="1"/>
    <col min="5133" max="5133" width="0.8984375" style="299" customWidth="1"/>
    <col min="5134" max="5135" width="4" style="299" customWidth="1"/>
    <col min="5136" max="5136" width="0.8984375" style="299" customWidth="1"/>
    <col min="5137" max="5138" width="4" style="299" customWidth="1"/>
    <col min="5139" max="5139" width="0.8984375" style="299" customWidth="1"/>
    <col min="5140" max="5141" width="4" style="299" customWidth="1"/>
    <col min="5142" max="5142" width="0.8984375" style="299" customWidth="1"/>
    <col min="5143" max="5144" width="4" style="299" customWidth="1"/>
    <col min="5145" max="5145" width="0.8984375" style="299" customWidth="1"/>
    <col min="5146" max="5147" width="4" style="299" customWidth="1"/>
    <col min="5148" max="5148" width="0.8984375" style="299" customWidth="1"/>
    <col min="5149" max="5150" width="4" style="299" customWidth="1"/>
    <col min="5151" max="5151" width="0.8984375" style="299" customWidth="1"/>
    <col min="5152" max="5153" width="4" style="299" customWidth="1"/>
    <col min="5154" max="5154" width="0.8984375" style="299" customWidth="1"/>
    <col min="5155" max="5157" width="4" style="299" customWidth="1"/>
    <col min="5158" max="5158" width="8" style="299" customWidth="1"/>
    <col min="5159" max="5159" width="3.59765625" style="299" customWidth="1"/>
    <col min="5160" max="5164" width="8.796875" style="299"/>
    <col min="5165" max="5166" width="9.8984375" style="299" customWidth="1"/>
    <col min="5167" max="5376" width="8.796875" style="299"/>
    <col min="5377" max="5377" width="3.09765625" style="299" customWidth="1"/>
    <col min="5378" max="5378" width="9.5" style="299" customWidth="1"/>
    <col min="5379" max="5379" width="4" style="299" customWidth="1"/>
    <col min="5380" max="5380" width="0.8984375" style="299" customWidth="1"/>
    <col min="5381" max="5382" width="4" style="299" customWidth="1"/>
    <col min="5383" max="5383" width="0.8984375" style="299" customWidth="1"/>
    <col min="5384" max="5385" width="4" style="299" customWidth="1"/>
    <col min="5386" max="5386" width="0.8984375" style="299" customWidth="1"/>
    <col min="5387" max="5388" width="4" style="299" customWidth="1"/>
    <col min="5389" max="5389" width="0.8984375" style="299" customWidth="1"/>
    <col min="5390" max="5391" width="4" style="299" customWidth="1"/>
    <col min="5392" max="5392" width="0.8984375" style="299" customWidth="1"/>
    <col min="5393" max="5394" width="4" style="299" customWidth="1"/>
    <col min="5395" max="5395" width="0.8984375" style="299" customWidth="1"/>
    <col min="5396" max="5397" width="4" style="299" customWidth="1"/>
    <col min="5398" max="5398" width="0.8984375" style="299" customWidth="1"/>
    <col min="5399" max="5400" width="4" style="299" customWidth="1"/>
    <col min="5401" max="5401" width="0.8984375" style="299" customWidth="1"/>
    <col min="5402" max="5403" width="4" style="299" customWidth="1"/>
    <col min="5404" max="5404" width="0.8984375" style="299" customWidth="1"/>
    <col min="5405" max="5406" width="4" style="299" customWidth="1"/>
    <col min="5407" max="5407" width="0.8984375" style="299" customWidth="1"/>
    <col min="5408" max="5409" width="4" style="299" customWidth="1"/>
    <col min="5410" max="5410" width="0.8984375" style="299" customWidth="1"/>
    <col min="5411" max="5413" width="4" style="299" customWidth="1"/>
    <col min="5414" max="5414" width="8" style="299" customWidth="1"/>
    <col min="5415" max="5415" width="3.59765625" style="299" customWidth="1"/>
    <col min="5416" max="5420" width="8.796875" style="299"/>
    <col min="5421" max="5422" width="9.8984375" style="299" customWidth="1"/>
    <col min="5423" max="5632" width="8.796875" style="299"/>
    <col min="5633" max="5633" width="3.09765625" style="299" customWidth="1"/>
    <col min="5634" max="5634" width="9.5" style="299" customWidth="1"/>
    <col min="5635" max="5635" width="4" style="299" customWidth="1"/>
    <col min="5636" max="5636" width="0.8984375" style="299" customWidth="1"/>
    <col min="5637" max="5638" width="4" style="299" customWidth="1"/>
    <col min="5639" max="5639" width="0.8984375" style="299" customWidth="1"/>
    <col min="5640" max="5641" width="4" style="299" customWidth="1"/>
    <col min="5642" max="5642" width="0.8984375" style="299" customWidth="1"/>
    <col min="5643" max="5644" width="4" style="299" customWidth="1"/>
    <col min="5645" max="5645" width="0.8984375" style="299" customWidth="1"/>
    <col min="5646" max="5647" width="4" style="299" customWidth="1"/>
    <col min="5648" max="5648" width="0.8984375" style="299" customWidth="1"/>
    <col min="5649" max="5650" width="4" style="299" customWidth="1"/>
    <col min="5651" max="5651" width="0.8984375" style="299" customWidth="1"/>
    <col min="5652" max="5653" width="4" style="299" customWidth="1"/>
    <col min="5654" max="5654" width="0.8984375" style="299" customWidth="1"/>
    <col min="5655" max="5656" width="4" style="299" customWidth="1"/>
    <col min="5657" max="5657" width="0.8984375" style="299" customWidth="1"/>
    <col min="5658" max="5659" width="4" style="299" customWidth="1"/>
    <col min="5660" max="5660" width="0.8984375" style="299" customWidth="1"/>
    <col min="5661" max="5662" width="4" style="299" customWidth="1"/>
    <col min="5663" max="5663" width="0.8984375" style="299" customWidth="1"/>
    <col min="5664" max="5665" width="4" style="299" customWidth="1"/>
    <col min="5666" max="5666" width="0.8984375" style="299" customWidth="1"/>
    <col min="5667" max="5669" width="4" style="299" customWidth="1"/>
    <col min="5670" max="5670" width="8" style="299" customWidth="1"/>
    <col min="5671" max="5671" width="3.59765625" style="299" customWidth="1"/>
    <col min="5672" max="5676" width="8.796875" style="299"/>
    <col min="5677" max="5678" width="9.8984375" style="299" customWidth="1"/>
    <col min="5679" max="5888" width="8.796875" style="299"/>
    <col min="5889" max="5889" width="3.09765625" style="299" customWidth="1"/>
    <col min="5890" max="5890" width="9.5" style="299" customWidth="1"/>
    <col min="5891" max="5891" width="4" style="299" customWidth="1"/>
    <col min="5892" max="5892" width="0.8984375" style="299" customWidth="1"/>
    <col min="5893" max="5894" width="4" style="299" customWidth="1"/>
    <col min="5895" max="5895" width="0.8984375" style="299" customWidth="1"/>
    <col min="5896" max="5897" width="4" style="299" customWidth="1"/>
    <col min="5898" max="5898" width="0.8984375" style="299" customWidth="1"/>
    <col min="5899" max="5900" width="4" style="299" customWidth="1"/>
    <col min="5901" max="5901" width="0.8984375" style="299" customWidth="1"/>
    <col min="5902" max="5903" width="4" style="299" customWidth="1"/>
    <col min="5904" max="5904" width="0.8984375" style="299" customWidth="1"/>
    <col min="5905" max="5906" width="4" style="299" customWidth="1"/>
    <col min="5907" max="5907" width="0.8984375" style="299" customWidth="1"/>
    <col min="5908" max="5909" width="4" style="299" customWidth="1"/>
    <col min="5910" max="5910" width="0.8984375" style="299" customWidth="1"/>
    <col min="5911" max="5912" width="4" style="299" customWidth="1"/>
    <col min="5913" max="5913" width="0.8984375" style="299" customWidth="1"/>
    <col min="5914" max="5915" width="4" style="299" customWidth="1"/>
    <col min="5916" max="5916" width="0.8984375" style="299" customWidth="1"/>
    <col min="5917" max="5918" width="4" style="299" customWidth="1"/>
    <col min="5919" max="5919" width="0.8984375" style="299" customWidth="1"/>
    <col min="5920" max="5921" width="4" style="299" customWidth="1"/>
    <col min="5922" max="5922" width="0.8984375" style="299" customWidth="1"/>
    <col min="5923" max="5925" width="4" style="299" customWidth="1"/>
    <col min="5926" max="5926" width="8" style="299" customWidth="1"/>
    <col min="5927" max="5927" width="3.59765625" style="299" customWidth="1"/>
    <col min="5928" max="5932" width="8.796875" style="299"/>
    <col min="5933" max="5934" width="9.8984375" style="299" customWidth="1"/>
    <col min="5935" max="6144" width="8.796875" style="299"/>
    <col min="6145" max="6145" width="3.09765625" style="299" customWidth="1"/>
    <col min="6146" max="6146" width="9.5" style="299" customWidth="1"/>
    <col min="6147" max="6147" width="4" style="299" customWidth="1"/>
    <col min="6148" max="6148" width="0.8984375" style="299" customWidth="1"/>
    <col min="6149" max="6150" width="4" style="299" customWidth="1"/>
    <col min="6151" max="6151" width="0.8984375" style="299" customWidth="1"/>
    <col min="6152" max="6153" width="4" style="299" customWidth="1"/>
    <col min="6154" max="6154" width="0.8984375" style="299" customWidth="1"/>
    <col min="6155" max="6156" width="4" style="299" customWidth="1"/>
    <col min="6157" max="6157" width="0.8984375" style="299" customWidth="1"/>
    <col min="6158" max="6159" width="4" style="299" customWidth="1"/>
    <col min="6160" max="6160" width="0.8984375" style="299" customWidth="1"/>
    <col min="6161" max="6162" width="4" style="299" customWidth="1"/>
    <col min="6163" max="6163" width="0.8984375" style="299" customWidth="1"/>
    <col min="6164" max="6165" width="4" style="299" customWidth="1"/>
    <col min="6166" max="6166" width="0.8984375" style="299" customWidth="1"/>
    <col min="6167" max="6168" width="4" style="299" customWidth="1"/>
    <col min="6169" max="6169" width="0.8984375" style="299" customWidth="1"/>
    <col min="6170" max="6171" width="4" style="299" customWidth="1"/>
    <col min="6172" max="6172" width="0.8984375" style="299" customWidth="1"/>
    <col min="6173" max="6174" width="4" style="299" customWidth="1"/>
    <col min="6175" max="6175" width="0.8984375" style="299" customWidth="1"/>
    <col min="6176" max="6177" width="4" style="299" customWidth="1"/>
    <col min="6178" max="6178" width="0.8984375" style="299" customWidth="1"/>
    <col min="6179" max="6181" width="4" style="299" customWidth="1"/>
    <col min="6182" max="6182" width="8" style="299" customWidth="1"/>
    <col min="6183" max="6183" width="3.59765625" style="299" customWidth="1"/>
    <col min="6184" max="6188" width="8.796875" style="299"/>
    <col min="6189" max="6190" width="9.8984375" style="299" customWidth="1"/>
    <col min="6191" max="6400" width="8.796875" style="299"/>
    <col min="6401" max="6401" width="3.09765625" style="299" customWidth="1"/>
    <col min="6402" max="6402" width="9.5" style="299" customWidth="1"/>
    <col min="6403" max="6403" width="4" style="299" customWidth="1"/>
    <col min="6404" max="6404" width="0.8984375" style="299" customWidth="1"/>
    <col min="6405" max="6406" width="4" style="299" customWidth="1"/>
    <col min="6407" max="6407" width="0.8984375" style="299" customWidth="1"/>
    <col min="6408" max="6409" width="4" style="299" customWidth="1"/>
    <col min="6410" max="6410" width="0.8984375" style="299" customWidth="1"/>
    <col min="6411" max="6412" width="4" style="299" customWidth="1"/>
    <col min="6413" max="6413" width="0.8984375" style="299" customWidth="1"/>
    <col min="6414" max="6415" width="4" style="299" customWidth="1"/>
    <col min="6416" max="6416" width="0.8984375" style="299" customWidth="1"/>
    <col min="6417" max="6418" width="4" style="299" customWidth="1"/>
    <col min="6419" max="6419" width="0.8984375" style="299" customWidth="1"/>
    <col min="6420" max="6421" width="4" style="299" customWidth="1"/>
    <col min="6422" max="6422" width="0.8984375" style="299" customWidth="1"/>
    <col min="6423" max="6424" width="4" style="299" customWidth="1"/>
    <col min="6425" max="6425" width="0.8984375" style="299" customWidth="1"/>
    <col min="6426" max="6427" width="4" style="299" customWidth="1"/>
    <col min="6428" max="6428" width="0.8984375" style="299" customWidth="1"/>
    <col min="6429" max="6430" width="4" style="299" customWidth="1"/>
    <col min="6431" max="6431" width="0.8984375" style="299" customWidth="1"/>
    <col min="6432" max="6433" width="4" style="299" customWidth="1"/>
    <col min="6434" max="6434" width="0.8984375" style="299" customWidth="1"/>
    <col min="6435" max="6437" width="4" style="299" customWidth="1"/>
    <col min="6438" max="6438" width="8" style="299" customWidth="1"/>
    <col min="6439" max="6439" width="3.59765625" style="299" customWidth="1"/>
    <col min="6440" max="6444" width="8.796875" style="299"/>
    <col min="6445" max="6446" width="9.8984375" style="299" customWidth="1"/>
    <col min="6447" max="6656" width="8.796875" style="299"/>
    <col min="6657" max="6657" width="3.09765625" style="299" customWidth="1"/>
    <col min="6658" max="6658" width="9.5" style="299" customWidth="1"/>
    <col min="6659" max="6659" width="4" style="299" customWidth="1"/>
    <col min="6660" max="6660" width="0.8984375" style="299" customWidth="1"/>
    <col min="6661" max="6662" width="4" style="299" customWidth="1"/>
    <col min="6663" max="6663" width="0.8984375" style="299" customWidth="1"/>
    <col min="6664" max="6665" width="4" style="299" customWidth="1"/>
    <col min="6666" max="6666" width="0.8984375" style="299" customWidth="1"/>
    <col min="6667" max="6668" width="4" style="299" customWidth="1"/>
    <col min="6669" max="6669" width="0.8984375" style="299" customWidth="1"/>
    <col min="6670" max="6671" width="4" style="299" customWidth="1"/>
    <col min="6672" max="6672" width="0.8984375" style="299" customWidth="1"/>
    <col min="6673" max="6674" width="4" style="299" customWidth="1"/>
    <col min="6675" max="6675" width="0.8984375" style="299" customWidth="1"/>
    <col min="6676" max="6677" width="4" style="299" customWidth="1"/>
    <col min="6678" max="6678" width="0.8984375" style="299" customWidth="1"/>
    <col min="6679" max="6680" width="4" style="299" customWidth="1"/>
    <col min="6681" max="6681" width="0.8984375" style="299" customWidth="1"/>
    <col min="6682" max="6683" width="4" style="299" customWidth="1"/>
    <col min="6684" max="6684" width="0.8984375" style="299" customWidth="1"/>
    <col min="6685" max="6686" width="4" style="299" customWidth="1"/>
    <col min="6687" max="6687" width="0.8984375" style="299" customWidth="1"/>
    <col min="6688" max="6689" width="4" style="299" customWidth="1"/>
    <col min="6690" max="6690" width="0.8984375" style="299" customWidth="1"/>
    <col min="6691" max="6693" width="4" style="299" customWidth="1"/>
    <col min="6694" max="6694" width="8" style="299" customWidth="1"/>
    <col min="6695" max="6695" width="3.59765625" style="299" customWidth="1"/>
    <col min="6696" max="6700" width="8.796875" style="299"/>
    <col min="6701" max="6702" width="9.8984375" style="299" customWidth="1"/>
    <col min="6703" max="6912" width="8.796875" style="299"/>
    <col min="6913" max="6913" width="3.09765625" style="299" customWidth="1"/>
    <col min="6914" max="6914" width="9.5" style="299" customWidth="1"/>
    <col min="6915" max="6915" width="4" style="299" customWidth="1"/>
    <col min="6916" max="6916" width="0.8984375" style="299" customWidth="1"/>
    <col min="6917" max="6918" width="4" style="299" customWidth="1"/>
    <col min="6919" max="6919" width="0.8984375" style="299" customWidth="1"/>
    <col min="6920" max="6921" width="4" style="299" customWidth="1"/>
    <col min="6922" max="6922" width="0.8984375" style="299" customWidth="1"/>
    <col min="6923" max="6924" width="4" style="299" customWidth="1"/>
    <col min="6925" max="6925" width="0.8984375" style="299" customWidth="1"/>
    <col min="6926" max="6927" width="4" style="299" customWidth="1"/>
    <col min="6928" max="6928" width="0.8984375" style="299" customWidth="1"/>
    <col min="6929" max="6930" width="4" style="299" customWidth="1"/>
    <col min="6931" max="6931" width="0.8984375" style="299" customWidth="1"/>
    <col min="6932" max="6933" width="4" style="299" customWidth="1"/>
    <col min="6934" max="6934" width="0.8984375" style="299" customWidth="1"/>
    <col min="6935" max="6936" width="4" style="299" customWidth="1"/>
    <col min="6937" max="6937" width="0.8984375" style="299" customWidth="1"/>
    <col min="6938" max="6939" width="4" style="299" customWidth="1"/>
    <col min="6940" max="6940" width="0.8984375" style="299" customWidth="1"/>
    <col min="6941" max="6942" width="4" style="299" customWidth="1"/>
    <col min="6943" max="6943" width="0.8984375" style="299" customWidth="1"/>
    <col min="6944" max="6945" width="4" style="299" customWidth="1"/>
    <col min="6946" max="6946" width="0.8984375" style="299" customWidth="1"/>
    <col min="6947" max="6949" width="4" style="299" customWidth="1"/>
    <col min="6950" max="6950" width="8" style="299" customWidth="1"/>
    <col min="6951" max="6951" width="3.59765625" style="299" customWidth="1"/>
    <col min="6952" max="6956" width="8.796875" style="299"/>
    <col min="6957" max="6958" width="9.8984375" style="299" customWidth="1"/>
    <col min="6959" max="7168" width="8.796875" style="299"/>
    <col min="7169" max="7169" width="3.09765625" style="299" customWidth="1"/>
    <col min="7170" max="7170" width="9.5" style="299" customWidth="1"/>
    <col min="7171" max="7171" width="4" style="299" customWidth="1"/>
    <col min="7172" max="7172" width="0.8984375" style="299" customWidth="1"/>
    <col min="7173" max="7174" width="4" style="299" customWidth="1"/>
    <col min="7175" max="7175" width="0.8984375" style="299" customWidth="1"/>
    <col min="7176" max="7177" width="4" style="299" customWidth="1"/>
    <col min="7178" max="7178" width="0.8984375" style="299" customWidth="1"/>
    <col min="7179" max="7180" width="4" style="299" customWidth="1"/>
    <col min="7181" max="7181" width="0.8984375" style="299" customWidth="1"/>
    <col min="7182" max="7183" width="4" style="299" customWidth="1"/>
    <col min="7184" max="7184" width="0.8984375" style="299" customWidth="1"/>
    <col min="7185" max="7186" width="4" style="299" customWidth="1"/>
    <col min="7187" max="7187" width="0.8984375" style="299" customWidth="1"/>
    <col min="7188" max="7189" width="4" style="299" customWidth="1"/>
    <col min="7190" max="7190" width="0.8984375" style="299" customWidth="1"/>
    <col min="7191" max="7192" width="4" style="299" customWidth="1"/>
    <col min="7193" max="7193" width="0.8984375" style="299" customWidth="1"/>
    <col min="7194" max="7195" width="4" style="299" customWidth="1"/>
    <col min="7196" max="7196" width="0.8984375" style="299" customWidth="1"/>
    <col min="7197" max="7198" width="4" style="299" customWidth="1"/>
    <col min="7199" max="7199" width="0.8984375" style="299" customWidth="1"/>
    <col min="7200" max="7201" width="4" style="299" customWidth="1"/>
    <col min="7202" max="7202" width="0.8984375" style="299" customWidth="1"/>
    <col min="7203" max="7205" width="4" style="299" customWidth="1"/>
    <col min="7206" max="7206" width="8" style="299" customWidth="1"/>
    <col min="7207" max="7207" width="3.59765625" style="299" customWidth="1"/>
    <col min="7208" max="7212" width="8.796875" style="299"/>
    <col min="7213" max="7214" width="9.8984375" style="299" customWidth="1"/>
    <col min="7215" max="7424" width="8.796875" style="299"/>
    <col min="7425" max="7425" width="3.09765625" style="299" customWidth="1"/>
    <col min="7426" max="7426" width="9.5" style="299" customWidth="1"/>
    <col min="7427" max="7427" width="4" style="299" customWidth="1"/>
    <col min="7428" max="7428" width="0.8984375" style="299" customWidth="1"/>
    <col min="7429" max="7430" width="4" style="299" customWidth="1"/>
    <col min="7431" max="7431" width="0.8984375" style="299" customWidth="1"/>
    <col min="7432" max="7433" width="4" style="299" customWidth="1"/>
    <col min="7434" max="7434" width="0.8984375" style="299" customWidth="1"/>
    <col min="7435" max="7436" width="4" style="299" customWidth="1"/>
    <col min="7437" max="7437" width="0.8984375" style="299" customWidth="1"/>
    <col min="7438" max="7439" width="4" style="299" customWidth="1"/>
    <col min="7440" max="7440" width="0.8984375" style="299" customWidth="1"/>
    <col min="7441" max="7442" width="4" style="299" customWidth="1"/>
    <col min="7443" max="7443" width="0.8984375" style="299" customWidth="1"/>
    <col min="7444" max="7445" width="4" style="299" customWidth="1"/>
    <col min="7446" max="7446" width="0.8984375" style="299" customWidth="1"/>
    <col min="7447" max="7448" width="4" style="299" customWidth="1"/>
    <col min="7449" max="7449" width="0.8984375" style="299" customWidth="1"/>
    <col min="7450" max="7451" width="4" style="299" customWidth="1"/>
    <col min="7452" max="7452" width="0.8984375" style="299" customWidth="1"/>
    <col min="7453" max="7454" width="4" style="299" customWidth="1"/>
    <col min="7455" max="7455" width="0.8984375" style="299" customWidth="1"/>
    <col min="7456" max="7457" width="4" style="299" customWidth="1"/>
    <col min="7458" max="7458" width="0.8984375" style="299" customWidth="1"/>
    <col min="7459" max="7461" width="4" style="299" customWidth="1"/>
    <col min="7462" max="7462" width="8" style="299" customWidth="1"/>
    <col min="7463" max="7463" width="3.59765625" style="299" customWidth="1"/>
    <col min="7464" max="7468" width="8.796875" style="299"/>
    <col min="7469" max="7470" width="9.8984375" style="299" customWidth="1"/>
    <col min="7471" max="7680" width="8.796875" style="299"/>
    <col min="7681" max="7681" width="3.09765625" style="299" customWidth="1"/>
    <col min="7682" max="7682" width="9.5" style="299" customWidth="1"/>
    <col min="7683" max="7683" width="4" style="299" customWidth="1"/>
    <col min="7684" max="7684" width="0.8984375" style="299" customWidth="1"/>
    <col min="7685" max="7686" width="4" style="299" customWidth="1"/>
    <col min="7687" max="7687" width="0.8984375" style="299" customWidth="1"/>
    <col min="7688" max="7689" width="4" style="299" customWidth="1"/>
    <col min="7690" max="7690" width="0.8984375" style="299" customWidth="1"/>
    <col min="7691" max="7692" width="4" style="299" customWidth="1"/>
    <col min="7693" max="7693" width="0.8984375" style="299" customWidth="1"/>
    <col min="7694" max="7695" width="4" style="299" customWidth="1"/>
    <col min="7696" max="7696" width="0.8984375" style="299" customWidth="1"/>
    <col min="7697" max="7698" width="4" style="299" customWidth="1"/>
    <col min="7699" max="7699" width="0.8984375" style="299" customWidth="1"/>
    <col min="7700" max="7701" width="4" style="299" customWidth="1"/>
    <col min="7702" max="7702" width="0.8984375" style="299" customWidth="1"/>
    <col min="7703" max="7704" width="4" style="299" customWidth="1"/>
    <col min="7705" max="7705" width="0.8984375" style="299" customWidth="1"/>
    <col min="7706" max="7707" width="4" style="299" customWidth="1"/>
    <col min="7708" max="7708" width="0.8984375" style="299" customWidth="1"/>
    <col min="7709" max="7710" width="4" style="299" customWidth="1"/>
    <col min="7711" max="7711" width="0.8984375" style="299" customWidth="1"/>
    <col min="7712" max="7713" width="4" style="299" customWidth="1"/>
    <col min="7714" max="7714" width="0.8984375" style="299" customWidth="1"/>
    <col min="7715" max="7717" width="4" style="299" customWidth="1"/>
    <col min="7718" max="7718" width="8" style="299" customWidth="1"/>
    <col min="7719" max="7719" width="3.59765625" style="299" customWidth="1"/>
    <col min="7720" max="7724" width="8.796875" style="299"/>
    <col min="7725" max="7726" width="9.8984375" style="299" customWidth="1"/>
    <col min="7727" max="7936" width="8.796875" style="299"/>
    <col min="7937" max="7937" width="3.09765625" style="299" customWidth="1"/>
    <col min="7938" max="7938" width="9.5" style="299" customWidth="1"/>
    <col min="7939" max="7939" width="4" style="299" customWidth="1"/>
    <col min="7940" max="7940" width="0.8984375" style="299" customWidth="1"/>
    <col min="7941" max="7942" width="4" style="299" customWidth="1"/>
    <col min="7943" max="7943" width="0.8984375" style="299" customWidth="1"/>
    <col min="7944" max="7945" width="4" style="299" customWidth="1"/>
    <col min="7946" max="7946" width="0.8984375" style="299" customWidth="1"/>
    <col min="7947" max="7948" width="4" style="299" customWidth="1"/>
    <col min="7949" max="7949" width="0.8984375" style="299" customWidth="1"/>
    <col min="7950" max="7951" width="4" style="299" customWidth="1"/>
    <col min="7952" max="7952" width="0.8984375" style="299" customWidth="1"/>
    <col min="7953" max="7954" width="4" style="299" customWidth="1"/>
    <col min="7955" max="7955" width="0.8984375" style="299" customWidth="1"/>
    <col min="7956" max="7957" width="4" style="299" customWidth="1"/>
    <col min="7958" max="7958" width="0.8984375" style="299" customWidth="1"/>
    <col min="7959" max="7960" width="4" style="299" customWidth="1"/>
    <col min="7961" max="7961" width="0.8984375" style="299" customWidth="1"/>
    <col min="7962" max="7963" width="4" style="299" customWidth="1"/>
    <col min="7964" max="7964" width="0.8984375" style="299" customWidth="1"/>
    <col min="7965" max="7966" width="4" style="299" customWidth="1"/>
    <col min="7967" max="7967" width="0.8984375" style="299" customWidth="1"/>
    <col min="7968" max="7969" width="4" style="299" customWidth="1"/>
    <col min="7970" max="7970" width="0.8984375" style="299" customWidth="1"/>
    <col min="7971" max="7973" width="4" style="299" customWidth="1"/>
    <col min="7974" max="7974" width="8" style="299" customWidth="1"/>
    <col min="7975" max="7975" width="3.59765625" style="299" customWidth="1"/>
    <col min="7976" max="7980" width="8.796875" style="299"/>
    <col min="7981" max="7982" width="9.8984375" style="299" customWidth="1"/>
    <col min="7983" max="8192" width="8.796875" style="299"/>
    <col min="8193" max="8193" width="3.09765625" style="299" customWidth="1"/>
    <col min="8194" max="8194" width="9.5" style="299" customWidth="1"/>
    <col min="8195" max="8195" width="4" style="299" customWidth="1"/>
    <col min="8196" max="8196" width="0.8984375" style="299" customWidth="1"/>
    <col min="8197" max="8198" width="4" style="299" customWidth="1"/>
    <col min="8199" max="8199" width="0.8984375" style="299" customWidth="1"/>
    <col min="8200" max="8201" width="4" style="299" customWidth="1"/>
    <col min="8202" max="8202" width="0.8984375" style="299" customWidth="1"/>
    <col min="8203" max="8204" width="4" style="299" customWidth="1"/>
    <col min="8205" max="8205" width="0.8984375" style="299" customWidth="1"/>
    <col min="8206" max="8207" width="4" style="299" customWidth="1"/>
    <col min="8208" max="8208" width="0.8984375" style="299" customWidth="1"/>
    <col min="8209" max="8210" width="4" style="299" customWidth="1"/>
    <col min="8211" max="8211" width="0.8984375" style="299" customWidth="1"/>
    <col min="8212" max="8213" width="4" style="299" customWidth="1"/>
    <col min="8214" max="8214" width="0.8984375" style="299" customWidth="1"/>
    <col min="8215" max="8216" width="4" style="299" customWidth="1"/>
    <col min="8217" max="8217" width="0.8984375" style="299" customWidth="1"/>
    <col min="8218" max="8219" width="4" style="299" customWidth="1"/>
    <col min="8220" max="8220" width="0.8984375" style="299" customWidth="1"/>
    <col min="8221" max="8222" width="4" style="299" customWidth="1"/>
    <col min="8223" max="8223" width="0.8984375" style="299" customWidth="1"/>
    <col min="8224" max="8225" width="4" style="299" customWidth="1"/>
    <col min="8226" max="8226" width="0.8984375" style="299" customWidth="1"/>
    <col min="8227" max="8229" width="4" style="299" customWidth="1"/>
    <col min="8230" max="8230" width="8" style="299" customWidth="1"/>
    <col min="8231" max="8231" width="3.59765625" style="299" customWidth="1"/>
    <col min="8232" max="8236" width="8.796875" style="299"/>
    <col min="8237" max="8238" width="9.8984375" style="299" customWidth="1"/>
    <col min="8239" max="8448" width="8.796875" style="299"/>
    <col min="8449" max="8449" width="3.09765625" style="299" customWidth="1"/>
    <col min="8450" max="8450" width="9.5" style="299" customWidth="1"/>
    <col min="8451" max="8451" width="4" style="299" customWidth="1"/>
    <col min="8452" max="8452" width="0.8984375" style="299" customWidth="1"/>
    <col min="8453" max="8454" width="4" style="299" customWidth="1"/>
    <col min="8455" max="8455" width="0.8984375" style="299" customWidth="1"/>
    <col min="8456" max="8457" width="4" style="299" customWidth="1"/>
    <col min="8458" max="8458" width="0.8984375" style="299" customWidth="1"/>
    <col min="8459" max="8460" width="4" style="299" customWidth="1"/>
    <col min="8461" max="8461" width="0.8984375" style="299" customWidth="1"/>
    <col min="8462" max="8463" width="4" style="299" customWidth="1"/>
    <col min="8464" max="8464" width="0.8984375" style="299" customWidth="1"/>
    <col min="8465" max="8466" width="4" style="299" customWidth="1"/>
    <col min="8467" max="8467" width="0.8984375" style="299" customWidth="1"/>
    <col min="8468" max="8469" width="4" style="299" customWidth="1"/>
    <col min="8470" max="8470" width="0.8984375" style="299" customWidth="1"/>
    <col min="8471" max="8472" width="4" style="299" customWidth="1"/>
    <col min="8473" max="8473" width="0.8984375" style="299" customWidth="1"/>
    <col min="8474" max="8475" width="4" style="299" customWidth="1"/>
    <col min="8476" max="8476" width="0.8984375" style="299" customWidth="1"/>
    <col min="8477" max="8478" width="4" style="299" customWidth="1"/>
    <col min="8479" max="8479" width="0.8984375" style="299" customWidth="1"/>
    <col min="8480" max="8481" width="4" style="299" customWidth="1"/>
    <col min="8482" max="8482" width="0.8984375" style="299" customWidth="1"/>
    <col min="8483" max="8485" width="4" style="299" customWidth="1"/>
    <col min="8486" max="8486" width="8" style="299" customWidth="1"/>
    <col min="8487" max="8487" width="3.59765625" style="299" customWidth="1"/>
    <col min="8488" max="8492" width="8.796875" style="299"/>
    <col min="8493" max="8494" width="9.8984375" style="299" customWidth="1"/>
    <col min="8495" max="8704" width="8.796875" style="299"/>
    <col min="8705" max="8705" width="3.09765625" style="299" customWidth="1"/>
    <col min="8706" max="8706" width="9.5" style="299" customWidth="1"/>
    <col min="8707" max="8707" width="4" style="299" customWidth="1"/>
    <col min="8708" max="8708" width="0.8984375" style="299" customWidth="1"/>
    <col min="8709" max="8710" width="4" style="299" customWidth="1"/>
    <col min="8711" max="8711" width="0.8984375" style="299" customWidth="1"/>
    <col min="8712" max="8713" width="4" style="299" customWidth="1"/>
    <col min="8714" max="8714" width="0.8984375" style="299" customWidth="1"/>
    <col min="8715" max="8716" width="4" style="299" customWidth="1"/>
    <col min="8717" max="8717" width="0.8984375" style="299" customWidth="1"/>
    <col min="8718" max="8719" width="4" style="299" customWidth="1"/>
    <col min="8720" max="8720" width="0.8984375" style="299" customWidth="1"/>
    <col min="8721" max="8722" width="4" style="299" customWidth="1"/>
    <col min="8723" max="8723" width="0.8984375" style="299" customWidth="1"/>
    <col min="8724" max="8725" width="4" style="299" customWidth="1"/>
    <col min="8726" max="8726" width="0.8984375" style="299" customWidth="1"/>
    <col min="8727" max="8728" width="4" style="299" customWidth="1"/>
    <col min="8729" max="8729" width="0.8984375" style="299" customWidth="1"/>
    <col min="8730" max="8731" width="4" style="299" customWidth="1"/>
    <col min="8732" max="8732" width="0.8984375" style="299" customWidth="1"/>
    <col min="8733" max="8734" width="4" style="299" customWidth="1"/>
    <col min="8735" max="8735" width="0.8984375" style="299" customWidth="1"/>
    <col min="8736" max="8737" width="4" style="299" customWidth="1"/>
    <col min="8738" max="8738" width="0.8984375" style="299" customWidth="1"/>
    <col min="8739" max="8741" width="4" style="299" customWidth="1"/>
    <col min="8742" max="8742" width="8" style="299" customWidth="1"/>
    <col min="8743" max="8743" width="3.59765625" style="299" customWidth="1"/>
    <col min="8744" max="8748" width="8.796875" style="299"/>
    <col min="8749" max="8750" width="9.8984375" style="299" customWidth="1"/>
    <col min="8751" max="8960" width="8.796875" style="299"/>
    <col min="8961" max="8961" width="3.09765625" style="299" customWidth="1"/>
    <col min="8962" max="8962" width="9.5" style="299" customWidth="1"/>
    <col min="8963" max="8963" width="4" style="299" customWidth="1"/>
    <col min="8964" max="8964" width="0.8984375" style="299" customWidth="1"/>
    <col min="8965" max="8966" width="4" style="299" customWidth="1"/>
    <col min="8967" max="8967" width="0.8984375" style="299" customWidth="1"/>
    <col min="8968" max="8969" width="4" style="299" customWidth="1"/>
    <col min="8970" max="8970" width="0.8984375" style="299" customWidth="1"/>
    <col min="8971" max="8972" width="4" style="299" customWidth="1"/>
    <col min="8973" max="8973" width="0.8984375" style="299" customWidth="1"/>
    <col min="8974" max="8975" width="4" style="299" customWidth="1"/>
    <col min="8976" max="8976" width="0.8984375" style="299" customWidth="1"/>
    <col min="8977" max="8978" width="4" style="299" customWidth="1"/>
    <col min="8979" max="8979" width="0.8984375" style="299" customWidth="1"/>
    <col min="8980" max="8981" width="4" style="299" customWidth="1"/>
    <col min="8982" max="8982" width="0.8984375" style="299" customWidth="1"/>
    <col min="8983" max="8984" width="4" style="299" customWidth="1"/>
    <col min="8985" max="8985" width="0.8984375" style="299" customWidth="1"/>
    <col min="8986" max="8987" width="4" style="299" customWidth="1"/>
    <col min="8988" max="8988" width="0.8984375" style="299" customWidth="1"/>
    <col min="8989" max="8990" width="4" style="299" customWidth="1"/>
    <col min="8991" max="8991" width="0.8984375" style="299" customWidth="1"/>
    <col min="8992" max="8993" width="4" style="299" customWidth="1"/>
    <col min="8994" max="8994" width="0.8984375" style="299" customWidth="1"/>
    <col min="8995" max="8997" width="4" style="299" customWidth="1"/>
    <col min="8998" max="8998" width="8" style="299" customWidth="1"/>
    <col min="8999" max="8999" width="3.59765625" style="299" customWidth="1"/>
    <col min="9000" max="9004" width="8.796875" style="299"/>
    <col min="9005" max="9006" width="9.8984375" style="299" customWidth="1"/>
    <col min="9007" max="9216" width="8.796875" style="299"/>
    <col min="9217" max="9217" width="3.09765625" style="299" customWidth="1"/>
    <col min="9218" max="9218" width="9.5" style="299" customWidth="1"/>
    <col min="9219" max="9219" width="4" style="299" customWidth="1"/>
    <col min="9220" max="9220" width="0.8984375" style="299" customWidth="1"/>
    <col min="9221" max="9222" width="4" style="299" customWidth="1"/>
    <col min="9223" max="9223" width="0.8984375" style="299" customWidth="1"/>
    <col min="9224" max="9225" width="4" style="299" customWidth="1"/>
    <col min="9226" max="9226" width="0.8984375" style="299" customWidth="1"/>
    <col min="9227" max="9228" width="4" style="299" customWidth="1"/>
    <col min="9229" max="9229" width="0.8984375" style="299" customWidth="1"/>
    <col min="9230" max="9231" width="4" style="299" customWidth="1"/>
    <col min="9232" max="9232" width="0.8984375" style="299" customWidth="1"/>
    <col min="9233" max="9234" width="4" style="299" customWidth="1"/>
    <col min="9235" max="9235" width="0.8984375" style="299" customWidth="1"/>
    <col min="9236" max="9237" width="4" style="299" customWidth="1"/>
    <col min="9238" max="9238" width="0.8984375" style="299" customWidth="1"/>
    <col min="9239" max="9240" width="4" style="299" customWidth="1"/>
    <col min="9241" max="9241" width="0.8984375" style="299" customWidth="1"/>
    <col min="9242" max="9243" width="4" style="299" customWidth="1"/>
    <col min="9244" max="9244" width="0.8984375" style="299" customWidth="1"/>
    <col min="9245" max="9246" width="4" style="299" customWidth="1"/>
    <col min="9247" max="9247" width="0.8984375" style="299" customWidth="1"/>
    <col min="9248" max="9249" width="4" style="299" customWidth="1"/>
    <col min="9250" max="9250" width="0.8984375" style="299" customWidth="1"/>
    <col min="9251" max="9253" width="4" style="299" customWidth="1"/>
    <col min="9254" max="9254" width="8" style="299" customWidth="1"/>
    <col min="9255" max="9255" width="3.59765625" style="299" customWidth="1"/>
    <col min="9256" max="9260" width="8.796875" style="299"/>
    <col min="9261" max="9262" width="9.8984375" style="299" customWidth="1"/>
    <col min="9263" max="9472" width="8.796875" style="299"/>
    <col min="9473" max="9473" width="3.09765625" style="299" customWidth="1"/>
    <col min="9474" max="9474" width="9.5" style="299" customWidth="1"/>
    <col min="9475" max="9475" width="4" style="299" customWidth="1"/>
    <col min="9476" max="9476" width="0.8984375" style="299" customWidth="1"/>
    <col min="9477" max="9478" width="4" style="299" customWidth="1"/>
    <col min="9479" max="9479" width="0.8984375" style="299" customWidth="1"/>
    <col min="9480" max="9481" width="4" style="299" customWidth="1"/>
    <col min="9482" max="9482" width="0.8984375" style="299" customWidth="1"/>
    <col min="9483" max="9484" width="4" style="299" customWidth="1"/>
    <col min="9485" max="9485" width="0.8984375" style="299" customWidth="1"/>
    <col min="9486" max="9487" width="4" style="299" customWidth="1"/>
    <col min="9488" max="9488" width="0.8984375" style="299" customWidth="1"/>
    <col min="9489" max="9490" width="4" style="299" customWidth="1"/>
    <col min="9491" max="9491" width="0.8984375" style="299" customWidth="1"/>
    <col min="9492" max="9493" width="4" style="299" customWidth="1"/>
    <col min="9494" max="9494" width="0.8984375" style="299" customWidth="1"/>
    <col min="9495" max="9496" width="4" style="299" customWidth="1"/>
    <col min="9497" max="9497" width="0.8984375" style="299" customWidth="1"/>
    <col min="9498" max="9499" width="4" style="299" customWidth="1"/>
    <col min="9500" max="9500" width="0.8984375" style="299" customWidth="1"/>
    <col min="9501" max="9502" width="4" style="299" customWidth="1"/>
    <col min="9503" max="9503" width="0.8984375" style="299" customWidth="1"/>
    <col min="9504" max="9505" width="4" style="299" customWidth="1"/>
    <col min="9506" max="9506" width="0.8984375" style="299" customWidth="1"/>
    <col min="9507" max="9509" width="4" style="299" customWidth="1"/>
    <col min="9510" max="9510" width="8" style="299" customWidth="1"/>
    <col min="9511" max="9511" width="3.59765625" style="299" customWidth="1"/>
    <col min="9512" max="9516" width="8.796875" style="299"/>
    <col min="9517" max="9518" width="9.8984375" style="299" customWidth="1"/>
    <col min="9519" max="9728" width="8.796875" style="299"/>
    <col min="9729" max="9729" width="3.09765625" style="299" customWidth="1"/>
    <col min="9730" max="9730" width="9.5" style="299" customWidth="1"/>
    <col min="9731" max="9731" width="4" style="299" customWidth="1"/>
    <col min="9732" max="9732" width="0.8984375" style="299" customWidth="1"/>
    <col min="9733" max="9734" width="4" style="299" customWidth="1"/>
    <col min="9735" max="9735" width="0.8984375" style="299" customWidth="1"/>
    <col min="9736" max="9737" width="4" style="299" customWidth="1"/>
    <col min="9738" max="9738" width="0.8984375" style="299" customWidth="1"/>
    <col min="9739" max="9740" width="4" style="299" customWidth="1"/>
    <col min="9741" max="9741" width="0.8984375" style="299" customWidth="1"/>
    <col min="9742" max="9743" width="4" style="299" customWidth="1"/>
    <col min="9744" max="9744" width="0.8984375" style="299" customWidth="1"/>
    <col min="9745" max="9746" width="4" style="299" customWidth="1"/>
    <col min="9747" max="9747" width="0.8984375" style="299" customWidth="1"/>
    <col min="9748" max="9749" width="4" style="299" customWidth="1"/>
    <col min="9750" max="9750" width="0.8984375" style="299" customWidth="1"/>
    <col min="9751" max="9752" width="4" style="299" customWidth="1"/>
    <col min="9753" max="9753" width="0.8984375" style="299" customWidth="1"/>
    <col min="9754" max="9755" width="4" style="299" customWidth="1"/>
    <col min="9756" max="9756" width="0.8984375" style="299" customWidth="1"/>
    <col min="9757" max="9758" width="4" style="299" customWidth="1"/>
    <col min="9759" max="9759" width="0.8984375" style="299" customWidth="1"/>
    <col min="9760" max="9761" width="4" style="299" customWidth="1"/>
    <col min="9762" max="9762" width="0.8984375" style="299" customWidth="1"/>
    <col min="9763" max="9765" width="4" style="299" customWidth="1"/>
    <col min="9766" max="9766" width="8" style="299" customWidth="1"/>
    <col min="9767" max="9767" width="3.59765625" style="299" customWidth="1"/>
    <col min="9768" max="9772" width="8.796875" style="299"/>
    <col min="9773" max="9774" width="9.8984375" style="299" customWidth="1"/>
    <col min="9775" max="9984" width="8.796875" style="299"/>
    <col min="9985" max="9985" width="3.09765625" style="299" customWidth="1"/>
    <col min="9986" max="9986" width="9.5" style="299" customWidth="1"/>
    <col min="9987" max="9987" width="4" style="299" customWidth="1"/>
    <col min="9988" max="9988" width="0.8984375" style="299" customWidth="1"/>
    <col min="9989" max="9990" width="4" style="299" customWidth="1"/>
    <col min="9991" max="9991" width="0.8984375" style="299" customWidth="1"/>
    <col min="9992" max="9993" width="4" style="299" customWidth="1"/>
    <col min="9994" max="9994" width="0.8984375" style="299" customWidth="1"/>
    <col min="9995" max="9996" width="4" style="299" customWidth="1"/>
    <col min="9997" max="9997" width="0.8984375" style="299" customWidth="1"/>
    <col min="9998" max="9999" width="4" style="299" customWidth="1"/>
    <col min="10000" max="10000" width="0.8984375" style="299" customWidth="1"/>
    <col min="10001" max="10002" width="4" style="299" customWidth="1"/>
    <col min="10003" max="10003" width="0.8984375" style="299" customWidth="1"/>
    <col min="10004" max="10005" width="4" style="299" customWidth="1"/>
    <col min="10006" max="10006" width="0.8984375" style="299" customWidth="1"/>
    <col min="10007" max="10008" width="4" style="299" customWidth="1"/>
    <col min="10009" max="10009" width="0.8984375" style="299" customWidth="1"/>
    <col min="10010" max="10011" width="4" style="299" customWidth="1"/>
    <col min="10012" max="10012" width="0.8984375" style="299" customWidth="1"/>
    <col min="10013" max="10014" width="4" style="299" customWidth="1"/>
    <col min="10015" max="10015" width="0.8984375" style="299" customWidth="1"/>
    <col min="10016" max="10017" width="4" style="299" customWidth="1"/>
    <col min="10018" max="10018" width="0.8984375" style="299" customWidth="1"/>
    <col min="10019" max="10021" width="4" style="299" customWidth="1"/>
    <col min="10022" max="10022" width="8" style="299" customWidth="1"/>
    <col min="10023" max="10023" width="3.59765625" style="299" customWidth="1"/>
    <col min="10024" max="10028" width="8.796875" style="299"/>
    <col min="10029" max="10030" width="9.8984375" style="299" customWidth="1"/>
    <col min="10031" max="10240" width="8.796875" style="299"/>
    <col min="10241" max="10241" width="3.09765625" style="299" customWidth="1"/>
    <col min="10242" max="10242" width="9.5" style="299" customWidth="1"/>
    <col min="10243" max="10243" width="4" style="299" customWidth="1"/>
    <col min="10244" max="10244" width="0.8984375" style="299" customWidth="1"/>
    <col min="10245" max="10246" width="4" style="299" customWidth="1"/>
    <col min="10247" max="10247" width="0.8984375" style="299" customWidth="1"/>
    <col min="10248" max="10249" width="4" style="299" customWidth="1"/>
    <col min="10250" max="10250" width="0.8984375" style="299" customWidth="1"/>
    <col min="10251" max="10252" width="4" style="299" customWidth="1"/>
    <col min="10253" max="10253" width="0.8984375" style="299" customWidth="1"/>
    <col min="10254" max="10255" width="4" style="299" customWidth="1"/>
    <col min="10256" max="10256" width="0.8984375" style="299" customWidth="1"/>
    <col min="10257" max="10258" width="4" style="299" customWidth="1"/>
    <col min="10259" max="10259" width="0.8984375" style="299" customWidth="1"/>
    <col min="10260" max="10261" width="4" style="299" customWidth="1"/>
    <col min="10262" max="10262" width="0.8984375" style="299" customWidth="1"/>
    <col min="10263" max="10264" width="4" style="299" customWidth="1"/>
    <col min="10265" max="10265" width="0.8984375" style="299" customWidth="1"/>
    <col min="10266" max="10267" width="4" style="299" customWidth="1"/>
    <col min="10268" max="10268" width="0.8984375" style="299" customWidth="1"/>
    <col min="10269" max="10270" width="4" style="299" customWidth="1"/>
    <col min="10271" max="10271" width="0.8984375" style="299" customWidth="1"/>
    <col min="10272" max="10273" width="4" style="299" customWidth="1"/>
    <col min="10274" max="10274" width="0.8984375" style="299" customWidth="1"/>
    <col min="10275" max="10277" width="4" style="299" customWidth="1"/>
    <col min="10278" max="10278" width="8" style="299" customWidth="1"/>
    <col min="10279" max="10279" width="3.59765625" style="299" customWidth="1"/>
    <col min="10280" max="10284" width="8.796875" style="299"/>
    <col min="10285" max="10286" width="9.8984375" style="299" customWidth="1"/>
    <col min="10287" max="10496" width="8.796875" style="299"/>
    <col min="10497" max="10497" width="3.09765625" style="299" customWidth="1"/>
    <col min="10498" max="10498" width="9.5" style="299" customWidth="1"/>
    <col min="10499" max="10499" width="4" style="299" customWidth="1"/>
    <col min="10500" max="10500" width="0.8984375" style="299" customWidth="1"/>
    <col min="10501" max="10502" width="4" style="299" customWidth="1"/>
    <col min="10503" max="10503" width="0.8984375" style="299" customWidth="1"/>
    <col min="10504" max="10505" width="4" style="299" customWidth="1"/>
    <col min="10506" max="10506" width="0.8984375" style="299" customWidth="1"/>
    <col min="10507" max="10508" width="4" style="299" customWidth="1"/>
    <col min="10509" max="10509" width="0.8984375" style="299" customWidth="1"/>
    <col min="10510" max="10511" width="4" style="299" customWidth="1"/>
    <col min="10512" max="10512" width="0.8984375" style="299" customWidth="1"/>
    <col min="10513" max="10514" width="4" style="299" customWidth="1"/>
    <col min="10515" max="10515" width="0.8984375" style="299" customWidth="1"/>
    <col min="10516" max="10517" width="4" style="299" customWidth="1"/>
    <col min="10518" max="10518" width="0.8984375" style="299" customWidth="1"/>
    <col min="10519" max="10520" width="4" style="299" customWidth="1"/>
    <col min="10521" max="10521" width="0.8984375" style="299" customWidth="1"/>
    <col min="10522" max="10523" width="4" style="299" customWidth="1"/>
    <col min="10524" max="10524" width="0.8984375" style="299" customWidth="1"/>
    <col min="10525" max="10526" width="4" style="299" customWidth="1"/>
    <col min="10527" max="10527" width="0.8984375" style="299" customWidth="1"/>
    <col min="10528" max="10529" width="4" style="299" customWidth="1"/>
    <col min="10530" max="10530" width="0.8984375" style="299" customWidth="1"/>
    <col min="10531" max="10533" width="4" style="299" customWidth="1"/>
    <col min="10534" max="10534" width="8" style="299" customWidth="1"/>
    <col min="10535" max="10535" width="3.59765625" style="299" customWidth="1"/>
    <col min="10536" max="10540" width="8.796875" style="299"/>
    <col min="10541" max="10542" width="9.8984375" style="299" customWidth="1"/>
    <col min="10543" max="10752" width="8.796875" style="299"/>
    <col min="10753" max="10753" width="3.09765625" style="299" customWidth="1"/>
    <col min="10754" max="10754" width="9.5" style="299" customWidth="1"/>
    <col min="10755" max="10755" width="4" style="299" customWidth="1"/>
    <col min="10756" max="10756" width="0.8984375" style="299" customWidth="1"/>
    <col min="10757" max="10758" width="4" style="299" customWidth="1"/>
    <col min="10759" max="10759" width="0.8984375" style="299" customWidth="1"/>
    <col min="10760" max="10761" width="4" style="299" customWidth="1"/>
    <col min="10762" max="10762" width="0.8984375" style="299" customWidth="1"/>
    <col min="10763" max="10764" width="4" style="299" customWidth="1"/>
    <col min="10765" max="10765" width="0.8984375" style="299" customWidth="1"/>
    <col min="10766" max="10767" width="4" style="299" customWidth="1"/>
    <col min="10768" max="10768" width="0.8984375" style="299" customWidth="1"/>
    <col min="10769" max="10770" width="4" style="299" customWidth="1"/>
    <col min="10771" max="10771" width="0.8984375" style="299" customWidth="1"/>
    <col min="10772" max="10773" width="4" style="299" customWidth="1"/>
    <col min="10774" max="10774" width="0.8984375" style="299" customWidth="1"/>
    <col min="10775" max="10776" width="4" style="299" customWidth="1"/>
    <col min="10777" max="10777" width="0.8984375" style="299" customWidth="1"/>
    <col min="10778" max="10779" width="4" style="299" customWidth="1"/>
    <col min="10780" max="10780" width="0.8984375" style="299" customWidth="1"/>
    <col min="10781" max="10782" width="4" style="299" customWidth="1"/>
    <col min="10783" max="10783" width="0.8984375" style="299" customWidth="1"/>
    <col min="10784" max="10785" width="4" style="299" customWidth="1"/>
    <col min="10786" max="10786" width="0.8984375" style="299" customWidth="1"/>
    <col min="10787" max="10789" width="4" style="299" customWidth="1"/>
    <col min="10790" max="10790" width="8" style="299" customWidth="1"/>
    <col min="10791" max="10791" width="3.59765625" style="299" customWidth="1"/>
    <col min="10792" max="10796" width="8.796875" style="299"/>
    <col min="10797" max="10798" width="9.8984375" style="299" customWidth="1"/>
    <col min="10799" max="11008" width="8.796875" style="299"/>
    <col min="11009" max="11009" width="3.09765625" style="299" customWidth="1"/>
    <col min="11010" max="11010" width="9.5" style="299" customWidth="1"/>
    <col min="11011" max="11011" width="4" style="299" customWidth="1"/>
    <col min="11012" max="11012" width="0.8984375" style="299" customWidth="1"/>
    <col min="11013" max="11014" width="4" style="299" customWidth="1"/>
    <col min="11015" max="11015" width="0.8984375" style="299" customWidth="1"/>
    <col min="11016" max="11017" width="4" style="299" customWidth="1"/>
    <col min="11018" max="11018" width="0.8984375" style="299" customWidth="1"/>
    <col min="11019" max="11020" width="4" style="299" customWidth="1"/>
    <col min="11021" max="11021" width="0.8984375" style="299" customWidth="1"/>
    <col min="11022" max="11023" width="4" style="299" customWidth="1"/>
    <col min="11024" max="11024" width="0.8984375" style="299" customWidth="1"/>
    <col min="11025" max="11026" width="4" style="299" customWidth="1"/>
    <col min="11027" max="11027" width="0.8984375" style="299" customWidth="1"/>
    <col min="11028" max="11029" width="4" style="299" customWidth="1"/>
    <col min="11030" max="11030" width="0.8984375" style="299" customWidth="1"/>
    <col min="11031" max="11032" width="4" style="299" customWidth="1"/>
    <col min="11033" max="11033" width="0.8984375" style="299" customWidth="1"/>
    <col min="11034" max="11035" width="4" style="299" customWidth="1"/>
    <col min="11036" max="11036" width="0.8984375" style="299" customWidth="1"/>
    <col min="11037" max="11038" width="4" style="299" customWidth="1"/>
    <col min="11039" max="11039" width="0.8984375" style="299" customWidth="1"/>
    <col min="11040" max="11041" width="4" style="299" customWidth="1"/>
    <col min="11042" max="11042" width="0.8984375" style="299" customWidth="1"/>
    <col min="11043" max="11045" width="4" style="299" customWidth="1"/>
    <col min="11046" max="11046" width="8" style="299" customWidth="1"/>
    <col min="11047" max="11047" width="3.59765625" style="299" customWidth="1"/>
    <col min="11048" max="11052" width="8.796875" style="299"/>
    <col min="11053" max="11054" width="9.8984375" style="299" customWidth="1"/>
    <col min="11055" max="11264" width="8.796875" style="299"/>
    <col min="11265" max="11265" width="3.09765625" style="299" customWidth="1"/>
    <col min="11266" max="11266" width="9.5" style="299" customWidth="1"/>
    <col min="11267" max="11267" width="4" style="299" customWidth="1"/>
    <col min="11268" max="11268" width="0.8984375" style="299" customWidth="1"/>
    <col min="11269" max="11270" width="4" style="299" customWidth="1"/>
    <col min="11271" max="11271" width="0.8984375" style="299" customWidth="1"/>
    <col min="11272" max="11273" width="4" style="299" customWidth="1"/>
    <col min="11274" max="11274" width="0.8984375" style="299" customWidth="1"/>
    <col min="11275" max="11276" width="4" style="299" customWidth="1"/>
    <col min="11277" max="11277" width="0.8984375" style="299" customWidth="1"/>
    <col min="11278" max="11279" width="4" style="299" customWidth="1"/>
    <col min="11280" max="11280" width="0.8984375" style="299" customWidth="1"/>
    <col min="11281" max="11282" width="4" style="299" customWidth="1"/>
    <col min="11283" max="11283" width="0.8984375" style="299" customWidth="1"/>
    <col min="11284" max="11285" width="4" style="299" customWidth="1"/>
    <col min="11286" max="11286" width="0.8984375" style="299" customWidth="1"/>
    <col min="11287" max="11288" width="4" style="299" customWidth="1"/>
    <col min="11289" max="11289" width="0.8984375" style="299" customWidth="1"/>
    <col min="11290" max="11291" width="4" style="299" customWidth="1"/>
    <col min="11292" max="11292" width="0.8984375" style="299" customWidth="1"/>
    <col min="11293" max="11294" width="4" style="299" customWidth="1"/>
    <col min="11295" max="11295" width="0.8984375" style="299" customWidth="1"/>
    <col min="11296" max="11297" width="4" style="299" customWidth="1"/>
    <col min="11298" max="11298" width="0.8984375" style="299" customWidth="1"/>
    <col min="11299" max="11301" width="4" style="299" customWidth="1"/>
    <col min="11302" max="11302" width="8" style="299" customWidth="1"/>
    <col min="11303" max="11303" width="3.59765625" style="299" customWidth="1"/>
    <col min="11304" max="11308" width="8.796875" style="299"/>
    <col min="11309" max="11310" width="9.8984375" style="299" customWidth="1"/>
    <col min="11311" max="11520" width="8.796875" style="299"/>
    <col min="11521" max="11521" width="3.09765625" style="299" customWidth="1"/>
    <col min="11522" max="11522" width="9.5" style="299" customWidth="1"/>
    <col min="11523" max="11523" width="4" style="299" customWidth="1"/>
    <col min="11524" max="11524" width="0.8984375" style="299" customWidth="1"/>
    <col min="11525" max="11526" width="4" style="299" customWidth="1"/>
    <col min="11527" max="11527" width="0.8984375" style="299" customWidth="1"/>
    <col min="11528" max="11529" width="4" style="299" customWidth="1"/>
    <col min="11530" max="11530" width="0.8984375" style="299" customWidth="1"/>
    <col min="11531" max="11532" width="4" style="299" customWidth="1"/>
    <col min="11533" max="11533" width="0.8984375" style="299" customWidth="1"/>
    <col min="11534" max="11535" width="4" style="299" customWidth="1"/>
    <col min="11536" max="11536" width="0.8984375" style="299" customWidth="1"/>
    <col min="11537" max="11538" width="4" style="299" customWidth="1"/>
    <col min="11539" max="11539" width="0.8984375" style="299" customWidth="1"/>
    <col min="11540" max="11541" width="4" style="299" customWidth="1"/>
    <col min="11542" max="11542" width="0.8984375" style="299" customWidth="1"/>
    <col min="11543" max="11544" width="4" style="299" customWidth="1"/>
    <col min="11545" max="11545" width="0.8984375" style="299" customWidth="1"/>
    <col min="11546" max="11547" width="4" style="299" customWidth="1"/>
    <col min="11548" max="11548" width="0.8984375" style="299" customWidth="1"/>
    <col min="11549" max="11550" width="4" style="299" customWidth="1"/>
    <col min="11551" max="11551" width="0.8984375" style="299" customWidth="1"/>
    <col min="11552" max="11553" width="4" style="299" customWidth="1"/>
    <col min="11554" max="11554" width="0.8984375" style="299" customWidth="1"/>
    <col min="11555" max="11557" width="4" style="299" customWidth="1"/>
    <col min="11558" max="11558" width="8" style="299" customWidth="1"/>
    <col min="11559" max="11559" width="3.59765625" style="299" customWidth="1"/>
    <col min="11560" max="11564" width="8.796875" style="299"/>
    <col min="11565" max="11566" width="9.8984375" style="299" customWidth="1"/>
    <col min="11567" max="11776" width="8.796875" style="299"/>
    <col min="11777" max="11777" width="3.09765625" style="299" customWidth="1"/>
    <col min="11778" max="11778" width="9.5" style="299" customWidth="1"/>
    <col min="11779" max="11779" width="4" style="299" customWidth="1"/>
    <col min="11780" max="11780" width="0.8984375" style="299" customWidth="1"/>
    <col min="11781" max="11782" width="4" style="299" customWidth="1"/>
    <col min="11783" max="11783" width="0.8984375" style="299" customWidth="1"/>
    <col min="11784" max="11785" width="4" style="299" customWidth="1"/>
    <col min="11786" max="11786" width="0.8984375" style="299" customWidth="1"/>
    <col min="11787" max="11788" width="4" style="299" customWidth="1"/>
    <col min="11789" max="11789" width="0.8984375" style="299" customWidth="1"/>
    <col min="11790" max="11791" width="4" style="299" customWidth="1"/>
    <col min="11792" max="11792" width="0.8984375" style="299" customWidth="1"/>
    <col min="11793" max="11794" width="4" style="299" customWidth="1"/>
    <col min="11795" max="11795" width="0.8984375" style="299" customWidth="1"/>
    <col min="11796" max="11797" width="4" style="299" customWidth="1"/>
    <col min="11798" max="11798" width="0.8984375" style="299" customWidth="1"/>
    <col min="11799" max="11800" width="4" style="299" customWidth="1"/>
    <col min="11801" max="11801" width="0.8984375" style="299" customWidth="1"/>
    <col min="11802" max="11803" width="4" style="299" customWidth="1"/>
    <col min="11804" max="11804" width="0.8984375" style="299" customWidth="1"/>
    <col min="11805" max="11806" width="4" style="299" customWidth="1"/>
    <col min="11807" max="11807" width="0.8984375" style="299" customWidth="1"/>
    <col min="11808" max="11809" width="4" style="299" customWidth="1"/>
    <col min="11810" max="11810" width="0.8984375" style="299" customWidth="1"/>
    <col min="11811" max="11813" width="4" style="299" customWidth="1"/>
    <col min="11814" max="11814" width="8" style="299" customWidth="1"/>
    <col min="11815" max="11815" width="3.59765625" style="299" customWidth="1"/>
    <col min="11816" max="11820" width="8.796875" style="299"/>
    <col min="11821" max="11822" width="9.8984375" style="299" customWidth="1"/>
    <col min="11823" max="12032" width="8.796875" style="299"/>
    <col min="12033" max="12033" width="3.09765625" style="299" customWidth="1"/>
    <col min="12034" max="12034" width="9.5" style="299" customWidth="1"/>
    <col min="12035" max="12035" width="4" style="299" customWidth="1"/>
    <col min="12036" max="12036" width="0.8984375" style="299" customWidth="1"/>
    <col min="12037" max="12038" width="4" style="299" customWidth="1"/>
    <col min="12039" max="12039" width="0.8984375" style="299" customWidth="1"/>
    <col min="12040" max="12041" width="4" style="299" customWidth="1"/>
    <col min="12042" max="12042" width="0.8984375" style="299" customWidth="1"/>
    <col min="12043" max="12044" width="4" style="299" customWidth="1"/>
    <col min="12045" max="12045" width="0.8984375" style="299" customWidth="1"/>
    <col min="12046" max="12047" width="4" style="299" customWidth="1"/>
    <col min="12048" max="12048" width="0.8984375" style="299" customWidth="1"/>
    <col min="12049" max="12050" width="4" style="299" customWidth="1"/>
    <col min="12051" max="12051" width="0.8984375" style="299" customWidth="1"/>
    <col min="12052" max="12053" width="4" style="299" customWidth="1"/>
    <col min="12054" max="12054" width="0.8984375" style="299" customWidth="1"/>
    <col min="12055" max="12056" width="4" style="299" customWidth="1"/>
    <col min="12057" max="12057" width="0.8984375" style="299" customWidth="1"/>
    <col min="12058" max="12059" width="4" style="299" customWidth="1"/>
    <col min="12060" max="12060" width="0.8984375" style="299" customWidth="1"/>
    <col min="12061" max="12062" width="4" style="299" customWidth="1"/>
    <col min="12063" max="12063" width="0.8984375" style="299" customWidth="1"/>
    <col min="12064" max="12065" width="4" style="299" customWidth="1"/>
    <col min="12066" max="12066" width="0.8984375" style="299" customWidth="1"/>
    <col min="12067" max="12069" width="4" style="299" customWidth="1"/>
    <col min="12070" max="12070" width="8" style="299" customWidth="1"/>
    <col min="12071" max="12071" width="3.59765625" style="299" customWidth="1"/>
    <col min="12072" max="12076" width="8.796875" style="299"/>
    <col min="12077" max="12078" width="9.8984375" style="299" customWidth="1"/>
    <col min="12079" max="12288" width="8.796875" style="299"/>
    <col min="12289" max="12289" width="3.09765625" style="299" customWidth="1"/>
    <col min="12290" max="12290" width="9.5" style="299" customWidth="1"/>
    <col min="12291" max="12291" width="4" style="299" customWidth="1"/>
    <col min="12292" max="12292" width="0.8984375" style="299" customWidth="1"/>
    <col min="12293" max="12294" width="4" style="299" customWidth="1"/>
    <col min="12295" max="12295" width="0.8984375" style="299" customWidth="1"/>
    <col min="12296" max="12297" width="4" style="299" customWidth="1"/>
    <col min="12298" max="12298" width="0.8984375" style="299" customWidth="1"/>
    <col min="12299" max="12300" width="4" style="299" customWidth="1"/>
    <col min="12301" max="12301" width="0.8984375" style="299" customWidth="1"/>
    <col min="12302" max="12303" width="4" style="299" customWidth="1"/>
    <col min="12304" max="12304" width="0.8984375" style="299" customWidth="1"/>
    <col min="12305" max="12306" width="4" style="299" customWidth="1"/>
    <col min="12307" max="12307" width="0.8984375" style="299" customWidth="1"/>
    <col min="12308" max="12309" width="4" style="299" customWidth="1"/>
    <col min="12310" max="12310" width="0.8984375" style="299" customWidth="1"/>
    <col min="12311" max="12312" width="4" style="299" customWidth="1"/>
    <col min="12313" max="12313" width="0.8984375" style="299" customWidth="1"/>
    <col min="12314" max="12315" width="4" style="299" customWidth="1"/>
    <col min="12316" max="12316" width="0.8984375" style="299" customWidth="1"/>
    <col min="12317" max="12318" width="4" style="299" customWidth="1"/>
    <col min="12319" max="12319" width="0.8984375" style="299" customWidth="1"/>
    <col min="12320" max="12321" width="4" style="299" customWidth="1"/>
    <col min="12322" max="12322" width="0.8984375" style="299" customWidth="1"/>
    <col min="12323" max="12325" width="4" style="299" customWidth="1"/>
    <col min="12326" max="12326" width="8" style="299" customWidth="1"/>
    <col min="12327" max="12327" width="3.59765625" style="299" customWidth="1"/>
    <col min="12328" max="12332" width="8.796875" style="299"/>
    <col min="12333" max="12334" width="9.8984375" style="299" customWidth="1"/>
    <col min="12335" max="12544" width="8.796875" style="299"/>
    <col min="12545" max="12545" width="3.09765625" style="299" customWidth="1"/>
    <col min="12546" max="12546" width="9.5" style="299" customWidth="1"/>
    <col min="12547" max="12547" width="4" style="299" customWidth="1"/>
    <col min="12548" max="12548" width="0.8984375" style="299" customWidth="1"/>
    <col min="12549" max="12550" width="4" style="299" customWidth="1"/>
    <col min="12551" max="12551" width="0.8984375" style="299" customWidth="1"/>
    <col min="12552" max="12553" width="4" style="299" customWidth="1"/>
    <col min="12554" max="12554" width="0.8984375" style="299" customWidth="1"/>
    <col min="12555" max="12556" width="4" style="299" customWidth="1"/>
    <col min="12557" max="12557" width="0.8984375" style="299" customWidth="1"/>
    <col min="12558" max="12559" width="4" style="299" customWidth="1"/>
    <col min="12560" max="12560" width="0.8984375" style="299" customWidth="1"/>
    <col min="12561" max="12562" width="4" style="299" customWidth="1"/>
    <col min="12563" max="12563" width="0.8984375" style="299" customWidth="1"/>
    <col min="12564" max="12565" width="4" style="299" customWidth="1"/>
    <col min="12566" max="12566" width="0.8984375" style="299" customWidth="1"/>
    <col min="12567" max="12568" width="4" style="299" customWidth="1"/>
    <col min="12569" max="12569" width="0.8984375" style="299" customWidth="1"/>
    <col min="12570" max="12571" width="4" style="299" customWidth="1"/>
    <col min="12572" max="12572" width="0.8984375" style="299" customWidth="1"/>
    <col min="12573" max="12574" width="4" style="299" customWidth="1"/>
    <col min="12575" max="12575" width="0.8984375" style="299" customWidth="1"/>
    <col min="12576" max="12577" width="4" style="299" customWidth="1"/>
    <col min="12578" max="12578" width="0.8984375" style="299" customWidth="1"/>
    <col min="12579" max="12581" width="4" style="299" customWidth="1"/>
    <col min="12582" max="12582" width="8" style="299" customWidth="1"/>
    <col min="12583" max="12583" width="3.59765625" style="299" customWidth="1"/>
    <col min="12584" max="12588" width="8.796875" style="299"/>
    <col min="12589" max="12590" width="9.8984375" style="299" customWidth="1"/>
    <col min="12591" max="12800" width="8.796875" style="299"/>
    <col min="12801" max="12801" width="3.09765625" style="299" customWidth="1"/>
    <col min="12802" max="12802" width="9.5" style="299" customWidth="1"/>
    <col min="12803" max="12803" width="4" style="299" customWidth="1"/>
    <col min="12804" max="12804" width="0.8984375" style="299" customWidth="1"/>
    <col min="12805" max="12806" width="4" style="299" customWidth="1"/>
    <col min="12807" max="12807" width="0.8984375" style="299" customWidth="1"/>
    <col min="12808" max="12809" width="4" style="299" customWidth="1"/>
    <col min="12810" max="12810" width="0.8984375" style="299" customWidth="1"/>
    <col min="12811" max="12812" width="4" style="299" customWidth="1"/>
    <col min="12813" max="12813" width="0.8984375" style="299" customWidth="1"/>
    <col min="12814" max="12815" width="4" style="299" customWidth="1"/>
    <col min="12816" max="12816" width="0.8984375" style="299" customWidth="1"/>
    <col min="12817" max="12818" width="4" style="299" customWidth="1"/>
    <col min="12819" max="12819" width="0.8984375" style="299" customWidth="1"/>
    <col min="12820" max="12821" width="4" style="299" customWidth="1"/>
    <col min="12822" max="12822" width="0.8984375" style="299" customWidth="1"/>
    <col min="12823" max="12824" width="4" style="299" customWidth="1"/>
    <col min="12825" max="12825" width="0.8984375" style="299" customWidth="1"/>
    <col min="12826" max="12827" width="4" style="299" customWidth="1"/>
    <col min="12828" max="12828" width="0.8984375" style="299" customWidth="1"/>
    <col min="12829" max="12830" width="4" style="299" customWidth="1"/>
    <col min="12831" max="12831" width="0.8984375" style="299" customWidth="1"/>
    <col min="12832" max="12833" width="4" style="299" customWidth="1"/>
    <col min="12834" max="12834" width="0.8984375" style="299" customWidth="1"/>
    <col min="12835" max="12837" width="4" style="299" customWidth="1"/>
    <col min="12838" max="12838" width="8" style="299" customWidth="1"/>
    <col min="12839" max="12839" width="3.59765625" style="299" customWidth="1"/>
    <col min="12840" max="12844" width="8.796875" style="299"/>
    <col min="12845" max="12846" width="9.8984375" style="299" customWidth="1"/>
    <col min="12847" max="13056" width="8.796875" style="299"/>
    <col min="13057" max="13057" width="3.09765625" style="299" customWidth="1"/>
    <col min="13058" max="13058" width="9.5" style="299" customWidth="1"/>
    <col min="13059" max="13059" width="4" style="299" customWidth="1"/>
    <col min="13060" max="13060" width="0.8984375" style="299" customWidth="1"/>
    <col min="13061" max="13062" width="4" style="299" customWidth="1"/>
    <col min="13063" max="13063" width="0.8984375" style="299" customWidth="1"/>
    <col min="13064" max="13065" width="4" style="299" customWidth="1"/>
    <col min="13066" max="13066" width="0.8984375" style="299" customWidth="1"/>
    <col min="13067" max="13068" width="4" style="299" customWidth="1"/>
    <col min="13069" max="13069" width="0.8984375" style="299" customWidth="1"/>
    <col min="13070" max="13071" width="4" style="299" customWidth="1"/>
    <col min="13072" max="13072" width="0.8984375" style="299" customWidth="1"/>
    <col min="13073" max="13074" width="4" style="299" customWidth="1"/>
    <col min="13075" max="13075" width="0.8984375" style="299" customWidth="1"/>
    <col min="13076" max="13077" width="4" style="299" customWidth="1"/>
    <col min="13078" max="13078" width="0.8984375" style="299" customWidth="1"/>
    <col min="13079" max="13080" width="4" style="299" customWidth="1"/>
    <col min="13081" max="13081" width="0.8984375" style="299" customWidth="1"/>
    <col min="13082" max="13083" width="4" style="299" customWidth="1"/>
    <col min="13084" max="13084" width="0.8984375" style="299" customWidth="1"/>
    <col min="13085" max="13086" width="4" style="299" customWidth="1"/>
    <col min="13087" max="13087" width="0.8984375" style="299" customWidth="1"/>
    <col min="13088" max="13089" width="4" style="299" customWidth="1"/>
    <col min="13090" max="13090" width="0.8984375" style="299" customWidth="1"/>
    <col min="13091" max="13093" width="4" style="299" customWidth="1"/>
    <col min="13094" max="13094" width="8" style="299" customWidth="1"/>
    <col min="13095" max="13095" width="3.59765625" style="299" customWidth="1"/>
    <col min="13096" max="13100" width="8.796875" style="299"/>
    <col min="13101" max="13102" width="9.8984375" style="299" customWidth="1"/>
    <col min="13103" max="13312" width="8.796875" style="299"/>
    <col min="13313" max="13313" width="3.09765625" style="299" customWidth="1"/>
    <col min="13314" max="13314" width="9.5" style="299" customWidth="1"/>
    <col min="13315" max="13315" width="4" style="299" customWidth="1"/>
    <col min="13316" max="13316" width="0.8984375" style="299" customWidth="1"/>
    <col min="13317" max="13318" width="4" style="299" customWidth="1"/>
    <col min="13319" max="13319" width="0.8984375" style="299" customWidth="1"/>
    <col min="13320" max="13321" width="4" style="299" customWidth="1"/>
    <col min="13322" max="13322" width="0.8984375" style="299" customWidth="1"/>
    <col min="13323" max="13324" width="4" style="299" customWidth="1"/>
    <col min="13325" max="13325" width="0.8984375" style="299" customWidth="1"/>
    <col min="13326" max="13327" width="4" style="299" customWidth="1"/>
    <col min="13328" max="13328" width="0.8984375" style="299" customWidth="1"/>
    <col min="13329" max="13330" width="4" style="299" customWidth="1"/>
    <col min="13331" max="13331" width="0.8984375" style="299" customWidth="1"/>
    <col min="13332" max="13333" width="4" style="299" customWidth="1"/>
    <col min="13334" max="13334" width="0.8984375" style="299" customWidth="1"/>
    <col min="13335" max="13336" width="4" style="299" customWidth="1"/>
    <col min="13337" max="13337" width="0.8984375" style="299" customWidth="1"/>
    <col min="13338" max="13339" width="4" style="299" customWidth="1"/>
    <col min="13340" max="13340" width="0.8984375" style="299" customWidth="1"/>
    <col min="13341" max="13342" width="4" style="299" customWidth="1"/>
    <col min="13343" max="13343" width="0.8984375" style="299" customWidth="1"/>
    <col min="13344" max="13345" width="4" style="299" customWidth="1"/>
    <col min="13346" max="13346" width="0.8984375" style="299" customWidth="1"/>
    <col min="13347" max="13349" width="4" style="299" customWidth="1"/>
    <col min="13350" max="13350" width="8" style="299" customWidth="1"/>
    <col min="13351" max="13351" width="3.59765625" style="299" customWidth="1"/>
    <col min="13352" max="13356" width="8.796875" style="299"/>
    <col min="13357" max="13358" width="9.8984375" style="299" customWidth="1"/>
    <col min="13359" max="13568" width="8.796875" style="299"/>
    <col min="13569" max="13569" width="3.09765625" style="299" customWidth="1"/>
    <col min="13570" max="13570" width="9.5" style="299" customWidth="1"/>
    <col min="13571" max="13571" width="4" style="299" customWidth="1"/>
    <col min="13572" max="13572" width="0.8984375" style="299" customWidth="1"/>
    <col min="13573" max="13574" width="4" style="299" customWidth="1"/>
    <col min="13575" max="13575" width="0.8984375" style="299" customWidth="1"/>
    <col min="13576" max="13577" width="4" style="299" customWidth="1"/>
    <col min="13578" max="13578" width="0.8984375" style="299" customWidth="1"/>
    <col min="13579" max="13580" width="4" style="299" customWidth="1"/>
    <col min="13581" max="13581" width="0.8984375" style="299" customWidth="1"/>
    <col min="13582" max="13583" width="4" style="299" customWidth="1"/>
    <col min="13584" max="13584" width="0.8984375" style="299" customWidth="1"/>
    <col min="13585" max="13586" width="4" style="299" customWidth="1"/>
    <col min="13587" max="13587" width="0.8984375" style="299" customWidth="1"/>
    <col min="13588" max="13589" width="4" style="299" customWidth="1"/>
    <col min="13590" max="13590" width="0.8984375" style="299" customWidth="1"/>
    <col min="13591" max="13592" width="4" style="299" customWidth="1"/>
    <col min="13593" max="13593" width="0.8984375" style="299" customWidth="1"/>
    <col min="13594" max="13595" width="4" style="299" customWidth="1"/>
    <col min="13596" max="13596" width="0.8984375" style="299" customWidth="1"/>
    <col min="13597" max="13598" width="4" style="299" customWidth="1"/>
    <col min="13599" max="13599" width="0.8984375" style="299" customWidth="1"/>
    <col min="13600" max="13601" width="4" style="299" customWidth="1"/>
    <col min="13602" max="13602" width="0.8984375" style="299" customWidth="1"/>
    <col min="13603" max="13605" width="4" style="299" customWidth="1"/>
    <col min="13606" max="13606" width="8" style="299" customWidth="1"/>
    <col min="13607" max="13607" width="3.59765625" style="299" customWidth="1"/>
    <col min="13608" max="13612" width="8.796875" style="299"/>
    <col min="13613" max="13614" width="9.8984375" style="299" customWidth="1"/>
    <col min="13615" max="13824" width="8.796875" style="299"/>
    <col min="13825" max="13825" width="3.09765625" style="299" customWidth="1"/>
    <col min="13826" max="13826" width="9.5" style="299" customWidth="1"/>
    <col min="13827" max="13827" width="4" style="299" customWidth="1"/>
    <col min="13828" max="13828" width="0.8984375" style="299" customWidth="1"/>
    <col min="13829" max="13830" width="4" style="299" customWidth="1"/>
    <col min="13831" max="13831" width="0.8984375" style="299" customWidth="1"/>
    <col min="13832" max="13833" width="4" style="299" customWidth="1"/>
    <col min="13834" max="13834" width="0.8984375" style="299" customWidth="1"/>
    <col min="13835" max="13836" width="4" style="299" customWidth="1"/>
    <col min="13837" max="13837" width="0.8984375" style="299" customWidth="1"/>
    <col min="13838" max="13839" width="4" style="299" customWidth="1"/>
    <col min="13840" max="13840" width="0.8984375" style="299" customWidth="1"/>
    <col min="13841" max="13842" width="4" style="299" customWidth="1"/>
    <col min="13843" max="13843" width="0.8984375" style="299" customWidth="1"/>
    <col min="13844" max="13845" width="4" style="299" customWidth="1"/>
    <col min="13846" max="13846" width="0.8984375" style="299" customWidth="1"/>
    <col min="13847" max="13848" width="4" style="299" customWidth="1"/>
    <col min="13849" max="13849" width="0.8984375" style="299" customWidth="1"/>
    <col min="13850" max="13851" width="4" style="299" customWidth="1"/>
    <col min="13852" max="13852" width="0.8984375" style="299" customWidth="1"/>
    <col min="13853" max="13854" width="4" style="299" customWidth="1"/>
    <col min="13855" max="13855" width="0.8984375" style="299" customWidth="1"/>
    <col min="13856" max="13857" width="4" style="299" customWidth="1"/>
    <col min="13858" max="13858" width="0.8984375" style="299" customWidth="1"/>
    <col min="13859" max="13861" width="4" style="299" customWidth="1"/>
    <col min="13862" max="13862" width="8" style="299" customWidth="1"/>
    <col min="13863" max="13863" width="3.59765625" style="299" customWidth="1"/>
    <col min="13864" max="13868" width="8.796875" style="299"/>
    <col min="13869" max="13870" width="9.8984375" style="299" customWidth="1"/>
    <col min="13871" max="14080" width="8.796875" style="299"/>
    <col min="14081" max="14081" width="3.09765625" style="299" customWidth="1"/>
    <col min="14082" max="14082" width="9.5" style="299" customWidth="1"/>
    <col min="14083" max="14083" width="4" style="299" customWidth="1"/>
    <col min="14084" max="14084" width="0.8984375" style="299" customWidth="1"/>
    <col min="14085" max="14086" width="4" style="299" customWidth="1"/>
    <col min="14087" max="14087" width="0.8984375" style="299" customWidth="1"/>
    <col min="14088" max="14089" width="4" style="299" customWidth="1"/>
    <col min="14090" max="14090" width="0.8984375" style="299" customWidth="1"/>
    <col min="14091" max="14092" width="4" style="299" customWidth="1"/>
    <col min="14093" max="14093" width="0.8984375" style="299" customWidth="1"/>
    <col min="14094" max="14095" width="4" style="299" customWidth="1"/>
    <col min="14096" max="14096" width="0.8984375" style="299" customWidth="1"/>
    <col min="14097" max="14098" width="4" style="299" customWidth="1"/>
    <col min="14099" max="14099" width="0.8984375" style="299" customWidth="1"/>
    <col min="14100" max="14101" width="4" style="299" customWidth="1"/>
    <col min="14102" max="14102" width="0.8984375" style="299" customWidth="1"/>
    <col min="14103" max="14104" width="4" style="299" customWidth="1"/>
    <col min="14105" max="14105" width="0.8984375" style="299" customWidth="1"/>
    <col min="14106" max="14107" width="4" style="299" customWidth="1"/>
    <col min="14108" max="14108" width="0.8984375" style="299" customWidth="1"/>
    <col min="14109" max="14110" width="4" style="299" customWidth="1"/>
    <col min="14111" max="14111" width="0.8984375" style="299" customWidth="1"/>
    <col min="14112" max="14113" width="4" style="299" customWidth="1"/>
    <col min="14114" max="14114" width="0.8984375" style="299" customWidth="1"/>
    <col min="14115" max="14117" width="4" style="299" customWidth="1"/>
    <col min="14118" max="14118" width="8" style="299" customWidth="1"/>
    <col min="14119" max="14119" width="3.59765625" style="299" customWidth="1"/>
    <col min="14120" max="14124" width="8.796875" style="299"/>
    <col min="14125" max="14126" width="9.8984375" style="299" customWidth="1"/>
    <col min="14127" max="14336" width="8.796875" style="299"/>
    <col min="14337" max="14337" width="3.09765625" style="299" customWidth="1"/>
    <col min="14338" max="14338" width="9.5" style="299" customWidth="1"/>
    <col min="14339" max="14339" width="4" style="299" customWidth="1"/>
    <col min="14340" max="14340" width="0.8984375" style="299" customWidth="1"/>
    <col min="14341" max="14342" width="4" style="299" customWidth="1"/>
    <col min="14343" max="14343" width="0.8984375" style="299" customWidth="1"/>
    <col min="14344" max="14345" width="4" style="299" customWidth="1"/>
    <col min="14346" max="14346" width="0.8984375" style="299" customWidth="1"/>
    <col min="14347" max="14348" width="4" style="299" customWidth="1"/>
    <col min="14349" max="14349" width="0.8984375" style="299" customWidth="1"/>
    <col min="14350" max="14351" width="4" style="299" customWidth="1"/>
    <col min="14352" max="14352" width="0.8984375" style="299" customWidth="1"/>
    <col min="14353" max="14354" width="4" style="299" customWidth="1"/>
    <col min="14355" max="14355" width="0.8984375" style="299" customWidth="1"/>
    <col min="14356" max="14357" width="4" style="299" customWidth="1"/>
    <col min="14358" max="14358" width="0.8984375" style="299" customWidth="1"/>
    <col min="14359" max="14360" width="4" style="299" customWidth="1"/>
    <col min="14361" max="14361" width="0.8984375" style="299" customWidth="1"/>
    <col min="14362" max="14363" width="4" style="299" customWidth="1"/>
    <col min="14364" max="14364" width="0.8984375" style="299" customWidth="1"/>
    <col min="14365" max="14366" width="4" style="299" customWidth="1"/>
    <col min="14367" max="14367" width="0.8984375" style="299" customWidth="1"/>
    <col min="14368" max="14369" width="4" style="299" customWidth="1"/>
    <col min="14370" max="14370" width="0.8984375" style="299" customWidth="1"/>
    <col min="14371" max="14373" width="4" style="299" customWidth="1"/>
    <col min="14374" max="14374" width="8" style="299" customWidth="1"/>
    <col min="14375" max="14375" width="3.59765625" style="299" customWidth="1"/>
    <col min="14376" max="14380" width="8.796875" style="299"/>
    <col min="14381" max="14382" width="9.8984375" style="299" customWidth="1"/>
    <col min="14383" max="14592" width="8.796875" style="299"/>
    <col min="14593" max="14593" width="3.09765625" style="299" customWidth="1"/>
    <col min="14594" max="14594" width="9.5" style="299" customWidth="1"/>
    <col min="14595" max="14595" width="4" style="299" customWidth="1"/>
    <col min="14596" max="14596" width="0.8984375" style="299" customWidth="1"/>
    <col min="14597" max="14598" width="4" style="299" customWidth="1"/>
    <col min="14599" max="14599" width="0.8984375" style="299" customWidth="1"/>
    <col min="14600" max="14601" width="4" style="299" customWidth="1"/>
    <col min="14602" max="14602" width="0.8984375" style="299" customWidth="1"/>
    <col min="14603" max="14604" width="4" style="299" customWidth="1"/>
    <col min="14605" max="14605" width="0.8984375" style="299" customWidth="1"/>
    <col min="14606" max="14607" width="4" style="299" customWidth="1"/>
    <col min="14608" max="14608" width="0.8984375" style="299" customWidth="1"/>
    <col min="14609" max="14610" width="4" style="299" customWidth="1"/>
    <col min="14611" max="14611" width="0.8984375" style="299" customWidth="1"/>
    <col min="14612" max="14613" width="4" style="299" customWidth="1"/>
    <col min="14614" max="14614" width="0.8984375" style="299" customWidth="1"/>
    <col min="14615" max="14616" width="4" style="299" customWidth="1"/>
    <col min="14617" max="14617" width="0.8984375" style="299" customWidth="1"/>
    <col min="14618" max="14619" width="4" style="299" customWidth="1"/>
    <col min="14620" max="14620" width="0.8984375" style="299" customWidth="1"/>
    <col min="14621" max="14622" width="4" style="299" customWidth="1"/>
    <col min="14623" max="14623" width="0.8984375" style="299" customWidth="1"/>
    <col min="14624" max="14625" width="4" style="299" customWidth="1"/>
    <col min="14626" max="14626" width="0.8984375" style="299" customWidth="1"/>
    <col min="14627" max="14629" width="4" style="299" customWidth="1"/>
    <col min="14630" max="14630" width="8" style="299" customWidth="1"/>
    <col min="14631" max="14631" width="3.59765625" style="299" customWidth="1"/>
    <col min="14632" max="14636" width="8.796875" style="299"/>
    <col min="14637" max="14638" width="9.8984375" style="299" customWidth="1"/>
    <col min="14639" max="14848" width="8.796875" style="299"/>
    <col min="14849" max="14849" width="3.09765625" style="299" customWidth="1"/>
    <col min="14850" max="14850" width="9.5" style="299" customWidth="1"/>
    <col min="14851" max="14851" width="4" style="299" customWidth="1"/>
    <col min="14852" max="14852" width="0.8984375" style="299" customWidth="1"/>
    <col min="14853" max="14854" width="4" style="299" customWidth="1"/>
    <col min="14855" max="14855" width="0.8984375" style="299" customWidth="1"/>
    <col min="14856" max="14857" width="4" style="299" customWidth="1"/>
    <col min="14858" max="14858" width="0.8984375" style="299" customWidth="1"/>
    <col min="14859" max="14860" width="4" style="299" customWidth="1"/>
    <col min="14861" max="14861" width="0.8984375" style="299" customWidth="1"/>
    <col min="14862" max="14863" width="4" style="299" customWidth="1"/>
    <col min="14864" max="14864" width="0.8984375" style="299" customWidth="1"/>
    <col min="14865" max="14866" width="4" style="299" customWidth="1"/>
    <col min="14867" max="14867" width="0.8984375" style="299" customWidth="1"/>
    <col min="14868" max="14869" width="4" style="299" customWidth="1"/>
    <col min="14870" max="14870" width="0.8984375" style="299" customWidth="1"/>
    <col min="14871" max="14872" width="4" style="299" customWidth="1"/>
    <col min="14873" max="14873" width="0.8984375" style="299" customWidth="1"/>
    <col min="14874" max="14875" width="4" style="299" customWidth="1"/>
    <col min="14876" max="14876" width="0.8984375" style="299" customWidth="1"/>
    <col min="14877" max="14878" width="4" style="299" customWidth="1"/>
    <col min="14879" max="14879" width="0.8984375" style="299" customWidth="1"/>
    <col min="14880" max="14881" width="4" style="299" customWidth="1"/>
    <col min="14882" max="14882" width="0.8984375" style="299" customWidth="1"/>
    <col min="14883" max="14885" width="4" style="299" customWidth="1"/>
    <col min="14886" max="14886" width="8" style="299" customWidth="1"/>
    <col min="14887" max="14887" width="3.59765625" style="299" customWidth="1"/>
    <col min="14888" max="14892" width="8.796875" style="299"/>
    <col min="14893" max="14894" width="9.8984375" style="299" customWidth="1"/>
    <col min="14895" max="15104" width="8.796875" style="299"/>
    <col min="15105" max="15105" width="3.09765625" style="299" customWidth="1"/>
    <col min="15106" max="15106" width="9.5" style="299" customWidth="1"/>
    <col min="15107" max="15107" width="4" style="299" customWidth="1"/>
    <col min="15108" max="15108" width="0.8984375" style="299" customWidth="1"/>
    <col min="15109" max="15110" width="4" style="299" customWidth="1"/>
    <col min="15111" max="15111" width="0.8984375" style="299" customWidth="1"/>
    <col min="15112" max="15113" width="4" style="299" customWidth="1"/>
    <col min="15114" max="15114" width="0.8984375" style="299" customWidth="1"/>
    <col min="15115" max="15116" width="4" style="299" customWidth="1"/>
    <col min="15117" max="15117" width="0.8984375" style="299" customWidth="1"/>
    <col min="15118" max="15119" width="4" style="299" customWidth="1"/>
    <col min="15120" max="15120" width="0.8984375" style="299" customWidth="1"/>
    <col min="15121" max="15122" width="4" style="299" customWidth="1"/>
    <col min="15123" max="15123" width="0.8984375" style="299" customWidth="1"/>
    <col min="15124" max="15125" width="4" style="299" customWidth="1"/>
    <col min="15126" max="15126" width="0.8984375" style="299" customWidth="1"/>
    <col min="15127" max="15128" width="4" style="299" customWidth="1"/>
    <col min="15129" max="15129" width="0.8984375" style="299" customWidth="1"/>
    <col min="15130" max="15131" width="4" style="299" customWidth="1"/>
    <col min="15132" max="15132" width="0.8984375" style="299" customWidth="1"/>
    <col min="15133" max="15134" width="4" style="299" customWidth="1"/>
    <col min="15135" max="15135" width="0.8984375" style="299" customWidth="1"/>
    <col min="15136" max="15137" width="4" style="299" customWidth="1"/>
    <col min="15138" max="15138" width="0.8984375" style="299" customWidth="1"/>
    <col min="15139" max="15141" width="4" style="299" customWidth="1"/>
    <col min="15142" max="15142" width="8" style="299" customWidth="1"/>
    <col min="15143" max="15143" width="3.59765625" style="299" customWidth="1"/>
    <col min="15144" max="15148" width="8.796875" style="299"/>
    <col min="15149" max="15150" width="9.8984375" style="299" customWidth="1"/>
    <col min="15151" max="15360" width="8.796875" style="299"/>
    <col min="15361" max="15361" width="3.09765625" style="299" customWidth="1"/>
    <col min="15362" max="15362" width="9.5" style="299" customWidth="1"/>
    <col min="15363" max="15363" width="4" style="299" customWidth="1"/>
    <col min="15364" max="15364" width="0.8984375" style="299" customWidth="1"/>
    <col min="15365" max="15366" width="4" style="299" customWidth="1"/>
    <col min="15367" max="15367" width="0.8984375" style="299" customWidth="1"/>
    <col min="15368" max="15369" width="4" style="299" customWidth="1"/>
    <col min="15370" max="15370" width="0.8984375" style="299" customWidth="1"/>
    <col min="15371" max="15372" width="4" style="299" customWidth="1"/>
    <col min="15373" max="15373" width="0.8984375" style="299" customWidth="1"/>
    <col min="15374" max="15375" width="4" style="299" customWidth="1"/>
    <col min="15376" max="15376" width="0.8984375" style="299" customWidth="1"/>
    <col min="15377" max="15378" width="4" style="299" customWidth="1"/>
    <col min="15379" max="15379" width="0.8984375" style="299" customWidth="1"/>
    <col min="15380" max="15381" width="4" style="299" customWidth="1"/>
    <col min="15382" max="15382" width="0.8984375" style="299" customWidth="1"/>
    <col min="15383" max="15384" width="4" style="299" customWidth="1"/>
    <col min="15385" max="15385" width="0.8984375" style="299" customWidth="1"/>
    <col min="15386" max="15387" width="4" style="299" customWidth="1"/>
    <col min="15388" max="15388" width="0.8984375" style="299" customWidth="1"/>
    <col min="15389" max="15390" width="4" style="299" customWidth="1"/>
    <col min="15391" max="15391" width="0.8984375" style="299" customWidth="1"/>
    <col min="15392" max="15393" width="4" style="299" customWidth="1"/>
    <col min="15394" max="15394" width="0.8984375" style="299" customWidth="1"/>
    <col min="15395" max="15397" width="4" style="299" customWidth="1"/>
    <col min="15398" max="15398" width="8" style="299" customWidth="1"/>
    <col min="15399" max="15399" width="3.59765625" style="299" customWidth="1"/>
    <col min="15400" max="15404" width="8.796875" style="299"/>
    <col min="15405" max="15406" width="9.8984375" style="299" customWidth="1"/>
    <col min="15407" max="15616" width="8.796875" style="299"/>
    <col min="15617" max="15617" width="3.09765625" style="299" customWidth="1"/>
    <col min="15618" max="15618" width="9.5" style="299" customWidth="1"/>
    <col min="15619" max="15619" width="4" style="299" customWidth="1"/>
    <col min="15620" max="15620" width="0.8984375" style="299" customWidth="1"/>
    <col min="15621" max="15622" width="4" style="299" customWidth="1"/>
    <col min="15623" max="15623" width="0.8984375" style="299" customWidth="1"/>
    <col min="15624" max="15625" width="4" style="299" customWidth="1"/>
    <col min="15626" max="15626" width="0.8984375" style="299" customWidth="1"/>
    <col min="15627" max="15628" width="4" style="299" customWidth="1"/>
    <col min="15629" max="15629" width="0.8984375" style="299" customWidth="1"/>
    <col min="15630" max="15631" width="4" style="299" customWidth="1"/>
    <col min="15632" max="15632" width="0.8984375" style="299" customWidth="1"/>
    <col min="15633" max="15634" width="4" style="299" customWidth="1"/>
    <col min="15635" max="15635" width="0.8984375" style="299" customWidth="1"/>
    <col min="15636" max="15637" width="4" style="299" customWidth="1"/>
    <col min="15638" max="15638" width="0.8984375" style="299" customWidth="1"/>
    <col min="15639" max="15640" width="4" style="299" customWidth="1"/>
    <col min="15641" max="15641" width="0.8984375" style="299" customWidth="1"/>
    <col min="15642" max="15643" width="4" style="299" customWidth="1"/>
    <col min="15644" max="15644" width="0.8984375" style="299" customWidth="1"/>
    <col min="15645" max="15646" width="4" style="299" customWidth="1"/>
    <col min="15647" max="15647" width="0.8984375" style="299" customWidth="1"/>
    <col min="15648" max="15649" width="4" style="299" customWidth="1"/>
    <col min="15650" max="15650" width="0.8984375" style="299" customWidth="1"/>
    <col min="15651" max="15653" width="4" style="299" customWidth="1"/>
    <col min="15654" max="15654" width="8" style="299" customWidth="1"/>
    <col min="15655" max="15655" width="3.59765625" style="299" customWidth="1"/>
    <col min="15656" max="15660" width="8.796875" style="299"/>
    <col min="15661" max="15662" width="9.8984375" style="299" customWidth="1"/>
    <col min="15663" max="15872" width="8.796875" style="299"/>
    <col min="15873" max="15873" width="3.09765625" style="299" customWidth="1"/>
    <col min="15874" max="15874" width="9.5" style="299" customWidth="1"/>
    <col min="15875" max="15875" width="4" style="299" customWidth="1"/>
    <col min="15876" max="15876" width="0.8984375" style="299" customWidth="1"/>
    <col min="15877" max="15878" width="4" style="299" customWidth="1"/>
    <col min="15879" max="15879" width="0.8984375" style="299" customWidth="1"/>
    <col min="15880" max="15881" width="4" style="299" customWidth="1"/>
    <col min="15882" max="15882" width="0.8984375" style="299" customWidth="1"/>
    <col min="15883" max="15884" width="4" style="299" customWidth="1"/>
    <col min="15885" max="15885" width="0.8984375" style="299" customWidth="1"/>
    <col min="15886" max="15887" width="4" style="299" customWidth="1"/>
    <col min="15888" max="15888" width="0.8984375" style="299" customWidth="1"/>
    <col min="15889" max="15890" width="4" style="299" customWidth="1"/>
    <col min="15891" max="15891" width="0.8984375" style="299" customWidth="1"/>
    <col min="15892" max="15893" width="4" style="299" customWidth="1"/>
    <col min="15894" max="15894" width="0.8984375" style="299" customWidth="1"/>
    <col min="15895" max="15896" width="4" style="299" customWidth="1"/>
    <col min="15897" max="15897" width="0.8984375" style="299" customWidth="1"/>
    <col min="15898" max="15899" width="4" style="299" customWidth="1"/>
    <col min="15900" max="15900" width="0.8984375" style="299" customWidth="1"/>
    <col min="15901" max="15902" width="4" style="299" customWidth="1"/>
    <col min="15903" max="15903" width="0.8984375" style="299" customWidth="1"/>
    <col min="15904" max="15905" width="4" style="299" customWidth="1"/>
    <col min="15906" max="15906" width="0.8984375" style="299" customWidth="1"/>
    <col min="15907" max="15909" width="4" style="299" customWidth="1"/>
    <col min="15910" max="15910" width="8" style="299" customWidth="1"/>
    <col min="15911" max="15911" width="3.59765625" style="299" customWidth="1"/>
    <col min="15912" max="15916" width="8.796875" style="299"/>
    <col min="15917" max="15918" width="9.8984375" style="299" customWidth="1"/>
    <col min="15919" max="16128" width="8.796875" style="299"/>
    <col min="16129" max="16129" width="3.09765625" style="299" customWidth="1"/>
    <col min="16130" max="16130" width="9.5" style="299" customWidth="1"/>
    <col min="16131" max="16131" width="4" style="299" customWidth="1"/>
    <col min="16132" max="16132" width="0.8984375" style="299" customWidth="1"/>
    <col min="16133" max="16134" width="4" style="299" customWidth="1"/>
    <col min="16135" max="16135" width="0.8984375" style="299" customWidth="1"/>
    <col min="16136" max="16137" width="4" style="299" customWidth="1"/>
    <col min="16138" max="16138" width="0.8984375" style="299" customWidth="1"/>
    <col min="16139" max="16140" width="4" style="299" customWidth="1"/>
    <col min="16141" max="16141" width="0.8984375" style="299" customWidth="1"/>
    <col min="16142" max="16143" width="4" style="299" customWidth="1"/>
    <col min="16144" max="16144" width="0.8984375" style="299" customWidth="1"/>
    <col min="16145" max="16146" width="4" style="299" customWidth="1"/>
    <col min="16147" max="16147" width="0.8984375" style="299" customWidth="1"/>
    <col min="16148" max="16149" width="4" style="299" customWidth="1"/>
    <col min="16150" max="16150" width="0.8984375" style="299" customWidth="1"/>
    <col min="16151" max="16152" width="4" style="299" customWidth="1"/>
    <col min="16153" max="16153" width="0.8984375" style="299" customWidth="1"/>
    <col min="16154" max="16155" width="4" style="299" customWidth="1"/>
    <col min="16156" max="16156" width="0.8984375" style="299" customWidth="1"/>
    <col min="16157" max="16158" width="4" style="299" customWidth="1"/>
    <col min="16159" max="16159" width="0.8984375" style="299" customWidth="1"/>
    <col min="16160" max="16161" width="4" style="299" customWidth="1"/>
    <col min="16162" max="16162" width="0.8984375" style="299" customWidth="1"/>
    <col min="16163" max="16165" width="4" style="299" customWidth="1"/>
    <col min="16166" max="16166" width="8" style="299" customWidth="1"/>
    <col min="16167" max="16167" width="3.59765625" style="299" customWidth="1"/>
    <col min="16168" max="16172" width="8.796875" style="299"/>
    <col min="16173" max="16174" width="9.8984375" style="299" customWidth="1"/>
    <col min="16175" max="16384" width="8.796875" style="299"/>
  </cols>
  <sheetData>
    <row r="1" spans="2:45" ht="15" thickBot="1">
      <c r="K1" s="297">
        <v>35</v>
      </c>
    </row>
    <row r="2" spans="2:45" ht="13" customHeight="1" thickTop="1">
      <c r="B2" s="300"/>
      <c r="C2" s="592" t="str">
        <f>B3</f>
        <v>XINGFU</v>
      </c>
      <c r="D2" s="593"/>
      <c r="E2" s="594"/>
      <c r="F2" s="592" t="str">
        <f>B4</f>
        <v>RANGERS</v>
      </c>
      <c r="G2" s="593"/>
      <c r="H2" s="594"/>
      <c r="I2" s="592" t="str">
        <f>B5</f>
        <v>JSF</v>
      </c>
      <c r="J2" s="593"/>
      <c r="K2" s="594"/>
      <c r="L2" s="592" t="str">
        <f>B6</f>
        <v>搖滾鯉魚</v>
      </c>
      <c r="M2" s="593"/>
      <c r="N2" s="594"/>
      <c r="O2" s="592" t="str">
        <f>B7</f>
        <v>ChengGong</v>
      </c>
      <c r="P2" s="593"/>
      <c r="Q2" s="594"/>
      <c r="R2" s="592" t="str">
        <f>B8</f>
        <v>詠意企業</v>
      </c>
      <c r="S2" s="593"/>
      <c r="T2" s="594"/>
      <c r="U2" s="592" t="str">
        <f>B9</f>
        <v>謝師傅熱炒</v>
      </c>
      <c r="V2" s="593"/>
      <c r="W2" s="594"/>
      <c r="X2" s="592" t="str">
        <f>B10</f>
        <v>生生不息</v>
      </c>
      <c r="Y2" s="593"/>
      <c r="Z2" s="594"/>
      <c r="AA2" s="592" t="str">
        <f>B11</f>
        <v>帝佑</v>
      </c>
      <c r="AB2" s="593"/>
      <c r="AC2" s="598"/>
      <c r="AD2" s="301"/>
      <c r="AE2" s="301"/>
      <c r="AF2" s="301"/>
      <c r="AG2" s="301"/>
      <c r="AH2" s="301"/>
      <c r="AI2" s="301"/>
      <c r="AJ2" s="302"/>
      <c r="AK2" s="302"/>
      <c r="AL2" s="301"/>
      <c r="AM2" s="301"/>
    </row>
    <row r="3" spans="2:45" ht="13" customHeight="1">
      <c r="B3" s="303" t="str">
        <f>籤號表!D4</f>
        <v>XINGFU</v>
      </c>
      <c r="C3" s="589"/>
      <c r="D3" s="590"/>
      <c r="E3" s="591"/>
      <c r="F3" s="304">
        <v>8</v>
      </c>
      <c r="G3" s="305" t="s">
        <v>179</v>
      </c>
      <c r="H3" s="306">
        <v>9</v>
      </c>
      <c r="I3" s="304"/>
      <c r="J3" s="305" t="s">
        <v>179</v>
      </c>
      <c r="K3" s="306"/>
      <c r="L3" s="304"/>
      <c r="M3" s="305" t="s">
        <v>179</v>
      </c>
      <c r="N3" s="306"/>
      <c r="O3" s="304">
        <v>11</v>
      </c>
      <c r="P3" s="305" t="s">
        <v>179</v>
      </c>
      <c r="Q3" s="306">
        <v>7</v>
      </c>
      <c r="R3" s="307">
        <v>4</v>
      </c>
      <c r="S3" s="308" t="s">
        <v>179</v>
      </c>
      <c r="T3" s="309">
        <v>17</v>
      </c>
      <c r="U3" s="304">
        <v>10</v>
      </c>
      <c r="V3" s="305" t="s">
        <v>179</v>
      </c>
      <c r="W3" s="306">
        <v>2</v>
      </c>
      <c r="X3" s="304">
        <v>13</v>
      </c>
      <c r="Y3" s="305" t="s">
        <v>179</v>
      </c>
      <c r="Z3" s="306">
        <v>5</v>
      </c>
      <c r="AA3" s="304">
        <v>11</v>
      </c>
      <c r="AB3" s="305" t="s">
        <v>179</v>
      </c>
      <c r="AC3" s="310">
        <v>10</v>
      </c>
      <c r="AD3" s="311"/>
      <c r="AE3" s="311"/>
      <c r="AF3" s="311"/>
      <c r="AG3" s="311"/>
      <c r="AH3" s="311"/>
      <c r="AI3" s="311"/>
      <c r="AJ3" s="311"/>
      <c r="AK3" s="311"/>
      <c r="AL3" s="312"/>
      <c r="AM3" s="312"/>
    </row>
    <row r="4" spans="2:45" ht="13" customHeight="1">
      <c r="B4" s="313" t="str">
        <f>籤號表!D5</f>
        <v>RANGERS</v>
      </c>
      <c r="C4" s="314">
        <f>H3</f>
        <v>9</v>
      </c>
      <c r="D4" s="305" t="s">
        <v>179</v>
      </c>
      <c r="E4" s="306">
        <f>F3</f>
        <v>8</v>
      </c>
      <c r="F4" s="589"/>
      <c r="G4" s="590"/>
      <c r="H4" s="591"/>
      <c r="I4" s="304"/>
      <c r="J4" s="305" t="s">
        <v>179</v>
      </c>
      <c r="K4" s="306"/>
      <c r="L4" s="304"/>
      <c r="M4" s="305" t="s">
        <v>179</v>
      </c>
      <c r="N4" s="306"/>
      <c r="O4" s="304">
        <v>6</v>
      </c>
      <c r="P4" s="305" t="s">
        <v>179</v>
      </c>
      <c r="Q4" s="306">
        <v>7</v>
      </c>
      <c r="R4" s="307">
        <v>4</v>
      </c>
      <c r="S4" s="308" t="s">
        <v>179</v>
      </c>
      <c r="T4" s="309">
        <v>6</v>
      </c>
      <c r="U4" s="304">
        <v>0</v>
      </c>
      <c r="V4" s="305" t="s">
        <v>179</v>
      </c>
      <c r="W4" s="306">
        <v>10</v>
      </c>
      <c r="X4" s="304">
        <v>11</v>
      </c>
      <c r="Y4" s="305" t="s">
        <v>179</v>
      </c>
      <c r="Z4" s="306">
        <v>5</v>
      </c>
      <c r="AA4" s="304">
        <v>6</v>
      </c>
      <c r="AB4" s="305" t="s">
        <v>179</v>
      </c>
      <c r="AC4" s="310">
        <v>7</v>
      </c>
      <c r="AD4" s="311"/>
      <c r="AE4" s="311"/>
      <c r="AF4" s="311"/>
      <c r="AG4" s="311"/>
      <c r="AH4" s="311"/>
      <c r="AI4" s="311"/>
      <c r="AJ4" s="311"/>
      <c r="AK4" s="311"/>
      <c r="AL4" s="312"/>
      <c r="AM4" s="312"/>
    </row>
    <row r="5" spans="2:45" ht="13" customHeight="1">
      <c r="B5" s="303" t="str">
        <f>籤號表!D6</f>
        <v>JSF</v>
      </c>
      <c r="C5" s="315">
        <f>K3</f>
        <v>0</v>
      </c>
      <c r="D5" s="305" t="s">
        <v>179</v>
      </c>
      <c r="E5" s="306">
        <f>I3</f>
        <v>0</v>
      </c>
      <c r="F5" s="304">
        <f>K4</f>
        <v>0</v>
      </c>
      <c r="G5" s="305"/>
      <c r="H5" s="306">
        <f>I4</f>
        <v>0</v>
      </c>
      <c r="I5" s="589"/>
      <c r="J5" s="590"/>
      <c r="K5" s="591"/>
      <c r="L5" s="304">
        <v>10</v>
      </c>
      <c r="M5" s="305" t="s">
        <v>179</v>
      </c>
      <c r="N5" s="306">
        <v>7</v>
      </c>
      <c r="O5" s="304">
        <v>3</v>
      </c>
      <c r="P5" s="305" t="s">
        <v>179</v>
      </c>
      <c r="Q5" s="306">
        <v>14</v>
      </c>
      <c r="R5" s="307">
        <v>4</v>
      </c>
      <c r="S5" s="308" t="s">
        <v>179</v>
      </c>
      <c r="T5" s="309">
        <v>11</v>
      </c>
      <c r="U5" s="304">
        <v>8</v>
      </c>
      <c r="V5" s="305" t="s">
        <v>179</v>
      </c>
      <c r="W5" s="306">
        <v>15</v>
      </c>
      <c r="X5" s="304">
        <v>9</v>
      </c>
      <c r="Y5" s="305" t="s">
        <v>179</v>
      </c>
      <c r="Z5" s="306">
        <v>7</v>
      </c>
      <c r="AA5" s="304">
        <v>13</v>
      </c>
      <c r="AB5" s="305" t="s">
        <v>179</v>
      </c>
      <c r="AC5" s="310">
        <v>6</v>
      </c>
      <c r="AD5" s="311"/>
      <c r="AE5" s="311"/>
      <c r="AF5" s="311"/>
      <c r="AG5" s="311"/>
      <c r="AH5" s="311"/>
      <c r="AI5" s="311"/>
      <c r="AJ5" s="311"/>
      <c r="AK5" s="311"/>
      <c r="AL5" s="312"/>
      <c r="AM5" s="312"/>
    </row>
    <row r="6" spans="2:45" ht="13" customHeight="1">
      <c r="B6" s="303" t="str">
        <f>籤號表!D7</f>
        <v>搖滾鯉魚</v>
      </c>
      <c r="C6" s="315">
        <f>N3</f>
        <v>0</v>
      </c>
      <c r="D6" s="305" t="s">
        <v>179</v>
      </c>
      <c r="E6" s="306">
        <f>L3</f>
        <v>0</v>
      </c>
      <c r="F6" s="304">
        <f>N4</f>
        <v>0</v>
      </c>
      <c r="G6" s="305" t="s">
        <v>179</v>
      </c>
      <c r="H6" s="306">
        <f>L4</f>
        <v>0</v>
      </c>
      <c r="I6" s="304">
        <f>N5</f>
        <v>7</v>
      </c>
      <c r="J6" s="305" t="s">
        <v>179</v>
      </c>
      <c r="K6" s="309">
        <f>L5</f>
        <v>10</v>
      </c>
      <c r="L6" s="589"/>
      <c r="M6" s="590"/>
      <c r="N6" s="591"/>
      <c r="O6" s="304">
        <v>3</v>
      </c>
      <c r="P6" s="305" t="s">
        <v>179</v>
      </c>
      <c r="Q6" s="306">
        <v>12</v>
      </c>
      <c r="R6" s="307">
        <v>3</v>
      </c>
      <c r="S6" s="308" t="s">
        <v>179</v>
      </c>
      <c r="T6" s="309">
        <v>18</v>
      </c>
      <c r="U6" s="304">
        <v>4</v>
      </c>
      <c r="V6" s="305" t="s">
        <v>179</v>
      </c>
      <c r="W6" s="306">
        <v>13</v>
      </c>
      <c r="X6" s="304">
        <v>4</v>
      </c>
      <c r="Y6" s="305" t="s">
        <v>179</v>
      </c>
      <c r="Z6" s="306">
        <v>5</v>
      </c>
      <c r="AA6" s="304">
        <v>1</v>
      </c>
      <c r="AB6" s="305" t="s">
        <v>179</v>
      </c>
      <c r="AC6" s="310">
        <v>3</v>
      </c>
      <c r="AD6" s="311"/>
      <c r="AE6" s="311"/>
      <c r="AF6" s="311"/>
      <c r="AG6" s="311"/>
      <c r="AH6" s="311"/>
      <c r="AI6" s="311"/>
      <c r="AJ6" s="311"/>
      <c r="AK6" s="311"/>
      <c r="AL6" s="312"/>
      <c r="AM6" s="312"/>
    </row>
    <row r="7" spans="2:45" ht="13" customHeight="1">
      <c r="B7" s="303" t="str">
        <f>籤號表!D8</f>
        <v>ChengGong</v>
      </c>
      <c r="C7" s="315">
        <f>Q3</f>
        <v>7</v>
      </c>
      <c r="D7" s="305" t="s">
        <v>179</v>
      </c>
      <c r="E7" s="306">
        <f>O3</f>
        <v>11</v>
      </c>
      <c r="F7" s="304">
        <f>Q4</f>
        <v>7</v>
      </c>
      <c r="G7" s="305" t="s">
        <v>179</v>
      </c>
      <c r="H7" s="306">
        <f>O4</f>
        <v>6</v>
      </c>
      <c r="I7" s="304">
        <f>Q5</f>
        <v>14</v>
      </c>
      <c r="J7" s="305" t="s">
        <v>179</v>
      </c>
      <c r="K7" s="306">
        <f>O5</f>
        <v>3</v>
      </c>
      <c r="L7" s="304">
        <f>Q6</f>
        <v>12</v>
      </c>
      <c r="M7" s="305" t="s">
        <v>179</v>
      </c>
      <c r="N7" s="306">
        <f>O6</f>
        <v>3</v>
      </c>
      <c r="O7" s="589"/>
      <c r="P7" s="590"/>
      <c r="Q7" s="591"/>
      <c r="R7" s="304">
        <v>8</v>
      </c>
      <c r="S7" s="305" t="s">
        <v>179</v>
      </c>
      <c r="T7" s="306">
        <v>16</v>
      </c>
      <c r="U7" s="304">
        <v>12</v>
      </c>
      <c r="V7" s="305" t="s">
        <v>179</v>
      </c>
      <c r="W7" s="306">
        <v>1</v>
      </c>
      <c r="X7" s="304">
        <v>9</v>
      </c>
      <c r="Y7" s="305" t="s">
        <v>179</v>
      </c>
      <c r="Z7" s="306">
        <v>6</v>
      </c>
      <c r="AA7" s="304">
        <v>7</v>
      </c>
      <c r="AB7" s="305" t="s">
        <v>179</v>
      </c>
      <c r="AC7" s="310">
        <v>5</v>
      </c>
      <c r="AD7" s="311"/>
      <c r="AE7" s="311"/>
      <c r="AF7" s="311"/>
      <c r="AG7" s="311"/>
      <c r="AH7" s="311"/>
      <c r="AI7" s="311"/>
      <c r="AJ7" s="311"/>
      <c r="AK7" s="311"/>
      <c r="AL7" s="312"/>
      <c r="AM7" s="312"/>
    </row>
    <row r="8" spans="2:45" ht="13" customHeight="1">
      <c r="B8" s="303" t="str">
        <f>籤號表!D9</f>
        <v>詠意企業</v>
      </c>
      <c r="C8" s="315">
        <f>T3</f>
        <v>17</v>
      </c>
      <c r="D8" s="305" t="s">
        <v>179</v>
      </c>
      <c r="E8" s="306">
        <f>R3</f>
        <v>4</v>
      </c>
      <c r="F8" s="304">
        <f>T4</f>
        <v>6</v>
      </c>
      <c r="G8" s="305" t="s">
        <v>179</v>
      </c>
      <c r="H8" s="306">
        <f>R4</f>
        <v>4</v>
      </c>
      <c r="I8" s="304">
        <f>T5</f>
        <v>11</v>
      </c>
      <c r="J8" s="305" t="s">
        <v>179</v>
      </c>
      <c r="K8" s="306">
        <f>R5</f>
        <v>4</v>
      </c>
      <c r="L8" s="304">
        <f>T6</f>
        <v>18</v>
      </c>
      <c r="M8" s="305" t="s">
        <v>179</v>
      </c>
      <c r="N8" s="306">
        <f>R6</f>
        <v>3</v>
      </c>
      <c r="O8" s="304">
        <f>T7</f>
        <v>16</v>
      </c>
      <c r="P8" s="305" t="s">
        <v>179</v>
      </c>
      <c r="Q8" s="306">
        <f>R7</f>
        <v>8</v>
      </c>
      <c r="R8" s="589"/>
      <c r="S8" s="590"/>
      <c r="T8" s="591"/>
      <c r="U8" s="304">
        <v>2</v>
      </c>
      <c r="V8" s="305" t="s">
        <v>179</v>
      </c>
      <c r="W8" s="306">
        <v>0</v>
      </c>
      <c r="X8" s="304">
        <v>7</v>
      </c>
      <c r="Y8" s="305" t="s">
        <v>179</v>
      </c>
      <c r="Z8" s="306">
        <v>2</v>
      </c>
      <c r="AA8" s="304">
        <v>4</v>
      </c>
      <c r="AB8" s="305" t="s">
        <v>179</v>
      </c>
      <c r="AC8" s="310">
        <v>11</v>
      </c>
      <c r="AD8" s="311"/>
      <c r="AE8" s="311"/>
      <c r="AF8" s="311"/>
      <c r="AG8" s="311"/>
      <c r="AH8" s="311"/>
      <c r="AI8" s="311"/>
      <c r="AJ8" s="311"/>
      <c r="AK8" s="311"/>
      <c r="AL8" s="312"/>
      <c r="AM8" s="312"/>
    </row>
    <row r="9" spans="2:45" ht="13" customHeight="1">
      <c r="B9" s="303" t="str">
        <f>籤號表!D10</f>
        <v>謝師傅熱炒</v>
      </c>
      <c r="C9" s="315">
        <f>W3</f>
        <v>2</v>
      </c>
      <c r="D9" s="305" t="s">
        <v>179</v>
      </c>
      <c r="E9" s="306">
        <f>U3</f>
        <v>10</v>
      </c>
      <c r="F9" s="304">
        <f>W4</f>
        <v>10</v>
      </c>
      <c r="G9" s="305" t="s">
        <v>179</v>
      </c>
      <c r="H9" s="306">
        <f>U4</f>
        <v>0</v>
      </c>
      <c r="I9" s="304">
        <f>W5</f>
        <v>15</v>
      </c>
      <c r="J9" s="305" t="s">
        <v>179</v>
      </c>
      <c r="K9" s="306">
        <f>U5</f>
        <v>8</v>
      </c>
      <c r="L9" s="304">
        <f>W6</f>
        <v>13</v>
      </c>
      <c r="M9" s="305" t="s">
        <v>179</v>
      </c>
      <c r="N9" s="306">
        <f>U6</f>
        <v>4</v>
      </c>
      <c r="O9" s="304">
        <f>W7</f>
        <v>1</v>
      </c>
      <c r="P9" s="305" t="s">
        <v>179</v>
      </c>
      <c r="Q9" s="306">
        <f>U7</f>
        <v>12</v>
      </c>
      <c r="R9" s="304">
        <f>W8</f>
        <v>0</v>
      </c>
      <c r="S9" s="305" t="s">
        <v>179</v>
      </c>
      <c r="T9" s="306">
        <f>U8</f>
        <v>2</v>
      </c>
      <c r="U9" s="589"/>
      <c r="V9" s="590"/>
      <c r="W9" s="591"/>
      <c r="X9" s="304">
        <v>6</v>
      </c>
      <c r="Y9" s="305" t="s">
        <v>179</v>
      </c>
      <c r="Z9" s="306">
        <v>7</v>
      </c>
      <c r="AA9" s="304">
        <v>10</v>
      </c>
      <c r="AB9" s="305" t="s">
        <v>179</v>
      </c>
      <c r="AC9" s="310">
        <v>0</v>
      </c>
      <c r="AD9" s="311"/>
      <c r="AE9" s="311"/>
      <c r="AF9" s="311"/>
      <c r="AG9" s="311"/>
      <c r="AH9" s="311"/>
      <c r="AI9" s="311"/>
      <c r="AJ9" s="311"/>
      <c r="AK9" s="311"/>
      <c r="AL9" s="312"/>
      <c r="AM9" s="312"/>
    </row>
    <row r="10" spans="2:45" ht="13" customHeight="1">
      <c r="B10" s="303" t="str">
        <f>籤號表!D11</f>
        <v>生生不息</v>
      </c>
      <c r="C10" s="315">
        <f>Z3</f>
        <v>5</v>
      </c>
      <c r="D10" s="305" t="s">
        <v>179</v>
      </c>
      <c r="E10" s="306">
        <f>X3</f>
        <v>13</v>
      </c>
      <c r="F10" s="304">
        <f>Z4</f>
        <v>5</v>
      </c>
      <c r="G10" s="305" t="s">
        <v>179</v>
      </c>
      <c r="H10" s="306">
        <f>X4</f>
        <v>11</v>
      </c>
      <c r="I10" s="304">
        <f>Z5</f>
        <v>7</v>
      </c>
      <c r="J10" s="305" t="s">
        <v>179</v>
      </c>
      <c r="K10" s="306">
        <f>X5</f>
        <v>9</v>
      </c>
      <c r="L10" s="304">
        <f>Z6</f>
        <v>5</v>
      </c>
      <c r="M10" s="305" t="s">
        <v>179</v>
      </c>
      <c r="N10" s="306">
        <f>X6</f>
        <v>4</v>
      </c>
      <c r="O10" s="304">
        <f>Z7</f>
        <v>6</v>
      </c>
      <c r="P10" s="305" t="s">
        <v>179</v>
      </c>
      <c r="Q10" s="306">
        <f>X7</f>
        <v>9</v>
      </c>
      <c r="R10" s="304">
        <f>Z8</f>
        <v>2</v>
      </c>
      <c r="S10" s="305" t="s">
        <v>179</v>
      </c>
      <c r="T10" s="306">
        <f>X8</f>
        <v>7</v>
      </c>
      <c r="U10" s="304">
        <f>Z9</f>
        <v>7</v>
      </c>
      <c r="V10" s="305" t="s">
        <v>179</v>
      </c>
      <c r="W10" s="306">
        <f>X9</f>
        <v>6</v>
      </c>
      <c r="X10" s="589"/>
      <c r="Y10" s="590"/>
      <c r="Z10" s="591"/>
      <c r="AA10" s="304">
        <v>7</v>
      </c>
      <c r="AB10" s="305" t="s">
        <v>179</v>
      </c>
      <c r="AC10" s="310">
        <v>14</v>
      </c>
      <c r="AD10" s="311"/>
      <c r="AE10" s="311"/>
      <c r="AF10" s="311"/>
      <c r="AG10" s="311"/>
      <c r="AH10" s="311"/>
      <c r="AI10" s="311"/>
      <c r="AJ10" s="311"/>
      <c r="AK10" s="311"/>
      <c r="AL10" s="312"/>
      <c r="AM10" s="312"/>
    </row>
    <row r="11" spans="2:45" ht="13" customHeight="1" thickBot="1">
      <c r="B11" s="316" t="str">
        <f>籤號表!D12</f>
        <v>帝佑</v>
      </c>
      <c r="C11" s="317">
        <f>AC3</f>
        <v>10</v>
      </c>
      <c r="D11" s="318" t="s">
        <v>179</v>
      </c>
      <c r="E11" s="319">
        <f>AA3</f>
        <v>11</v>
      </c>
      <c r="F11" s="320">
        <f>AC4</f>
        <v>7</v>
      </c>
      <c r="G11" s="318" t="s">
        <v>179</v>
      </c>
      <c r="H11" s="319">
        <f>AA4</f>
        <v>6</v>
      </c>
      <c r="I11" s="320">
        <f>AC5</f>
        <v>6</v>
      </c>
      <c r="J11" s="318" t="s">
        <v>179</v>
      </c>
      <c r="K11" s="319">
        <f>AA5</f>
        <v>13</v>
      </c>
      <c r="L11" s="320">
        <f>AC6</f>
        <v>3</v>
      </c>
      <c r="M11" s="318" t="s">
        <v>179</v>
      </c>
      <c r="N11" s="319">
        <f>AA6</f>
        <v>1</v>
      </c>
      <c r="O11" s="320">
        <f>AC7</f>
        <v>5</v>
      </c>
      <c r="P11" s="318" t="s">
        <v>179</v>
      </c>
      <c r="Q11" s="319">
        <f>AA7</f>
        <v>7</v>
      </c>
      <c r="R11" s="320">
        <f>AC8</f>
        <v>11</v>
      </c>
      <c r="S11" s="318" t="s">
        <v>179</v>
      </c>
      <c r="T11" s="319">
        <f>AA8</f>
        <v>4</v>
      </c>
      <c r="U11" s="320">
        <f>AC9</f>
        <v>0</v>
      </c>
      <c r="V11" s="318" t="s">
        <v>179</v>
      </c>
      <c r="W11" s="319">
        <f>AA9</f>
        <v>10</v>
      </c>
      <c r="X11" s="320">
        <f>AC10</f>
        <v>14</v>
      </c>
      <c r="Y11" s="318" t="s">
        <v>179</v>
      </c>
      <c r="Z11" s="319">
        <f>AA10</f>
        <v>7</v>
      </c>
      <c r="AA11" s="595"/>
      <c r="AB11" s="596"/>
      <c r="AC11" s="597"/>
      <c r="AD11" s="311"/>
      <c r="AE11" s="311"/>
      <c r="AF11" s="311"/>
      <c r="AG11" s="311"/>
      <c r="AH11" s="311"/>
      <c r="AI11" s="311"/>
      <c r="AJ11" s="311"/>
      <c r="AK11" s="311"/>
      <c r="AL11" s="312"/>
      <c r="AM11" s="312"/>
    </row>
    <row r="12" spans="2:45" ht="13" customHeight="1" thickTop="1">
      <c r="B12" s="321" t="s">
        <v>255</v>
      </c>
      <c r="C12" s="599">
        <v>6</v>
      </c>
      <c r="D12" s="600"/>
      <c r="E12" s="601"/>
      <c r="F12" s="599">
        <v>6</v>
      </c>
      <c r="G12" s="600"/>
      <c r="H12" s="601"/>
      <c r="I12" s="599">
        <v>6</v>
      </c>
      <c r="J12" s="600"/>
      <c r="K12" s="601"/>
      <c r="L12" s="599">
        <v>6</v>
      </c>
      <c r="M12" s="600"/>
      <c r="N12" s="601"/>
      <c r="O12" s="599">
        <v>8</v>
      </c>
      <c r="P12" s="600"/>
      <c r="Q12" s="601"/>
      <c r="R12" s="599">
        <v>8</v>
      </c>
      <c r="S12" s="600"/>
      <c r="T12" s="601"/>
      <c r="U12" s="599">
        <v>8</v>
      </c>
      <c r="V12" s="600"/>
      <c r="W12" s="601"/>
      <c r="X12" s="599">
        <v>8</v>
      </c>
      <c r="Y12" s="600"/>
      <c r="Z12" s="601"/>
      <c r="AA12" s="599">
        <v>8</v>
      </c>
      <c r="AB12" s="600"/>
      <c r="AC12" s="602"/>
      <c r="AD12" s="603"/>
      <c r="AE12" s="603"/>
      <c r="AF12" s="603"/>
      <c r="AG12" s="603"/>
      <c r="AH12" s="603"/>
      <c r="AI12" s="603"/>
      <c r="AJ12" s="311"/>
      <c r="AK12" s="311"/>
      <c r="AL12" s="301">
        <f>SUM(C12:AK12)</f>
        <v>64</v>
      </c>
      <c r="AM12" s="301"/>
      <c r="AN12" s="604" t="s">
        <v>256</v>
      </c>
      <c r="AO12" s="605"/>
      <c r="AP12" s="605"/>
      <c r="AQ12" s="605"/>
      <c r="AR12" s="606"/>
    </row>
    <row r="13" spans="2:45" ht="13" customHeight="1">
      <c r="B13" s="322" t="s">
        <v>257</v>
      </c>
      <c r="C13" s="607">
        <v>2</v>
      </c>
      <c r="D13" s="608"/>
      <c r="E13" s="609"/>
      <c r="F13" s="607">
        <v>4</v>
      </c>
      <c r="G13" s="608"/>
      <c r="H13" s="609"/>
      <c r="I13" s="607">
        <v>2</v>
      </c>
      <c r="J13" s="608"/>
      <c r="K13" s="609"/>
      <c r="L13" s="607">
        <v>6</v>
      </c>
      <c r="M13" s="608"/>
      <c r="N13" s="609"/>
      <c r="O13" s="607">
        <v>2</v>
      </c>
      <c r="P13" s="608"/>
      <c r="Q13" s="609"/>
      <c r="R13" s="607">
        <v>1</v>
      </c>
      <c r="S13" s="608"/>
      <c r="T13" s="609"/>
      <c r="U13" s="607">
        <v>5</v>
      </c>
      <c r="V13" s="608"/>
      <c r="W13" s="609"/>
      <c r="X13" s="607">
        <v>6</v>
      </c>
      <c r="Y13" s="608"/>
      <c r="Z13" s="609"/>
      <c r="AA13" s="607">
        <v>4</v>
      </c>
      <c r="AB13" s="608"/>
      <c r="AC13" s="610"/>
      <c r="AD13" s="603"/>
      <c r="AE13" s="603"/>
      <c r="AF13" s="603"/>
      <c r="AG13" s="603"/>
      <c r="AH13" s="603"/>
      <c r="AI13" s="603"/>
      <c r="AJ13" s="311"/>
      <c r="AK13" s="311"/>
      <c r="AL13" s="301">
        <f>SUM(A13:AI13)</f>
        <v>32</v>
      </c>
      <c r="AM13" s="301"/>
      <c r="AN13" s="323"/>
      <c r="AO13" s="324" t="s">
        <v>258</v>
      </c>
      <c r="AP13" s="324" t="s">
        <v>61</v>
      </c>
      <c r="AQ13" s="324" t="s">
        <v>62</v>
      </c>
      <c r="AR13" s="325" t="s">
        <v>63</v>
      </c>
    </row>
    <row r="14" spans="2:45" ht="13" customHeight="1">
      <c r="B14" s="322" t="s">
        <v>259</v>
      </c>
      <c r="C14" s="607"/>
      <c r="D14" s="608"/>
      <c r="E14" s="609"/>
      <c r="F14" s="607"/>
      <c r="G14" s="608"/>
      <c r="H14" s="609"/>
      <c r="I14" s="607"/>
      <c r="J14" s="608"/>
      <c r="K14" s="609"/>
      <c r="L14" s="607"/>
      <c r="M14" s="608"/>
      <c r="N14" s="609"/>
      <c r="O14" s="607"/>
      <c r="P14" s="608"/>
      <c r="Q14" s="609"/>
      <c r="R14" s="607"/>
      <c r="S14" s="608"/>
      <c r="T14" s="609"/>
      <c r="U14" s="607"/>
      <c r="V14" s="608"/>
      <c r="W14" s="609"/>
      <c r="X14" s="607"/>
      <c r="Y14" s="608"/>
      <c r="Z14" s="609"/>
      <c r="AA14" s="607"/>
      <c r="AB14" s="608"/>
      <c r="AC14" s="610"/>
      <c r="AD14" s="603"/>
      <c r="AE14" s="603"/>
      <c r="AF14" s="603"/>
      <c r="AG14" s="603"/>
      <c r="AH14" s="603"/>
      <c r="AI14" s="603"/>
      <c r="AJ14" s="311"/>
      <c r="AK14" s="311"/>
      <c r="AL14" s="301">
        <f>SUM(A14:AI14)</f>
        <v>0</v>
      </c>
      <c r="AM14" s="301"/>
      <c r="AN14" s="323" t="s">
        <v>260</v>
      </c>
      <c r="AO14" s="326"/>
      <c r="AP14" s="326"/>
      <c r="AQ14" s="326"/>
      <c r="AR14" s="327"/>
      <c r="AS14" s="298" t="s">
        <v>261</v>
      </c>
    </row>
    <row r="15" spans="2:45" ht="13" customHeight="1">
      <c r="B15" s="322" t="s">
        <v>262</v>
      </c>
      <c r="C15" s="607">
        <v>4</v>
      </c>
      <c r="D15" s="608"/>
      <c r="E15" s="609"/>
      <c r="F15" s="607">
        <v>2</v>
      </c>
      <c r="G15" s="608"/>
      <c r="H15" s="609"/>
      <c r="I15" s="607">
        <v>4</v>
      </c>
      <c r="J15" s="608"/>
      <c r="K15" s="609"/>
      <c r="L15" s="607"/>
      <c r="M15" s="608"/>
      <c r="N15" s="609"/>
      <c r="O15" s="607">
        <v>6</v>
      </c>
      <c r="P15" s="608"/>
      <c r="Q15" s="609"/>
      <c r="R15" s="607">
        <v>7</v>
      </c>
      <c r="S15" s="608"/>
      <c r="T15" s="609"/>
      <c r="U15" s="607">
        <v>3</v>
      </c>
      <c r="V15" s="608"/>
      <c r="W15" s="609"/>
      <c r="X15" s="611">
        <v>2</v>
      </c>
      <c r="Y15" s="612"/>
      <c r="Z15" s="613"/>
      <c r="AA15" s="607">
        <v>4</v>
      </c>
      <c r="AB15" s="608"/>
      <c r="AC15" s="610"/>
      <c r="AD15" s="603"/>
      <c r="AE15" s="603"/>
      <c r="AF15" s="603"/>
      <c r="AG15" s="603"/>
      <c r="AH15" s="603"/>
      <c r="AI15" s="603"/>
      <c r="AJ15" s="311"/>
      <c r="AK15" s="311"/>
      <c r="AL15" s="301">
        <f>SUM(A15:AI15)</f>
        <v>32</v>
      </c>
      <c r="AM15" s="301"/>
      <c r="AN15" s="323" t="s">
        <v>263</v>
      </c>
      <c r="AO15" s="326"/>
      <c r="AP15" s="326"/>
      <c r="AQ15" s="326"/>
      <c r="AR15" s="327"/>
    </row>
    <row r="16" spans="2:45" ht="13" customHeight="1" thickBot="1">
      <c r="B16" s="322" t="s">
        <v>264</v>
      </c>
      <c r="C16" s="607">
        <f>C13*3+C14*1</f>
        <v>6</v>
      </c>
      <c r="D16" s="608"/>
      <c r="E16" s="609"/>
      <c r="F16" s="607">
        <f>F13*3+F14*1</f>
        <v>12</v>
      </c>
      <c r="G16" s="608"/>
      <c r="H16" s="609"/>
      <c r="I16" s="607">
        <f>I13*3+I14*1</f>
        <v>6</v>
      </c>
      <c r="J16" s="608"/>
      <c r="K16" s="609"/>
      <c r="L16" s="607">
        <f>L13*3+L14*1</f>
        <v>18</v>
      </c>
      <c r="M16" s="608"/>
      <c r="N16" s="609"/>
      <c r="O16" s="607">
        <f>O13*3+O14*1</f>
        <v>6</v>
      </c>
      <c r="P16" s="608"/>
      <c r="Q16" s="609"/>
      <c r="R16" s="607">
        <f>R13*3+R14*1</f>
        <v>3</v>
      </c>
      <c r="S16" s="608"/>
      <c r="T16" s="609"/>
      <c r="U16" s="607">
        <f>U13*3+U14*1</f>
        <v>15</v>
      </c>
      <c r="V16" s="608"/>
      <c r="W16" s="609"/>
      <c r="X16" s="607">
        <f>X13*3+X14*1</f>
        <v>18</v>
      </c>
      <c r="Y16" s="608"/>
      <c r="Z16" s="609"/>
      <c r="AA16" s="607">
        <f>AA13*3+AA14*1</f>
        <v>12</v>
      </c>
      <c r="AB16" s="608"/>
      <c r="AC16" s="610"/>
      <c r="AD16" s="603"/>
      <c r="AE16" s="603"/>
      <c r="AF16" s="603"/>
      <c r="AG16" s="603"/>
      <c r="AH16" s="603"/>
      <c r="AI16" s="603"/>
      <c r="AL16" s="301">
        <f>SUM(AL13:AL15)</f>
        <v>64</v>
      </c>
      <c r="AN16" s="328" t="s">
        <v>265</v>
      </c>
      <c r="AO16" s="329"/>
      <c r="AP16" s="329"/>
      <c r="AQ16" s="329"/>
      <c r="AR16" s="330"/>
    </row>
    <row r="17" spans="2:44" ht="13" customHeight="1" thickTop="1" thickBot="1">
      <c r="B17" s="331" t="s">
        <v>266</v>
      </c>
      <c r="C17" s="614"/>
      <c r="D17" s="615"/>
      <c r="E17" s="616"/>
      <c r="F17" s="614"/>
      <c r="G17" s="615"/>
      <c r="H17" s="616"/>
      <c r="I17" s="614"/>
      <c r="J17" s="615"/>
      <c r="K17" s="616"/>
      <c r="L17" s="620"/>
      <c r="M17" s="621"/>
      <c r="N17" s="622"/>
      <c r="O17" s="614"/>
      <c r="P17" s="615"/>
      <c r="Q17" s="616"/>
      <c r="R17" s="614"/>
      <c r="S17" s="615"/>
      <c r="T17" s="616"/>
      <c r="U17" s="614"/>
      <c r="V17" s="615"/>
      <c r="W17" s="616"/>
      <c r="X17" s="614"/>
      <c r="Y17" s="615"/>
      <c r="Z17" s="616"/>
      <c r="AA17" s="614"/>
      <c r="AB17" s="615"/>
      <c r="AC17" s="617"/>
      <c r="AD17" s="618"/>
      <c r="AE17" s="618"/>
      <c r="AF17" s="618"/>
      <c r="AG17" s="618"/>
      <c r="AH17" s="618"/>
      <c r="AI17" s="618"/>
      <c r="AJ17" s="301"/>
      <c r="AK17" s="301"/>
      <c r="AL17" s="301"/>
      <c r="AM17" s="301"/>
    </row>
    <row r="18" spans="2:44" ht="13" customHeight="1" thickTop="1" thickBot="1">
      <c r="B18" s="333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2"/>
      <c r="AE18" s="332"/>
      <c r="AF18" s="332"/>
      <c r="AG18" s="332"/>
      <c r="AH18" s="332"/>
      <c r="AI18" s="332"/>
      <c r="AJ18" s="301"/>
      <c r="AK18" s="301"/>
      <c r="AL18" s="301"/>
      <c r="AM18" s="301"/>
      <c r="AN18" s="619"/>
      <c r="AO18" s="619"/>
      <c r="AP18" s="619"/>
      <c r="AQ18" s="619"/>
      <c r="AR18" s="619"/>
    </row>
    <row r="19" spans="2:44" ht="13" customHeight="1" thickTop="1">
      <c r="B19" s="336"/>
      <c r="C19" s="623" t="str">
        <f>B20</f>
        <v>Heatwave</v>
      </c>
      <c r="D19" s="624"/>
      <c r="E19" s="625"/>
      <c r="F19" s="623" t="str">
        <f>B21</f>
        <v>ASKEY</v>
      </c>
      <c r="G19" s="624"/>
      <c r="H19" s="625"/>
      <c r="I19" s="623" t="str">
        <f>B22</f>
        <v>DT</v>
      </c>
      <c r="J19" s="624"/>
      <c r="K19" s="625"/>
      <c r="L19" s="623" t="str">
        <f>B23</f>
        <v>ARES</v>
      </c>
      <c r="M19" s="624"/>
      <c r="N19" s="625"/>
      <c r="O19" s="623" t="str">
        <f>B24</f>
        <v xml:space="preserve">WHIRLWIND </v>
      </c>
      <c r="P19" s="624"/>
      <c r="Q19" s="625"/>
      <c r="R19" s="623" t="str">
        <f>B25</f>
        <v>Revolution</v>
      </c>
      <c r="S19" s="624"/>
      <c r="T19" s="625"/>
      <c r="U19" s="623" t="str">
        <f>B26</f>
        <v>Windstorm</v>
      </c>
      <c r="V19" s="624"/>
      <c r="W19" s="625"/>
      <c r="X19" s="623" t="str">
        <f>B27</f>
        <v>SEAWOLF</v>
      </c>
      <c r="Y19" s="624"/>
      <c r="Z19" s="625"/>
      <c r="AA19" s="623" t="str">
        <f>B28</f>
        <v>Village Bears</v>
      </c>
      <c r="AB19" s="624"/>
      <c r="AC19" s="626"/>
      <c r="AD19" s="627"/>
      <c r="AE19" s="628"/>
      <c r="AF19" s="628"/>
      <c r="AG19" s="628"/>
      <c r="AH19" s="628"/>
      <c r="AI19" s="628"/>
      <c r="AJ19" s="311"/>
      <c r="AK19" s="311"/>
      <c r="AL19" s="301"/>
      <c r="AM19" s="301"/>
      <c r="AN19" s="335"/>
      <c r="AO19" s="335"/>
      <c r="AP19" s="335"/>
      <c r="AQ19" s="335"/>
      <c r="AR19" s="335"/>
    </row>
    <row r="20" spans="2:44" ht="13" customHeight="1">
      <c r="B20" s="337" t="str">
        <f>籤號表!G4</f>
        <v>Heatwave</v>
      </c>
      <c r="C20" s="629"/>
      <c r="D20" s="630"/>
      <c r="E20" s="631"/>
      <c r="F20" s="304"/>
      <c r="G20" s="305" t="s">
        <v>179</v>
      </c>
      <c r="H20" s="306"/>
      <c r="I20" s="304">
        <v>7</v>
      </c>
      <c r="J20" s="305" t="s">
        <v>179</v>
      </c>
      <c r="K20" s="306">
        <v>7</v>
      </c>
      <c r="L20" s="304">
        <v>2</v>
      </c>
      <c r="M20" s="305" t="s">
        <v>179</v>
      </c>
      <c r="N20" s="306">
        <v>7</v>
      </c>
      <c r="O20" s="304">
        <v>3</v>
      </c>
      <c r="P20" s="305" t="s">
        <v>179</v>
      </c>
      <c r="Q20" s="306">
        <v>3</v>
      </c>
      <c r="R20" s="307">
        <v>3</v>
      </c>
      <c r="S20" s="308" t="s">
        <v>179</v>
      </c>
      <c r="T20" s="309">
        <v>5</v>
      </c>
      <c r="U20" s="304"/>
      <c r="V20" s="305" t="s">
        <v>179</v>
      </c>
      <c r="W20" s="306"/>
      <c r="X20" s="304">
        <v>0</v>
      </c>
      <c r="Y20" s="305" t="s">
        <v>179</v>
      </c>
      <c r="Z20" s="306">
        <v>10</v>
      </c>
      <c r="AA20" s="304">
        <v>9</v>
      </c>
      <c r="AB20" s="305" t="s">
        <v>179</v>
      </c>
      <c r="AC20" s="310">
        <v>8</v>
      </c>
      <c r="AD20" s="357"/>
      <c r="AE20" s="311"/>
      <c r="AF20" s="311"/>
      <c r="AG20" s="311"/>
      <c r="AH20" s="311"/>
      <c r="AI20" s="311"/>
      <c r="AJ20" s="311"/>
      <c r="AK20" s="311"/>
      <c r="AL20" s="301"/>
      <c r="AM20" s="301"/>
      <c r="AN20" s="335"/>
      <c r="AO20" s="338"/>
      <c r="AP20" s="338"/>
      <c r="AQ20" s="338"/>
      <c r="AR20" s="338"/>
    </row>
    <row r="21" spans="2:44" ht="13" customHeight="1">
      <c r="B21" s="339" t="str">
        <f>籤號表!G5</f>
        <v>ASKEY</v>
      </c>
      <c r="C21" s="314">
        <f>H20</f>
        <v>0</v>
      </c>
      <c r="D21" s="305" t="s">
        <v>179</v>
      </c>
      <c r="E21" s="306">
        <f>F20</f>
        <v>0</v>
      </c>
      <c r="F21" s="629"/>
      <c r="G21" s="630"/>
      <c r="H21" s="631"/>
      <c r="I21" s="304">
        <v>2</v>
      </c>
      <c r="J21" s="305" t="s">
        <v>179</v>
      </c>
      <c r="K21" s="306">
        <v>11</v>
      </c>
      <c r="L21" s="304">
        <v>4</v>
      </c>
      <c r="M21" s="305" t="s">
        <v>179</v>
      </c>
      <c r="N21" s="306">
        <v>6</v>
      </c>
      <c r="O21" s="304">
        <v>10</v>
      </c>
      <c r="P21" s="305" t="s">
        <v>179</v>
      </c>
      <c r="Q21" s="306">
        <v>11</v>
      </c>
      <c r="R21" s="307"/>
      <c r="S21" s="308" t="s">
        <v>179</v>
      </c>
      <c r="T21" s="309"/>
      <c r="U21" s="304">
        <v>2</v>
      </c>
      <c r="V21" s="305" t="s">
        <v>179</v>
      </c>
      <c r="W21" s="306">
        <v>2</v>
      </c>
      <c r="X21" s="304">
        <v>6</v>
      </c>
      <c r="Y21" s="305" t="s">
        <v>179</v>
      </c>
      <c r="Z21" s="306">
        <v>4</v>
      </c>
      <c r="AA21" s="304">
        <v>11</v>
      </c>
      <c r="AB21" s="305" t="s">
        <v>179</v>
      </c>
      <c r="AC21" s="310">
        <v>4</v>
      </c>
      <c r="AD21" s="357"/>
      <c r="AE21" s="311"/>
      <c r="AF21" s="311"/>
      <c r="AG21" s="311"/>
      <c r="AH21" s="311"/>
      <c r="AI21" s="311"/>
      <c r="AJ21" s="311"/>
      <c r="AK21" s="311"/>
      <c r="AL21" s="301"/>
      <c r="AM21" s="301"/>
      <c r="AN21" s="335"/>
      <c r="AO21" s="338"/>
      <c r="AP21" s="338"/>
      <c r="AQ21" s="338"/>
      <c r="AR21" s="338"/>
    </row>
    <row r="22" spans="2:44" ht="13" customHeight="1">
      <c r="B22" s="337" t="str">
        <f>籤號表!G6</f>
        <v>DT</v>
      </c>
      <c r="C22" s="315">
        <f>K20</f>
        <v>7</v>
      </c>
      <c r="D22" s="305" t="s">
        <v>179</v>
      </c>
      <c r="E22" s="306">
        <f>I20</f>
        <v>7</v>
      </c>
      <c r="F22" s="304">
        <f>K21</f>
        <v>11</v>
      </c>
      <c r="G22" s="305"/>
      <c r="H22" s="306">
        <f>I21</f>
        <v>2</v>
      </c>
      <c r="I22" s="629"/>
      <c r="J22" s="630"/>
      <c r="K22" s="631"/>
      <c r="L22" s="304">
        <v>9</v>
      </c>
      <c r="M22" s="305" t="s">
        <v>179</v>
      </c>
      <c r="N22" s="306">
        <v>7</v>
      </c>
      <c r="O22" s="304">
        <v>12</v>
      </c>
      <c r="P22" s="305" t="s">
        <v>179</v>
      </c>
      <c r="Q22" s="306">
        <v>2</v>
      </c>
      <c r="R22" s="307">
        <v>9</v>
      </c>
      <c r="S22" s="308" t="s">
        <v>179</v>
      </c>
      <c r="T22" s="309">
        <v>8</v>
      </c>
      <c r="U22" s="304"/>
      <c r="V22" s="305" t="s">
        <v>179</v>
      </c>
      <c r="W22" s="306"/>
      <c r="X22" s="304"/>
      <c r="Y22" s="305" t="s">
        <v>179</v>
      </c>
      <c r="Z22" s="306"/>
      <c r="AA22" s="304">
        <v>7</v>
      </c>
      <c r="AB22" s="305" t="s">
        <v>179</v>
      </c>
      <c r="AC22" s="310">
        <v>0</v>
      </c>
      <c r="AD22" s="357"/>
      <c r="AE22" s="311"/>
      <c r="AF22" s="311"/>
      <c r="AG22" s="311"/>
      <c r="AH22" s="311"/>
      <c r="AI22" s="311"/>
      <c r="AJ22" s="311"/>
      <c r="AK22" s="311"/>
      <c r="AL22" s="301"/>
      <c r="AM22" s="301"/>
      <c r="AN22" s="335"/>
      <c r="AO22" s="338"/>
      <c r="AP22" s="338"/>
      <c r="AQ22" s="338"/>
      <c r="AR22" s="338"/>
    </row>
    <row r="23" spans="2:44" ht="13" customHeight="1">
      <c r="B23" s="337" t="str">
        <f>籤號表!G7</f>
        <v>ARES</v>
      </c>
      <c r="C23" s="315">
        <f>N20</f>
        <v>7</v>
      </c>
      <c r="D23" s="305" t="s">
        <v>179</v>
      </c>
      <c r="E23" s="306">
        <f>L20</f>
        <v>2</v>
      </c>
      <c r="F23" s="304">
        <f>N21</f>
        <v>6</v>
      </c>
      <c r="G23" s="305" t="s">
        <v>179</v>
      </c>
      <c r="H23" s="306">
        <f>L21</f>
        <v>4</v>
      </c>
      <c r="I23" s="304">
        <f>N22</f>
        <v>7</v>
      </c>
      <c r="J23" s="305" t="s">
        <v>179</v>
      </c>
      <c r="K23" s="306">
        <f>L22</f>
        <v>9</v>
      </c>
      <c r="L23" s="629"/>
      <c r="M23" s="630"/>
      <c r="N23" s="631"/>
      <c r="O23" s="304">
        <v>6</v>
      </c>
      <c r="P23" s="305" t="s">
        <v>179</v>
      </c>
      <c r="Q23" s="306">
        <v>5</v>
      </c>
      <c r="R23" s="307">
        <v>11</v>
      </c>
      <c r="S23" s="308" t="s">
        <v>179</v>
      </c>
      <c r="T23" s="309">
        <v>0</v>
      </c>
      <c r="U23" s="304">
        <v>5</v>
      </c>
      <c r="V23" s="305" t="s">
        <v>179</v>
      </c>
      <c r="W23" s="306">
        <v>9</v>
      </c>
      <c r="X23" s="304"/>
      <c r="Y23" s="305" t="s">
        <v>179</v>
      </c>
      <c r="Z23" s="306"/>
      <c r="AA23" s="304"/>
      <c r="AB23" s="305" t="s">
        <v>179</v>
      </c>
      <c r="AC23" s="310"/>
      <c r="AD23" s="357"/>
      <c r="AE23" s="311"/>
      <c r="AF23" s="311"/>
      <c r="AG23" s="311"/>
      <c r="AH23" s="311"/>
      <c r="AI23" s="311"/>
      <c r="AJ23" s="311"/>
      <c r="AK23" s="311"/>
      <c r="AL23" s="301"/>
      <c r="AM23" s="301"/>
    </row>
    <row r="24" spans="2:44" ht="13" customHeight="1">
      <c r="B24" s="337" t="str">
        <f>籤號表!G8</f>
        <v xml:space="preserve">WHIRLWIND </v>
      </c>
      <c r="C24" s="315">
        <f>Q20</f>
        <v>3</v>
      </c>
      <c r="D24" s="305" t="s">
        <v>179</v>
      </c>
      <c r="E24" s="306">
        <f>O20</f>
        <v>3</v>
      </c>
      <c r="F24" s="304">
        <f>Q21</f>
        <v>11</v>
      </c>
      <c r="G24" s="305" t="s">
        <v>179</v>
      </c>
      <c r="H24" s="306">
        <f>O21</f>
        <v>10</v>
      </c>
      <c r="I24" s="304">
        <f>Q22</f>
        <v>2</v>
      </c>
      <c r="J24" s="305" t="s">
        <v>179</v>
      </c>
      <c r="K24" s="306">
        <f>O22</f>
        <v>12</v>
      </c>
      <c r="L24" s="304">
        <f>Q23</f>
        <v>5</v>
      </c>
      <c r="M24" s="305" t="s">
        <v>179</v>
      </c>
      <c r="N24" s="306">
        <f>O23</f>
        <v>6</v>
      </c>
      <c r="O24" s="629"/>
      <c r="P24" s="630"/>
      <c r="Q24" s="631"/>
      <c r="R24" s="304">
        <v>12</v>
      </c>
      <c r="S24" s="305" t="s">
        <v>179</v>
      </c>
      <c r="T24" s="306">
        <v>0</v>
      </c>
      <c r="U24" s="304">
        <v>2</v>
      </c>
      <c r="V24" s="305" t="s">
        <v>179</v>
      </c>
      <c r="W24" s="306">
        <v>11</v>
      </c>
      <c r="X24" s="304">
        <v>0</v>
      </c>
      <c r="Y24" s="305" t="s">
        <v>179</v>
      </c>
      <c r="Z24" s="306">
        <v>10</v>
      </c>
      <c r="AA24" s="304">
        <v>10</v>
      </c>
      <c r="AB24" s="305" t="s">
        <v>179</v>
      </c>
      <c r="AC24" s="310">
        <v>10</v>
      </c>
      <c r="AD24" s="357"/>
      <c r="AE24" s="311"/>
      <c r="AF24" s="311"/>
      <c r="AG24" s="311"/>
      <c r="AH24" s="311"/>
      <c r="AI24" s="311"/>
      <c r="AJ24" s="311"/>
      <c r="AK24" s="311"/>
      <c r="AN24" s="633"/>
      <c r="AO24" s="633"/>
      <c r="AP24" s="633"/>
      <c r="AQ24" s="633"/>
      <c r="AR24" s="633"/>
    </row>
    <row r="25" spans="2:44" ht="13" customHeight="1">
      <c r="B25" s="337" t="str">
        <f>籤號表!G9</f>
        <v>Revolution</v>
      </c>
      <c r="C25" s="315">
        <f>T20</f>
        <v>5</v>
      </c>
      <c r="D25" s="305" t="s">
        <v>179</v>
      </c>
      <c r="E25" s="306">
        <f>R20</f>
        <v>3</v>
      </c>
      <c r="F25" s="304">
        <f>T21</f>
        <v>0</v>
      </c>
      <c r="G25" s="305" t="s">
        <v>179</v>
      </c>
      <c r="H25" s="306">
        <f>R21</f>
        <v>0</v>
      </c>
      <c r="I25" s="304">
        <f>T22</f>
        <v>8</v>
      </c>
      <c r="J25" s="305" t="s">
        <v>179</v>
      </c>
      <c r="K25" s="306">
        <f>R22</f>
        <v>9</v>
      </c>
      <c r="L25" s="304">
        <f>T23</f>
        <v>0</v>
      </c>
      <c r="M25" s="305" t="s">
        <v>179</v>
      </c>
      <c r="N25" s="306">
        <f>R23</f>
        <v>11</v>
      </c>
      <c r="O25" s="304">
        <f>T24</f>
        <v>0</v>
      </c>
      <c r="P25" s="305" t="s">
        <v>179</v>
      </c>
      <c r="Q25" s="306">
        <f>R24</f>
        <v>12</v>
      </c>
      <c r="R25" s="629"/>
      <c r="S25" s="630"/>
      <c r="T25" s="631"/>
      <c r="U25" s="304">
        <v>5</v>
      </c>
      <c r="V25" s="305" t="s">
        <v>179</v>
      </c>
      <c r="W25" s="306">
        <v>6</v>
      </c>
      <c r="X25" s="304">
        <v>10</v>
      </c>
      <c r="Y25" s="305" t="s">
        <v>179</v>
      </c>
      <c r="Z25" s="306">
        <v>1</v>
      </c>
      <c r="AA25" s="304"/>
      <c r="AB25" s="305" t="s">
        <v>179</v>
      </c>
      <c r="AC25" s="310"/>
      <c r="AD25" s="357"/>
      <c r="AE25" s="311"/>
      <c r="AF25" s="311"/>
      <c r="AG25" s="311"/>
      <c r="AH25" s="311"/>
      <c r="AI25" s="311"/>
      <c r="AJ25" s="311"/>
      <c r="AK25" s="311"/>
      <c r="AN25" s="340"/>
      <c r="AO25" s="340"/>
      <c r="AP25" s="340"/>
      <c r="AQ25" s="340"/>
      <c r="AR25" s="340"/>
    </row>
    <row r="26" spans="2:44" ht="13" customHeight="1">
      <c r="B26" s="337" t="str">
        <f>籤號表!G10</f>
        <v>Windstorm</v>
      </c>
      <c r="C26" s="315">
        <f>W20</f>
        <v>0</v>
      </c>
      <c r="D26" s="305" t="s">
        <v>179</v>
      </c>
      <c r="E26" s="306">
        <f>U20</f>
        <v>0</v>
      </c>
      <c r="F26" s="304">
        <f>W21</f>
        <v>2</v>
      </c>
      <c r="G26" s="305" t="s">
        <v>179</v>
      </c>
      <c r="H26" s="306">
        <f>U21</f>
        <v>2</v>
      </c>
      <c r="I26" s="304">
        <f>W22</f>
        <v>0</v>
      </c>
      <c r="J26" s="305" t="s">
        <v>179</v>
      </c>
      <c r="K26" s="306">
        <f>U22</f>
        <v>0</v>
      </c>
      <c r="L26" s="304">
        <f>W23</f>
        <v>9</v>
      </c>
      <c r="M26" s="305" t="s">
        <v>179</v>
      </c>
      <c r="N26" s="306">
        <f>U23</f>
        <v>5</v>
      </c>
      <c r="O26" s="304">
        <f>W24</f>
        <v>11</v>
      </c>
      <c r="P26" s="305" t="s">
        <v>179</v>
      </c>
      <c r="Q26" s="306">
        <f>U24</f>
        <v>2</v>
      </c>
      <c r="R26" s="304">
        <f>W25</f>
        <v>6</v>
      </c>
      <c r="S26" s="305" t="s">
        <v>179</v>
      </c>
      <c r="T26" s="306">
        <f>U25</f>
        <v>5</v>
      </c>
      <c r="U26" s="629"/>
      <c r="V26" s="630"/>
      <c r="W26" s="631"/>
      <c r="X26" s="304">
        <v>4</v>
      </c>
      <c r="Y26" s="305" t="s">
        <v>179</v>
      </c>
      <c r="Z26" s="306">
        <v>4</v>
      </c>
      <c r="AA26" s="304">
        <v>3</v>
      </c>
      <c r="AB26" s="305" t="s">
        <v>179</v>
      </c>
      <c r="AC26" s="310">
        <v>4</v>
      </c>
      <c r="AD26" s="357"/>
      <c r="AE26" s="311"/>
      <c r="AF26" s="311"/>
      <c r="AG26" s="311"/>
      <c r="AH26" s="311"/>
      <c r="AI26" s="311"/>
      <c r="AJ26" s="311"/>
      <c r="AK26" s="311"/>
      <c r="AN26" s="340"/>
      <c r="AO26" s="341"/>
      <c r="AP26" s="341"/>
      <c r="AQ26" s="341"/>
      <c r="AR26" s="341"/>
    </row>
    <row r="27" spans="2:44" ht="13" customHeight="1">
      <c r="B27" s="337" t="str">
        <f>籤號表!G11</f>
        <v>SEAWOLF</v>
      </c>
      <c r="C27" s="315">
        <f>Z20</f>
        <v>10</v>
      </c>
      <c r="D27" s="305" t="s">
        <v>179</v>
      </c>
      <c r="E27" s="306">
        <f>X20</f>
        <v>0</v>
      </c>
      <c r="F27" s="304">
        <f>Z21</f>
        <v>4</v>
      </c>
      <c r="G27" s="305" t="s">
        <v>179</v>
      </c>
      <c r="H27" s="306">
        <f>X21</f>
        <v>6</v>
      </c>
      <c r="I27" s="304">
        <f>Z22</f>
        <v>0</v>
      </c>
      <c r="J27" s="305" t="s">
        <v>179</v>
      </c>
      <c r="K27" s="306">
        <f>X22</f>
        <v>0</v>
      </c>
      <c r="L27" s="304">
        <f>Z23</f>
        <v>0</v>
      </c>
      <c r="M27" s="305" t="s">
        <v>179</v>
      </c>
      <c r="N27" s="306">
        <f>X23</f>
        <v>0</v>
      </c>
      <c r="O27" s="304">
        <f>Z24</f>
        <v>10</v>
      </c>
      <c r="P27" s="305" t="s">
        <v>179</v>
      </c>
      <c r="Q27" s="306">
        <f>X24</f>
        <v>0</v>
      </c>
      <c r="R27" s="304">
        <f>Z25</f>
        <v>1</v>
      </c>
      <c r="S27" s="305" t="s">
        <v>179</v>
      </c>
      <c r="T27" s="306">
        <f>X25</f>
        <v>10</v>
      </c>
      <c r="U27" s="304">
        <f>Z26</f>
        <v>4</v>
      </c>
      <c r="V27" s="305" t="s">
        <v>179</v>
      </c>
      <c r="W27" s="306">
        <f>X26</f>
        <v>4</v>
      </c>
      <c r="X27" s="629"/>
      <c r="Y27" s="630"/>
      <c r="Z27" s="631"/>
      <c r="AA27" s="304">
        <v>9</v>
      </c>
      <c r="AB27" s="305" t="s">
        <v>179</v>
      </c>
      <c r="AC27" s="310">
        <v>6</v>
      </c>
      <c r="AD27" s="357"/>
      <c r="AE27" s="311"/>
      <c r="AF27" s="311"/>
      <c r="AG27" s="311"/>
      <c r="AH27" s="311"/>
      <c r="AI27" s="311"/>
      <c r="AJ27" s="311"/>
      <c r="AK27" s="311"/>
      <c r="AL27" s="312"/>
      <c r="AM27" s="312"/>
      <c r="AN27" s="340"/>
      <c r="AO27" s="341"/>
      <c r="AP27" s="341"/>
      <c r="AQ27" s="341"/>
      <c r="AR27" s="341"/>
    </row>
    <row r="28" spans="2:44" ht="13" customHeight="1" thickBot="1">
      <c r="B28" s="337" t="str">
        <f>籤號表!G12</f>
        <v>Village Bears</v>
      </c>
      <c r="C28" s="315">
        <f>AC20</f>
        <v>8</v>
      </c>
      <c r="D28" s="305" t="s">
        <v>179</v>
      </c>
      <c r="E28" s="306">
        <f>AA20</f>
        <v>9</v>
      </c>
      <c r="F28" s="304">
        <f>AC21</f>
        <v>4</v>
      </c>
      <c r="G28" s="305" t="s">
        <v>179</v>
      </c>
      <c r="H28" s="306">
        <f>AA21</f>
        <v>11</v>
      </c>
      <c r="I28" s="304">
        <f>AC22</f>
        <v>0</v>
      </c>
      <c r="J28" s="305" t="s">
        <v>179</v>
      </c>
      <c r="K28" s="306">
        <f>AA22</f>
        <v>7</v>
      </c>
      <c r="L28" s="304">
        <f>AC23</f>
        <v>0</v>
      </c>
      <c r="M28" s="305" t="s">
        <v>179</v>
      </c>
      <c r="N28" s="306">
        <f>AA23</f>
        <v>0</v>
      </c>
      <c r="O28" s="304">
        <f>AC24</f>
        <v>10</v>
      </c>
      <c r="P28" s="305" t="s">
        <v>179</v>
      </c>
      <c r="Q28" s="306">
        <f>AA24</f>
        <v>10</v>
      </c>
      <c r="R28" s="304">
        <f>AC25</f>
        <v>0</v>
      </c>
      <c r="S28" s="305" t="s">
        <v>179</v>
      </c>
      <c r="T28" s="306">
        <f>AA25</f>
        <v>0</v>
      </c>
      <c r="U28" s="304">
        <f>AC26</f>
        <v>4</v>
      </c>
      <c r="V28" s="305" t="s">
        <v>179</v>
      </c>
      <c r="W28" s="306">
        <f>AA26</f>
        <v>3</v>
      </c>
      <c r="X28" s="304">
        <f>AC27</f>
        <v>6</v>
      </c>
      <c r="Y28" s="305" t="s">
        <v>179</v>
      </c>
      <c r="Z28" s="306">
        <f>AA27</f>
        <v>9</v>
      </c>
      <c r="AA28" s="629"/>
      <c r="AB28" s="630"/>
      <c r="AC28" s="632"/>
      <c r="AD28" s="357"/>
      <c r="AE28" s="311"/>
      <c r="AF28" s="311"/>
      <c r="AG28" s="311"/>
      <c r="AH28" s="311"/>
      <c r="AI28" s="311"/>
      <c r="AJ28" s="311"/>
      <c r="AK28" s="311"/>
      <c r="AL28" s="312"/>
      <c r="AM28" s="312"/>
      <c r="AN28" s="340"/>
      <c r="AO28" s="341"/>
      <c r="AP28" s="341"/>
      <c r="AQ28" s="341"/>
      <c r="AR28" s="341"/>
    </row>
    <row r="29" spans="2:44" ht="13" customHeight="1">
      <c r="B29" s="321" t="s">
        <v>255</v>
      </c>
      <c r="C29" s="599">
        <v>6</v>
      </c>
      <c r="D29" s="600"/>
      <c r="E29" s="601"/>
      <c r="F29" s="599">
        <v>6</v>
      </c>
      <c r="G29" s="600"/>
      <c r="H29" s="601"/>
      <c r="I29" s="599">
        <v>6</v>
      </c>
      <c r="J29" s="600"/>
      <c r="K29" s="601"/>
      <c r="L29" s="599">
        <v>6</v>
      </c>
      <c r="M29" s="600"/>
      <c r="N29" s="601"/>
      <c r="O29" s="599">
        <v>8</v>
      </c>
      <c r="P29" s="600"/>
      <c r="Q29" s="601"/>
      <c r="R29" s="599">
        <v>6</v>
      </c>
      <c r="S29" s="600"/>
      <c r="T29" s="601"/>
      <c r="U29" s="599">
        <v>6</v>
      </c>
      <c r="V29" s="600"/>
      <c r="W29" s="601"/>
      <c r="X29" s="599">
        <v>6</v>
      </c>
      <c r="Y29" s="600"/>
      <c r="Z29" s="601"/>
      <c r="AA29" s="599">
        <v>6</v>
      </c>
      <c r="AB29" s="600"/>
      <c r="AC29" s="602"/>
      <c r="AD29" s="634"/>
      <c r="AE29" s="603"/>
      <c r="AF29" s="603"/>
      <c r="AG29" s="603"/>
      <c r="AH29" s="603"/>
      <c r="AI29" s="603"/>
      <c r="AJ29" s="311"/>
      <c r="AK29" s="311"/>
      <c r="AL29" s="301">
        <f>SUM(C29:AK29)</f>
        <v>56</v>
      </c>
      <c r="AM29" s="301"/>
      <c r="AN29" s="335"/>
      <c r="AO29" s="335"/>
      <c r="AP29" s="335"/>
      <c r="AQ29" s="335"/>
      <c r="AR29" s="335"/>
    </row>
    <row r="30" spans="2:44" ht="13" customHeight="1">
      <c r="B30" s="322" t="s">
        <v>257</v>
      </c>
      <c r="C30" s="607">
        <v>3</v>
      </c>
      <c r="D30" s="608"/>
      <c r="E30" s="609"/>
      <c r="F30" s="607">
        <v>3</v>
      </c>
      <c r="G30" s="608"/>
      <c r="H30" s="609"/>
      <c r="I30" s="607"/>
      <c r="J30" s="608"/>
      <c r="K30" s="609"/>
      <c r="L30" s="607">
        <v>2</v>
      </c>
      <c r="M30" s="608"/>
      <c r="N30" s="609"/>
      <c r="O30" s="607">
        <v>4</v>
      </c>
      <c r="P30" s="608"/>
      <c r="Q30" s="609"/>
      <c r="R30" s="607">
        <v>4</v>
      </c>
      <c r="S30" s="608"/>
      <c r="T30" s="609"/>
      <c r="U30" s="607">
        <v>1</v>
      </c>
      <c r="V30" s="608"/>
      <c r="W30" s="609"/>
      <c r="X30" s="607">
        <v>2</v>
      </c>
      <c r="Y30" s="608"/>
      <c r="Z30" s="609"/>
      <c r="AA30" s="607">
        <v>4</v>
      </c>
      <c r="AB30" s="608"/>
      <c r="AC30" s="610"/>
      <c r="AD30" s="634"/>
      <c r="AE30" s="603"/>
      <c r="AF30" s="603"/>
      <c r="AG30" s="603"/>
      <c r="AH30" s="603"/>
      <c r="AI30" s="603"/>
      <c r="AJ30" s="311"/>
      <c r="AK30" s="311"/>
      <c r="AL30" s="301">
        <f>SUM(A30:AI30)</f>
        <v>23</v>
      </c>
      <c r="AM30" s="301"/>
      <c r="AN30" s="335"/>
      <c r="AO30" s="302"/>
      <c r="AP30" s="302"/>
      <c r="AQ30" s="302"/>
    </row>
    <row r="31" spans="2:44" ht="13" customHeight="1">
      <c r="B31" s="322" t="s">
        <v>259</v>
      </c>
      <c r="C31" s="607">
        <v>2</v>
      </c>
      <c r="D31" s="608"/>
      <c r="E31" s="609"/>
      <c r="F31" s="607">
        <v>1</v>
      </c>
      <c r="G31" s="608"/>
      <c r="H31" s="609"/>
      <c r="I31" s="607">
        <v>1</v>
      </c>
      <c r="J31" s="608"/>
      <c r="K31" s="609"/>
      <c r="L31" s="607"/>
      <c r="M31" s="608"/>
      <c r="N31" s="609"/>
      <c r="O31" s="607">
        <v>2</v>
      </c>
      <c r="P31" s="608"/>
      <c r="Q31" s="609"/>
      <c r="R31" s="607"/>
      <c r="S31" s="608"/>
      <c r="T31" s="609"/>
      <c r="U31" s="607">
        <v>2</v>
      </c>
      <c r="V31" s="608"/>
      <c r="W31" s="609"/>
      <c r="X31" s="607">
        <v>1</v>
      </c>
      <c r="Y31" s="608"/>
      <c r="Z31" s="609"/>
      <c r="AA31" s="607">
        <v>1</v>
      </c>
      <c r="AB31" s="608"/>
      <c r="AC31" s="610"/>
      <c r="AD31" s="634"/>
      <c r="AE31" s="603"/>
      <c r="AF31" s="603"/>
      <c r="AG31" s="603"/>
      <c r="AH31" s="603"/>
      <c r="AI31" s="603"/>
      <c r="AJ31" s="311"/>
      <c r="AK31" s="311"/>
      <c r="AL31" s="301">
        <f>SUM(A31:AI31)</f>
        <v>10</v>
      </c>
      <c r="AM31" s="301"/>
      <c r="AN31" s="335"/>
      <c r="AO31" s="302"/>
      <c r="AP31" s="302"/>
      <c r="AQ31" s="302"/>
    </row>
    <row r="32" spans="2:44" ht="13" customHeight="1">
      <c r="B32" s="322" t="s">
        <v>262</v>
      </c>
      <c r="C32" s="607">
        <v>1</v>
      </c>
      <c r="D32" s="608"/>
      <c r="E32" s="609"/>
      <c r="F32" s="607">
        <v>2</v>
      </c>
      <c r="G32" s="608"/>
      <c r="H32" s="609"/>
      <c r="I32" s="607">
        <v>5</v>
      </c>
      <c r="J32" s="608"/>
      <c r="K32" s="609"/>
      <c r="L32" s="607">
        <v>4</v>
      </c>
      <c r="M32" s="608"/>
      <c r="N32" s="609"/>
      <c r="O32" s="607">
        <v>2</v>
      </c>
      <c r="P32" s="608"/>
      <c r="Q32" s="609"/>
      <c r="R32" s="607">
        <v>2</v>
      </c>
      <c r="S32" s="608"/>
      <c r="T32" s="609"/>
      <c r="U32" s="607">
        <v>3</v>
      </c>
      <c r="V32" s="608"/>
      <c r="W32" s="609"/>
      <c r="X32" s="607">
        <v>3</v>
      </c>
      <c r="Y32" s="608"/>
      <c r="Z32" s="609"/>
      <c r="AA32" s="607">
        <v>1</v>
      </c>
      <c r="AB32" s="608"/>
      <c r="AC32" s="610"/>
      <c r="AD32" s="634"/>
      <c r="AE32" s="603"/>
      <c r="AF32" s="603"/>
      <c r="AG32" s="603"/>
      <c r="AH32" s="603"/>
      <c r="AI32" s="603"/>
      <c r="AJ32" s="311"/>
      <c r="AK32" s="311"/>
      <c r="AL32" s="301">
        <f>SUM(A32:AI32)</f>
        <v>23</v>
      </c>
      <c r="AM32" s="301"/>
      <c r="AN32" s="335"/>
      <c r="AO32" s="302"/>
      <c r="AP32" s="302"/>
      <c r="AQ32" s="302"/>
    </row>
    <row r="33" spans="2:44" ht="13" customHeight="1">
      <c r="B33" s="322" t="s">
        <v>264</v>
      </c>
      <c r="C33" s="607">
        <f>C30*3+C31*1</f>
        <v>11</v>
      </c>
      <c r="D33" s="608"/>
      <c r="E33" s="609"/>
      <c r="F33" s="607">
        <f>F30*3+F31*1</f>
        <v>10</v>
      </c>
      <c r="G33" s="608"/>
      <c r="H33" s="609"/>
      <c r="I33" s="607">
        <f>I30*3+I31*1</f>
        <v>1</v>
      </c>
      <c r="J33" s="608"/>
      <c r="K33" s="609"/>
      <c r="L33" s="607">
        <f>L30*3+L31*1</f>
        <v>6</v>
      </c>
      <c r="M33" s="608"/>
      <c r="N33" s="609"/>
      <c r="O33" s="607">
        <f>O30*3+O31*1</f>
        <v>14</v>
      </c>
      <c r="P33" s="608"/>
      <c r="Q33" s="609"/>
      <c r="R33" s="607">
        <f>R30*3+R31*1</f>
        <v>12</v>
      </c>
      <c r="S33" s="608"/>
      <c r="T33" s="609"/>
      <c r="U33" s="607">
        <f>U30*3+U31*1</f>
        <v>5</v>
      </c>
      <c r="V33" s="608"/>
      <c r="W33" s="609"/>
      <c r="X33" s="607">
        <f>X30*3+X31*1</f>
        <v>7</v>
      </c>
      <c r="Y33" s="608"/>
      <c r="Z33" s="609"/>
      <c r="AA33" s="607">
        <f>AA30*3+AA31*1</f>
        <v>13</v>
      </c>
      <c r="AB33" s="608"/>
      <c r="AC33" s="610"/>
      <c r="AD33" s="634"/>
      <c r="AE33" s="603"/>
      <c r="AF33" s="603"/>
      <c r="AG33" s="603"/>
      <c r="AH33" s="603"/>
      <c r="AI33" s="603"/>
      <c r="AJ33" s="311"/>
      <c r="AK33" s="311"/>
      <c r="AL33" s="301">
        <f>SUM(AL30:AL32)</f>
        <v>56</v>
      </c>
      <c r="AM33" s="301"/>
      <c r="AN33" s="342"/>
      <c r="AO33" s="342"/>
      <c r="AP33" s="342"/>
      <c r="AQ33" s="342"/>
      <c r="AR33" s="342"/>
    </row>
    <row r="34" spans="2:44" ht="13" customHeight="1" thickBot="1">
      <c r="B34" s="331" t="s">
        <v>266</v>
      </c>
      <c r="C34" s="614"/>
      <c r="D34" s="615"/>
      <c r="E34" s="616"/>
      <c r="F34" s="614"/>
      <c r="G34" s="615"/>
      <c r="H34" s="616"/>
      <c r="I34" s="614"/>
      <c r="J34" s="615"/>
      <c r="K34" s="616"/>
      <c r="L34" s="614"/>
      <c r="M34" s="615"/>
      <c r="N34" s="616"/>
      <c r="O34" s="614"/>
      <c r="P34" s="615"/>
      <c r="Q34" s="616"/>
      <c r="R34" s="614"/>
      <c r="S34" s="615"/>
      <c r="T34" s="616"/>
      <c r="U34" s="614"/>
      <c r="V34" s="615"/>
      <c r="W34" s="616"/>
      <c r="X34" s="614"/>
      <c r="Y34" s="615"/>
      <c r="Z34" s="616"/>
      <c r="AA34" s="614"/>
      <c r="AB34" s="615"/>
      <c r="AC34" s="617"/>
      <c r="AD34" s="638"/>
      <c r="AE34" s="618"/>
      <c r="AF34" s="618"/>
      <c r="AG34" s="618"/>
      <c r="AH34" s="618"/>
      <c r="AI34" s="618"/>
      <c r="AJ34" s="332"/>
      <c r="AK34" s="332"/>
      <c r="AL34" s="301"/>
      <c r="AM34" s="301"/>
      <c r="AN34" s="619"/>
      <c r="AO34" s="619"/>
      <c r="AP34" s="619"/>
      <c r="AQ34" s="619"/>
      <c r="AR34" s="619"/>
    </row>
    <row r="35" spans="2:44" ht="13" customHeight="1" thickTop="1" thickBot="1">
      <c r="AN35" s="335"/>
      <c r="AO35" s="335"/>
      <c r="AP35" s="335"/>
      <c r="AQ35" s="335"/>
      <c r="AR35" s="335"/>
    </row>
    <row r="36" spans="2:44" ht="13" customHeight="1" thickTop="1">
      <c r="B36" s="343"/>
      <c r="C36" s="635" t="str">
        <f>B37</f>
        <v>Freedom</v>
      </c>
      <c r="D36" s="636"/>
      <c r="E36" s="637"/>
      <c r="F36" s="635" t="str">
        <f>B38</f>
        <v>Polaris</v>
      </c>
      <c r="G36" s="636"/>
      <c r="H36" s="637"/>
      <c r="I36" s="635" t="str">
        <f>B39</f>
        <v>植昆Seniores</v>
      </c>
      <c r="J36" s="636"/>
      <c r="K36" s="637"/>
      <c r="L36" s="635" t="str">
        <f>B40</f>
        <v>Taishun</v>
      </c>
      <c r="M36" s="636"/>
      <c r="N36" s="637"/>
      <c r="O36" s="635" t="str">
        <f>B41</f>
        <v>R.Barons</v>
      </c>
      <c r="P36" s="636"/>
      <c r="Q36" s="637"/>
      <c r="R36" s="635" t="str">
        <f>B42</f>
        <v>Lotus</v>
      </c>
      <c r="S36" s="636"/>
      <c r="T36" s="637"/>
      <c r="U36" s="635" t="str">
        <f>B43</f>
        <v>北方鷹</v>
      </c>
      <c r="V36" s="636"/>
      <c r="W36" s="637"/>
      <c r="X36" s="635" t="str">
        <f>B44</f>
        <v>XINGFU OB</v>
      </c>
      <c r="Y36" s="636"/>
      <c r="Z36" s="637"/>
      <c r="AA36" s="635" t="str">
        <f>B45</f>
        <v>21bros</v>
      </c>
      <c r="AB36" s="636"/>
      <c r="AC36" s="637"/>
      <c r="AD36" s="635" t="str">
        <f>B46</f>
        <v>JCB</v>
      </c>
      <c r="AE36" s="636"/>
      <c r="AF36" s="637"/>
      <c r="AG36" s="635" t="str">
        <f>B47</f>
        <v>Orca</v>
      </c>
      <c r="AH36" s="636"/>
      <c r="AI36" s="642"/>
      <c r="AJ36" s="301"/>
      <c r="AK36" s="301"/>
      <c r="AL36" s="301"/>
      <c r="AM36" s="301"/>
      <c r="AN36" s="335"/>
    </row>
    <row r="37" spans="2:44" ht="13" customHeight="1">
      <c r="B37" s="344" t="str">
        <f>籤號表!J4</f>
        <v>Freedom</v>
      </c>
      <c r="C37" s="639"/>
      <c r="D37" s="640"/>
      <c r="E37" s="641"/>
      <c r="F37" s="304">
        <v>3</v>
      </c>
      <c r="G37" s="305" t="s">
        <v>179</v>
      </c>
      <c r="H37" s="306">
        <v>8</v>
      </c>
      <c r="I37" s="304">
        <v>4</v>
      </c>
      <c r="J37" s="305" t="s">
        <v>179</v>
      </c>
      <c r="K37" s="306">
        <v>5</v>
      </c>
      <c r="L37" s="304">
        <v>9</v>
      </c>
      <c r="M37" s="305" t="s">
        <v>179</v>
      </c>
      <c r="N37" s="306">
        <v>0</v>
      </c>
      <c r="O37" s="304">
        <v>0</v>
      </c>
      <c r="P37" s="305" t="s">
        <v>179</v>
      </c>
      <c r="Q37" s="306">
        <v>5</v>
      </c>
      <c r="R37" s="307">
        <v>0</v>
      </c>
      <c r="S37" s="308" t="s">
        <v>179</v>
      </c>
      <c r="T37" s="309">
        <v>10</v>
      </c>
      <c r="U37" s="304">
        <v>3</v>
      </c>
      <c r="V37" s="305" t="s">
        <v>179</v>
      </c>
      <c r="W37" s="306">
        <v>3</v>
      </c>
      <c r="X37" s="304">
        <v>10</v>
      </c>
      <c r="Y37" s="305" t="s">
        <v>179</v>
      </c>
      <c r="Z37" s="306">
        <v>0</v>
      </c>
      <c r="AA37" s="304">
        <v>10</v>
      </c>
      <c r="AB37" s="305" t="s">
        <v>179</v>
      </c>
      <c r="AC37" s="306">
        <v>0</v>
      </c>
      <c r="AD37" s="304">
        <v>7</v>
      </c>
      <c r="AE37" s="305" t="s">
        <v>179</v>
      </c>
      <c r="AF37" s="306">
        <v>3</v>
      </c>
      <c r="AG37" s="304">
        <v>9</v>
      </c>
      <c r="AH37" s="305" t="s">
        <v>179</v>
      </c>
      <c r="AI37" s="310">
        <v>10</v>
      </c>
      <c r="AJ37" s="311"/>
      <c r="AK37" s="311"/>
      <c r="AL37" s="312"/>
      <c r="AM37" s="312"/>
      <c r="AN37" s="335"/>
    </row>
    <row r="38" spans="2:44" ht="13" customHeight="1">
      <c r="B38" s="345" t="str">
        <f>籤號表!J5</f>
        <v>Polaris</v>
      </c>
      <c r="C38" s="314">
        <f>H37</f>
        <v>8</v>
      </c>
      <c r="D38" s="305" t="s">
        <v>179</v>
      </c>
      <c r="E38" s="306">
        <f>F37</f>
        <v>3</v>
      </c>
      <c r="F38" s="639"/>
      <c r="G38" s="640"/>
      <c r="H38" s="641"/>
      <c r="I38" s="304">
        <v>5</v>
      </c>
      <c r="J38" s="305" t="s">
        <v>179</v>
      </c>
      <c r="K38" s="306">
        <v>11</v>
      </c>
      <c r="L38" s="304">
        <v>11</v>
      </c>
      <c r="M38" s="305" t="s">
        <v>179</v>
      </c>
      <c r="N38" s="306">
        <v>2</v>
      </c>
      <c r="O38" s="304">
        <v>4</v>
      </c>
      <c r="P38" s="305" t="s">
        <v>179</v>
      </c>
      <c r="Q38" s="306">
        <v>3</v>
      </c>
      <c r="R38" s="307">
        <v>5</v>
      </c>
      <c r="S38" s="308" t="s">
        <v>179</v>
      </c>
      <c r="T38" s="309">
        <v>4</v>
      </c>
      <c r="U38" s="304">
        <v>8</v>
      </c>
      <c r="V38" s="305" t="s">
        <v>179</v>
      </c>
      <c r="W38" s="306">
        <v>8</v>
      </c>
      <c r="X38" s="304">
        <v>5</v>
      </c>
      <c r="Y38" s="305" t="s">
        <v>179</v>
      </c>
      <c r="Z38" s="306">
        <v>3</v>
      </c>
      <c r="AA38" s="304">
        <v>7</v>
      </c>
      <c r="AB38" s="305" t="s">
        <v>179</v>
      </c>
      <c r="AC38" s="306">
        <v>0</v>
      </c>
      <c r="AD38" s="304"/>
      <c r="AE38" s="305" t="s">
        <v>179</v>
      </c>
      <c r="AF38" s="306"/>
      <c r="AG38" s="304"/>
      <c r="AH38" s="305" t="s">
        <v>179</v>
      </c>
      <c r="AI38" s="310"/>
      <c r="AJ38" s="311"/>
      <c r="AK38" s="311"/>
      <c r="AL38" s="312"/>
      <c r="AM38" s="312"/>
      <c r="AN38" s="335"/>
    </row>
    <row r="39" spans="2:44" ht="13" customHeight="1">
      <c r="B39" s="344" t="str">
        <f>籤號表!J6</f>
        <v>植昆Seniores</v>
      </c>
      <c r="C39" s="315">
        <f>K37</f>
        <v>5</v>
      </c>
      <c r="D39" s="305" t="s">
        <v>179</v>
      </c>
      <c r="E39" s="306">
        <f>I37</f>
        <v>4</v>
      </c>
      <c r="F39" s="304">
        <f>K38</f>
        <v>11</v>
      </c>
      <c r="G39" s="305"/>
      <c r="H39" s="306">
        <f>I38</f>
        <v>5</v>
      </c>
      <c r="I39" s="639"/>
      <c r="J39" s="640"/>
      <c r="K39" s="641"/>
      <c r="L39" s="304">
        <v>8</v>
      </c>
      <c r="M39" s="305" t="s">
        <v>179</v>
      </c>
      <c r="N39" s="306">
        <v>1</v>
      </c>
      <c r="O39" s="304">
        <v>6</v>
      </c>
      <c r="P39" s="305" t="s">
        <v>179</v>
      </c>
      <c r="Q39" s="306">
        <v>5</v>
      </c>
      <c r="R39" s="307">
        <v>2</v>
      </c>
      <c r="S39" s="308" t="s">
        <v>179</v>
      </c>
      <c r="T39" s="309">
        <v>2</v>
      </c>
      <c r="U39" s="304">
        <v>9</v>
      </c>
      <c r="V39" s="305" t="s">
        <v>179</v>
      </c>
      <c r="W39" s="306">
        <v>1</v>
      </c>
      <c r="X39" s="304"/>
      <c r="Y39" s="305" t="s">
        <v>179</v>
      </c>
      <c r="Z39" s="306"/>
      <c r="AA39" s="304">
        <v>7</v>
      </c>
      <c r="AB39" s="305" t="s">
        <v>179</v>
      </c>
      <c r="AC39" s="306">
        <v>0</v>
      </c>
      <c r="AD39" s="304"/>
      <c r="AE39" s="305" t="s">
        <v>179</v>
      </c>
      <c r="AF39" s="306"/>
      <c r="AG39" s="304">
        <v>9</v>
      </c>
      <c r="AH39" s="305" t="s">
        <v>179</v>
      </c>
      <c r="AI39" s="310">
        <v>2</v>
      </c>
      <c r="AJ39" s="311"/>
      <c r="AK39" s="311"/>
      <c r="AL39" s="312"/>
      <c r="AM39" s="312"/>
      <c r="AN39" s="342"/>
      <c r="AO39" s="342"/>
      <c r="AP39" s="342"/>
      <c r="AQ39" s="342"/>
      <c r="AR39" s="342"/>
    </row>
    <row r="40" spans="2:44" ht="13" customHeight="1">
      <c r="B40" s="344" t="str">
        <f>籤號表!J7</f>
        <v>Taishun</v>
      </c>
      <c r="C40" s="315">
        <f>N37</f>
        <v>0</v>
      </c>
      <c r="D40" s="305" t="s">
        <v>179</v>
      </c>
      <c r="E40" s="306">
        <f>L37</f>
        <v>9</v>
      </c>
      <c r="F40" s="304">
        <f>N38</f>
        <v>2</v>
      </c>
      <c r="G40" s="305" t="s">
        <v>179</v>
      </c>
      <c r="H40" s="306">
        <f>L38</f>
        <v>11</v>
      </c>
      <c r="I40" s="304">
        <f>N39</f>
        <v>1</v>
      </c>
      <c r="J40" s="305" t="s">
        <v>179</v>
      </c>
      <c r="K40" s="306">
        <f>L39</f>
        <v>8</v>
      </c>
      <c r="L40" s="639"/>
      <c r="M40" s="640"/>
      <c r="N40" s="641"/>
      <c r="O40" s="304">
        <v>0</v>
      </c>
      <c r="P40" s="305" t="s">
        <v>179</v>
      </c>
      <c r="Q40" s="306">
        <v>9</v>
      </c>
      <c r="R40" s="307">
        <v>0</v>
      </c>
      <c r="S40" s="308" t="s">
        <v>179</v>
      </c>
      <c r="T40" s="309">
        <v>10</v>
      </c>
      <c r="U40" s="304">
        <v>3</v>
      </c>
      <c r="V40" s="305" t="s">
        <v>179</v>
      </c>
      <c r="W40" s="306">
        <v>7</v>
      </c>
      <c r="X40" s="304">
        <v>5</v>
      </c>
      <c r="Y40" s="305" t="s">
        <v>179</v>
      </c>
      <c r="Z40" s="306">
        <v>4</v>
      </c>
      <c r="AA40" s="304">
        <v>4</v>
      </c>
      <c r="AB40" s="305" t="s">
        <v>179</v>
      </c>
      <c r="AC40" s="306">
        <v>5</v>
      </c>
      <c r="AD40" s="304">
        <v>4</v>
      </c>
      <c r="AE40" s="305" t="s">
        <v>179</v>
      </c>
      <c r="AF40" s="306">
        <v>5</v>
      </c>
      <c r="AG40" s="304">
        <v>5</v>
      </c>
      <c r="AH40" s="305" t="s">
        <v>179</v>
      </c>
      <c r="AI40" s="310">
        <v>8</v>
      </c>
      <c r="AJ40" s="311"/>
      <c r="AK40" s="311"/>
      <c r="AL40" s="312"/>
      <c r="AM40" s="312"/>
      <c r="AN40" s="619"/>
      <c r="AO40" s="619"/>
      <c r="AP40" s="619"/>
      <c r="AQ40" s="619"/>
      <c r="AR40" s="619"/>
    </row>
    <row r="41" spans="2:44" ht="13" customHeight="1">
      <c r="B41" s="344" t="str">
        <f>籤號表!J8</f>
        <v>R.Barons</v>
      </c>
      <c r="C41" s="315">
        <f>Q37</f>
        <v>5</v>
      </c>
      <c r="D41" s="305" t="s">
        <v>179</v>
      </c>
      <c r="E41" s="306">
        <f>O37</f>
        <v>0</v>
      </c>
      <c r="F41" s="304">
        <f>Q38</f>
        <v>3</v>
      </c>
      <c r="G41" s="305" t="s">
        <v>179</v>
      </c>
      <c r="H41" s="306">
        <f>O38</f>
        <v>4</v>
      </c>
      <c r="I41" s="304">
        <f>Q39</f>
        <v>5</v>
      </c>
      <c r="J41" s="305" t="s">
        <v>179</v>
      </c>
      <c r="K41" s="306">
        <f>O39</f>
        <v>6</v>
      </c>
      <c r="L41" s="304">
        <f>Q40</f>
        <v>9</v>
      </c>
      <c r="M41" s="305" t="s">
        <v>179</v>
      </c>
      <c r="N41" s="306">
        <f>O40</f>
        <v>0</v>
      </c>
      <c r="O41" s="639"/>
      <c r="P41" s="640"/>
      <c r="Q41" s="641"/>
      <c r="R41" s="304">
        <v>10</v>
      </c>
      <c r="S41" s="305" t="s">
        <v>179</v>
      </c>
      <c r="T41" s="306">
        <v>0</v>
      </c>
      <c r="U41" s="304">
        <v>10</v>
      </c>
      <c r="V41" s="305" t="s">
        <v>179</v>
      </c>
      <c r="W41" s="306">
        <v>0</v>
      </c>
      <c r="X41" s="304">
        <v>2</v>
      </c>
      <c r="Y41" s="305" t="s">
        <v>179</v>
      </c>
      <c r="Z41" s="306">
        <v>4</v>
      </c>
      <c r="AA41" s="304">
        <v>12</v>
      </c>
      <c r="AB41" s="305" t="s">
        <v>179</v>
      </c>
      <c r="AC41" s="306">
        <v>4</v>
      </c>
      <c r="AD41" s="304">
        <v>4</v>
      </c>
      <c r="AE41" s="305" t="s">
        <v>179</v>
      </c>
      <c r="AF41" s="306">
        <v>3</v>
      </c>
      <c r="AG41" s="304">
        <v>25</v>
      </c>
      <c r="AH41" s="305" t="s">
        <v>179</v>
      </c>
      <c r="AI41" s="310">
        <v>3</v>
      </c>
      <c r="AJ41" s="311"/>
      <c r="AK41" s="311"/>
      <c r="AL41" s="312"/>
      <c r="AM41" s="312"/>
      <c r="AN41" s="335"/>
      <c r="AO41" s="335"/>
      <c r="AP41" s="335"/>
      <c r="AQ41" s="335"/>
      <c r="AR41" s="335"/>
    </row>
    <row r="42" spans="2:44" ht="13" customHeight="1">
      <c r="B42" s="344" t="str">
        <f>籤號表!J9</f>
        <v>Lotus</v>
      </c>
      <c r="C42" s="315">
        <f>T37</f>
        <v>10</v>
      </c>
      <c r="D42" s="305" t="s">
        <v>179</v>
      </c>
      <c r="E42" s="306">
        <f>R37</f>
        <v>0</v>
      </c>
      <c r="F42" s="304">
        <f>T38</f>
        <v>4</v>
      </c>
      <c r="G42" s="305" t="s">
        <v>179</v>
      </c>
      <c r="H42" s="306">
        <f>R38</f>
        <v>5</v>
      </c>
      <c r="I42" s="304">
        <f>T39</f>
        <v>2</v>
      </c>
      <c r="J42" s="305" t="s">
        <v>179</v>
      </c>
      <c r="K42" s="306">
        <f>R39</f>
        <v>2</v>
      </c>
      <c r="L42" s="304">
        <f>T40</f>
        <v>10</v>
      </c>
      <c r="M42" s="305" t="s">
        <v>179</v>
      </c>
      <c r="N42" s="306">
        <f>R40</f>
        <v>0</v>
      </c>
      <c r="O42" s="304">
        <f>T41</f>
        <v>0</v>
      </c>
      <c r="P42" s="305" t="s">
        <v>179</v>
      </c>
      <c r="Q42" s="306">
        <f>R41</f>
        <v>10</v>
      </c>
      <c r="R42" s="639"/>
      <c r="S42" s="640"/>
      <c r="T42" s="641"/>
      <c r="U42" s="304"/>
      <c r="V42" s="305" t="s">
        <v>179</v>
      </c>
      <c r="W42" s="306"/>
      <c r="X42" s="304">
        <v>1</v>
      </c>
      <c r="Y42" s="305" t="s">
        <v>179</v>
      </c>
      <c r="Z42" s="306">
        <v>8</v>
      </c>
      <c r="AA42" s="304">
        <v>7</v>
      </c>
      <c r="AB42" s="305" t="s">
        <v>179</v>
      </c>
      <c r="AC42" s="306">
        <v>3</v>
      </c>
      <c r="AD42" s="304">
        <v>9</v>
      </c>
      <c r="AE42" s="305" t="s">
        <v>179</v>
      </c>
      <c r="AF42" s="306">
        <v>7</v>
      </c>
      <c r="AG42" s="304"/>
      <c r="AH42" s="305" t="s">
        <v>179</v>
      </c>
      <c r="AI42" s="310"/>
      <c r="AJ42" s="311"/>
      <c r="AK42" s="311"/>
      <c r="AL42" s="312"/>
      <c r="AM42" s="312"/>
      <c r="AN42" s="335"/>
      <c r="AO42" s="335"/>
      <c r="AP42" s="335"/>
      <c r="AQ42" s="335"/>
      <c r="AR42" s="335"/>
    </row>
    <row r="43" spans="2:44" ht="13" customHeight="1">
      <c r="B43" s="344" t="str">
        <f>籤號表!J10</f>
        <v>北方鷹</v>
      </c>
      <c r="C43" s="315">
        <f>W37</f>
        <v>3</v>
      </c>
      <c r="D43" s="305" t="s">
        <v>179</v>
      </c>
      <c r="E43" s="306">
        <f>U37</f>
        <v>3</v>
      </c>
      <c r="F43" s="304">
        <f>W38</f>
        <v>8</v>
      </c>
      <c r="G43" s="305" t="s">
        <v>179</v>
      </c>
      <c r="H43" s="306">
        <f>U38</f>
        <v>8</v>
      </c>
      <c r="I43" s="304">
        <f>W39</f>
        <v>1</v>
      </c>
      <c r="J43" s="305" t="s">
        <v>179</v>
      </c>
      <c r="K43" s="306">
        <f>U39</f>
        <v>9</v>
      </c>
      <c r="L43" s="304">
        <f>W40</f>
        <v>7</v>
      </c>
      <c r="M43" s="305" t="s">
        <v>179</v>
      </c>
      <c r="N43" s="306">
        <f>U40</f>
        <v>3</v>
      </c>
      <c r="O43" s="304">
        <f>W41</f>
        <v>0</v>
      </c>
      <c r="P43" s="305" t="s">
        <v>179</v>
      </c>
      <c r="Q43" s="306">
        <f>U41</f>
        <v>10</v>
      </c>
      <c r="R43" s="304">
        <f>W42</f>
        <v>0</v>
      </c>
      <c r="S43" s="305" t="s">
        <v>179</v>
      </c>
      <c r="T43" s="306">
        <f>U42</f>
        <v>0</v>
      </c>
      <c r="U43" s="639"/>
      <c r="V43" s="640"/>
      <c r="W43" s="641"/>
      <c r="X43" s="304">
        <v>2</v>
      </c>
      <c r="Y43" s="305" t="s">
        <v>179</v>
      </c>
      <c r="Z43" s="306">
        <v>4</v>
      </c>
      <c r="AA43" s="304"/>
      <c r="AB43" s="305" t="s">
        <v>179</v>
      </c>
      <c r="AC43" s="306"/>
      <c r="AD43" s="304">
        <v>4</v>
      </c>
      <c r="AE43" s="305" t="s">
        <v>179</v>
      </c>
      <c r="AF43" s="306">
        <v>16</v>
      </c>
      <c r="AG43" s="304">
        <v>3</v>
      </c>
      <c r="AH43" s="305" t="s">
        <v>179</v>
      </c>
      <c r="AI43" s="310">
        <v>5</v>
      </c>
      <c r="AJ43" s="311"/>
      <c r="AK43" s="311"/>
      <c r="AL43" s="312"/>
      <c r="AM43" s="312"/>
      <c r="AN43" s="335"/>
    </row>
    <row r="44" spans="2:44" ht="13" customHeight="1">
      <c r="B44" s="344" t="str">
        <f>籤號表!J11</f>
        <v>XINGFU OB</v>
      </c>
      <c r="C44" s="315">
        <f>Z37</f>
        <v>0</v>
      </c>
      <c r="D44" s="305" t="s">
        <v>179</v>
      </c>
      <c r="E44" s="306">
        <f>X37</f>
        <v>10</v>
      </c>
      <c r="F44" s="304">
        <f>Z38</f>
        <v>3</v>
      </c>
      <c r="G44" s="305" t="s">
        <v>179</v>
      </c>
      <c r="H44" s="306">
        <f>X38</f>
        <v>5</v>
      </c>
      <c r="I44" s="304">
        <f>Z39</f>
        <v>0</v>
      </c>
      <c r="J44" s="305" t="s">
        <v>179</v>
      </c>
      <c r="K44" s="306">
        <f>X39</f>
        <v>0</v>
      </c>
      <c r="L44" s="304">
        <f>Z40</f>
        <v>4</v>
      </c>
      <c r="M44" s="305" t="s">
        <v>179</v>
      </c>
      <c r="N44" s="306">
        <f>X40</f>
        <v>5</v>
      </c>
      <c r="O44" s="304">
        <f>Z41</f>
        <v>4</v>
      </c>
      <c r="P44" s="305" t="s">
        <v>179</v>
      </c>
      <c r="Q44" s="306">
        <f>X41</f>
        <v>2</v>
      </c>
      <c r="R44" s="304">
        <f>Z42</f>
        <v>8</v>
      </c>
      <c r="S44" s="305" t="s">
        <v>179</v>
      </c>
      <c r="T44" s="306">
        <f>X42</f>
        <v>1</v>
      </c>
      <c r="U44" s="304">
        <f>Z43</f>
        <v>4</v>
      </c>
      <c r="V44" s="305" t="s">
        <v>179</v>
      </c>
      <c r="W44" s="306">
        <f>X43</f>
        <v>2</v>
      </c>
      <c r="X44" s="639"/>
      <c r="Y44" s="640"/>
      <c r="Z44" s="641"/>
      <c r="AA44" s="304"/>
      <c r="AB44" s="305" t="s">
        <v>179</v>
      </c>
      <c r="AC44" s="306"/>
      <c r="AD44" s="304">
        <v>10</v>
      </c>
      <c r="AE44" s="305" t="s">
        <v>179</v>
      </c>
      <c r="AF44" s="306">
        <v>2</v>
      </c>
      <c r="AG44" s="304">
        <v>4</v>
      </c>
      <c r="AH44" s="305" t="s">
        <v>179</v>
      </c>
      <c r="AI44" s="310">
        <v>5</v>
      </c>
      <c r="AJ44" s="311"/>
      <c r="AK44" s="311"/>
      <c r="AL44" s="312"/>
      <c r="AM44" s="312"/>
      <c r="AN44" s="335"/>
    </row>
    <row r="45" spans="2:44" ht="13" customHeight="1">
      <c r="B45" s="344" t="str">
        <f>籤號表!J12</f>
        <v>21bros</v>
      </c>
      <c r="C45" s="315">
        <f>AC37</f>
        <v>0</v>
      </c>
      <c r="D45" s="305" t="s">
        <v>179</v>
      </c>
      <c r="E45" s="306">
        <f>AA37</f>
        <v>10</v>
      </c>
      <c r="F45" s="304">
        <f>AC38</f>
        <v>0</v>
      </c>
      <c r="G45" s="305" t="s">
        <v>179</v>
      </c>
      <c r="H45" s="306">
        <f>AA38</f>
        <v>7</v>
      </c>
      <c r="I45" s="304">
        <f>AC39</f>
        <v>0</v>
      </c>
      <c r="J45" s="305" t="s">
        <v>179</v>
      </c>
      <c r="K45" s="306">
        <f>AA39</f>
        <v>7</v>
      </c>
      <c r="L45" s="304">
        <f>AC40</f>
        <v>5</v>
      </c>
      <c r="M45" s="305" t="s">
        <v>179</v>
      </c>
      <c r="N45" s="306">
        <f>AA40</f>
        <v>4</v>
      </c>
      <c r="O45" s="304">
        <f>AC41</f>
        <v>4</v>
      </c>
      <c r="P45" s="305" t="s">
        <v>179</v>
      </c>
      <c r="Q45" s="306">
        <f>AA41</f>
        <v>12</v>
      </c>
      <c r="R45" s="304">
        <f>AC42</f>
        <v>3</v>
      </c>
      <c r="S45" s="305" t="s">
        <v>179</v>
      </c>
      <c r="T45" s="306">
        <f>AA42</f>
        <v>7</v>
      </c>
      <c r="U45" s="304">
        <f>AC43</f>
        <v>0</v>
      </c>
      <c r="V45" s="305" t="s">
        <v>179</v>
      </c>
      <c r="W45" s="306">
        <f>AA43</f>
        <v>0</v>
      </c>
      <c r="X45" s="304">
        <f>AC44</f>
        <v>0</v>
      </c>
      <c r="Y45" s="305" t="s">
        <v>179</v>
      </c>
      <c r="Z45" s="306">
        <f>AA44</f>
        <v>0</v>
      </c>
      <c r="AA45" s="639"/>
      <c r="AB45" s="640"/>
      <c r="AC45" s="641"/>
      <c r="AD45" s="304">
        <v>2</v>
      </c>
      <c r="AE45" s="305" t="s">
        <v>179</v>
      </c>
      <c r="AF45" s="306">
        <v>7</v>
      </c>
      <c r="AG45" s="304">
        <v>3</v>
      </c>
      <c r="AH45" s="305" t="s">
        <v>179</v>
      </c>
      <c r="AI45" s="310">
        <v>9</v>
      </c>
      <c r="AJ45" s="311"/>
      <c r="AK45" s="311"/>
      <c r="AL45" s="312"/>
      <c r="AM45" s="312"/>
      <c r="AN45" s="335"/>
    </row>
    <row r="46" spans="2:44" ht="13" customHeight="1">
      <c r="B46" s="345" t="str">
        <f>籤號表!J13</f>
        <v>JCB</v>
      </c>
      <c r="C46" s="314">
        <f>AF37</f>
        <v>3</v>
      </c>
      <c r="D46" s="305" t="s">
        <v>179</v>
      </c>
      <c r="E46" s="306">
        <f>AD37</f>
        <v>7</v>
      </c>
      <c r="F46" s="304">
        <f>AF38</f>
        <v>0</v>
      </c>
      <c r="G46" s="305" t="s">
        <v>179</v>
      </c>
      <c r="H46" s="306">
        <f>AD38</f>
        <v>0</v>
      </c>
      <c r="I46" s="304">
        <f>AF39</f>
        <v>0</v>
      </c>
      <c r="J46" s="305" t="s">
        <v>179</v>
      </c>
      <c r="K46" s="306">
        <f>AD39</f>
        <v>0</v>
      </c>
      <c r="L46" s="304">
        <f>AF40</f>
        <v>5</v>
      </c>
      <c r="M46" s="305" t="s">
        <v>179</v>
      </c>
      <c r="N46" s="306">
        <f>AD40</f>
        <v>4</v>
      </c>
      <c r="O46" s="304">
        <f>AF41</f>
        <v>3</v>
      </c>
      <c r="P46" s="305" t="s">
        <v>179</v>
      </c>
      <c r="Q46" s="306">
        <f>AD41</f>
        <v>4</v>
      </c>
      <c r="R46" s="304">
        <f>AF42</f>
        <v>7</v>
      </c>
      <c r="S46" s="305" t="s">
        <v>179</v>
      </c>
      <c r="T46" s="306">
        <f>AD42</f>
        <v>9</v>
      </c>
      <c r="U46" s="304">
        <f>AF43</f>
        <v>16</v>
      </c>
      <c r="V46" s="305" t="s">
        <v>179</v>
      </c>
      <c r="W46" s="306">
        <f>AD43</f>
        <v>4</v>
      </c>
      <c r="X46" s="304">
        <f>AF44</f>
        <v>2</v>
      </c>
      <c r="Y46" s="305" t="s">
        <v>179</v>
      </c>
      <c r="Z46" s="306">
        <f>AD44</f>
        <v>10</v>
      </c>
      <c r="AA46" s="304">
        <f>AF45</f>
        <v>7</v>
      </c>
      <c r="AB46" s="305" t="s">
        <v>179</v>
      </c>
      <c r="AC46" s="306">
        <f>AD45</f>
        <v>2</v>
      </c>
      <c r="AD46" s="639"/>
      <c r="AE46" s="640"/>
      <c r="AF46" s="641"/>
      <c r="AG46" s="304">
        <v>0</v>
      </c>
      <c r="AH46" s="305" t="s">
        <v>179</v>
      </c>
      <c r="AI46" s="310">
        <v>10</v>
      </c>
      <c r="AJ46" s="311"/>
      <c r="AK46" s="311"/>
      <c r="AL46" s="312"/>
      <c r="AM46" s="312"/>
    </row>
    <row r="47" spans="2:44" ht="13" customHeight="1" thickBot="1">
      <c r="B47" s="346" t="str">
        <f>籤號表!J14</f>
        <v>Orca</v>
      </c>
      <c r="C47" s="317">
        <f>AI37</f>
        <v>10</v>
      </c>
      <c r="D47" s="318" t="s">
        <v>179</v>
      </c>
      <c r="E47" s="319">
        <f>AG37</f>
        <v>9</v>
      </c>
      <c r="F47" s="320">
        <f>AI38</f>
        <v>0</v>
      </c>
      <c r="G47" s="318" t="s">
        <v>179</v>
      </c>
      <c r="H47" s="319">
        <f>AG38</f>
        <v>0</v>
      </c>
      <c r="I47" s="320">
        <f>AI39</f>
        <v>2</v>
      </c>
      <c r="J47" s="318" t="s">
        <v>179</v>
      </c>
      <c r="K47" s="319">
        <f>AG39</f>
        <v>9</v>
      </c>
      <c r="L47" s="320">
        <f>AI40</f>
        <v>8</v>
      </c>
      <c r="M47" s="318" t="s">
        <v>179</v>
      </c>
      <c r="N47" s="319">
        <f>AG40</f>
        <v>5</v>
      </c>
      <c r="O47" s="320">
        <f>AI41</f>
        <v>3</v>
      </c>
      <c r="P47" s="318" t="s">
        <v>179</v>
      </c>
      <c r="Q47" s="319">
        <f>AG41</f>
        <v>25</v>
      </c>
      <c r="R47" s="320">
        <f>AI42</f>
        <v>0</v>
      </c>
      <c r="S47" s="318" t="s">
        <v>179</v>
      </c>
      <c r="T47" s="319">
        <f>AG42</f>
        <v>0</v>
      </c>
      <c r="U47" s="320">
        <f>AI43</f>
        <v>5</v>
      </c>
      <c r="V47" s="318" t="s">
        <v>179</v>
      </c>
      <c r="W47" s="319">
        <f>AG43</f>
        <v>3</v>
      </c>
      <c r="X47" s="320">
        <f>AI44</f>
        <v>5</v>
      </c>
      <c r="Y47" s="318" t="s">
        <v>179</v>
      </c>
      <c r="Z47" s="319">
        <f>AG44</f>
        <v>4</v>
      </c>
      <c r="AA47" s="320">
        <f>AI45</f>
        <v>9</v>
      </c>
      <c r="AB47" s="318" t="s">
        <v>179</v>
      </c>
      <c r="AC47" s="319">
        <f>AG45</f>
        <v>3</v>
      </c>
      <c r="AD47" s="320">
        <f>AI46</f>
        <v>10</v>
      </c>
      <c r="AE47" s="318" t="s">
        <v>179</v>
      </c>
      <c r="AF47" s="319">
        <f>AG46</f>
        <v>0</v>
      </c>
      <c r="AG47" s="643"/>
      <c r="AH47" s="644"/>
      <c r="AI47" s="645"/>
      <c r="AJ47" s="311"/>
      <c r="AK47" s="311"/>
      <c r="AL47" s="312"/>
      <c r="AM47" s="312"/>
      <c r="AN47" s="619"/>
      <c r="AO47" s="619"/>
      <c r="AP47" s="619"/>
      <c r="AQ47" s="619"/>
      <c r="AR47" s="619"/>
    </row>
    <row r="48" spans="2:44" ht="13" customHeight="1">
      <c r="B48" s="321" t="s">
        <v>255</v>
      </c>
      <c r="C48" s="599">
        <v>10</v>
      </c>
      <c r="D48" s="600"/>
      <c r="E48" s="601"/>
      <c r="F48" s="599">
        <v>8</v>
      </c>
      <c r="G48" s="600"/>
      <c r="H48" s="601"/>
      <c r="I48" s="599">
        <v>8</v>
      </c>
      <c r="J48" s="600"/>
      <c r="K48" s="601"/>
      <c r="L48" s="599">
        <v>10</v>
      </c>
      <c r="M48" s="600"/>
      <c r="N48" s="601"/>
      <c r="O48" s="599">
        <v>10</v>
      </c>
      <c r="P48" s="600"/>
      <c r="Q48" s="601"/>
      <c r="R48" s="599">
        <v>8</v>
      </c>
      <c r="S48" s="600"/>
      <c r="T48" s="601"/>
      <c r="U48" s="599">
        <v>8</v>
      </c>
      <c r="V48" s="600"/>
      <c r="W48" s="601"/>
      <c r="X48" s="599">
        <v>8</v>
      </c>
      <c r="Y48" s="600"/>
      <c r="Z48" s="601"/>
      <c r="AA48" s="599">
        <v>8</v>
      </c>
      <c r="AB48" s="600"/>
      <c r="AC48" s="601"/>
      <c r="AD48" s="599">
        <v>8</v>
      </c>
      <c r="AE48" s="600"/>
      <c r="AF48" s="601"/>
      <c r="AG48" s="599">
        <v>8</v>
      </c>
      <c r="AH48" s="600"/>
      <c r="AI48" s="602"/>
      <c r="AJ48" s="311"/>
      <c r="AK48" s="311"/>
      <c r="AL48" s="301">
        <f>SUM(A48:AI48)</f>
        <v>94</v>
      </c>
      <c r="AM48" s="301"/>
      <c r="AN48" s="335"/>
      <c r="AO48" s="335"/>
      <c r="AP48" s="335"/>
      <c r="AQ48" s="335"/>
      <c r="AR48" s="335"/>
    </row>
    <row r="49" spans="2:44" ht="13" customHeight="1">
      <c r="B49" s="322" t="s">
        <v>257</v>
      </c>
      <c r="C49" s="607">
        <v>5</v>
      </c>
      <c r="D49" s="608"/>
      <c r="E49" s="609"/>
      <c r="F49" s="607">
        <v>1</v>
      </c>
      <c r="G49" s="608"/>
      <c r="H49" s="609"/>
      <c r="I49" s="607"/>
      <c r="J49" s="608"/>
      <c r="K49" s="609"/>
      <c r="L49" s="607">
        <v>9</v>
      </c>
      <c r="M49" s="608"/>
      <c r="N49" s="609"/>
      <c r="O49" s="607">
        <v>3</v>
      </c>
      <c r="P49" s="608"/>
      <c r="Q49" s="609"/>
      <c r="R49" s="607">
        <v>3</v>
      </c>
      <c r="S49" s="608"/>
      <c r="T49" s="609"/>
      <c r="U49" s="607">
        <v>5</v>
      </c>
      <c r="V49" s="608"/>
      <c r="W49" s="609"/>
      <c r="X49" s="607">
        <v>4</v>
      </c>
      <c r="Y49" s="608"/>
      <c r="Z49" s="609"/>
      <c r="AA49" s="607">
        <v>7</v>
      </c>
      <c r="AB49" s="608"/>
      <c r="AC49" s="609"/>
      <c r="AD49" s="607">
        <v>5</v>
      </c>
      <c r="AE49" s="608"/>
      <c r="AF49" s="609"/>
      <c r="AG49" s="607">
        <v>2</v>
      </c>
      <c r="AH49" s="608"/>
      <c r="AI49" s="610"/>
      <c r="AJ49" s="311"/>
      <c r="AK49" s="311"/>
      <c r="AL49" s="301">
        <f>SUM(A49:AI49)</f>
        <v>44</v>
      </c>
      <c r="AM49" s="301"/>
      <c r="AN49" s="335"/>
      <c r="AQ49" s="347"/>
    </row>
    <row r="50" spans="2:44" ht="13" customHeight="1">
      <c r="B50" s="322" t="s">
        <v>259</v>
      </c>
      <c r="C50" s="607">
        <v>1</v>
      </c>
      <c r="D50" s="608"/>
      <c r="E50" s="609"/>
      <c r="F50" s="607">
        <v>1</v>
      </c>
      <c r="G50" s="608"/>
      <c r="H50" s="609"/>
      <c r="I50" s="607">
        <v>1</v>
      </c>
      <c r="J50" s="608"/>
      <c r="K50" s="609"/>
      <c r="L50" s="607"/>
      <c r="M50" s="608"/>
      <c r="N50" s="609"/>
      <c r="O50" s="607"/>
      <c r="P50" s="608"/>
      <c r="Q50" s="609"/>
      <c r="R50" s="607">
        <v>1</v>
      </c>
      <c r="S50" s="608"/>
      <c r="T50" s="609"/>
      <c r="U50" s="607">
        <v>2</v>
      </c>
      <c r="V50" s="608"/>
      <c r="W50" s="609"/>
      <c r="X50" s="607"/>
      <c r="Y50" s="608"/>
      <c r="Z50" s="609"/>
      <c r="AA50" s="607"/>
      <c r="AB50" s="608"/>
      <c r="AC50" s="609"/>
      <c r="AD50" s="607"/>
      <c r="AE50" s="608"/>
      <c r="AF50" s="609"/>
      <c r="AG50" s="607"/>
      <c r="AH50" s="608"/>
      <c r="AI50" s="610"/>
      <c r="AJ50" s="311"/>
      <c r="AK50" s="311"/>
      <c r="AL50" s="301">
        <f>SUM(A50:AI50)</f>
        <v>6</v>
      </c>
      <c r="AM50" s="301"/>
      <c r="AN50" s="335"/>
    </row>
    <row r="51" spans="2:44" ht="13" customHeight="1">
      <c r="B51" s="322" t="s">
        <v>262</v>
      </c>
      <c r="C51" s="607">
        <v>4</v>
      </c>
      <c r="D51" s="608"/>
      <c r="E51" s="609"/>
      <c r="F51" s="607">
        <v>6</v>
      </c>
      <c r="G51" s="608"/>
      <c r="H51" s="609"/>
      <c r="I51" s="607">
        <v>7</v>
      </c>
      <c r="J51" s="608"/>
      <c r="K51" s="609"/>
      <c r="L51" s="607">
        <v>1</v>
      </c>
      <c r="M51" s="608"/>
      <c r="N51" s="609"/>
      <c r="O51" s="607">
        <v>7</v>
      </c>
      <c r="P51" s="608"/>
      <c r="Q51" s="609"/>
      <c r="R51" s="607">
        <v>4</v>
      </c>
      <c r="S51" s="608"/>
      <c r="T51" s="609"/>
      <c r="U51" s="607">
        <v>1</v>
      </c>
      <c r="V51" s="608"/>
      <c r="W51" s="609"/>
      <c r="X51" s="607">
        <v>4</v>
      </c>
      <c r="Y51" s="608"/>
      <c r="Z51" s="609"/>
      <c r="AA51" s="607">
        <v>1</v>
      </c>
      <c r="AB51" s="608"/>
      <c r="AC51" s="609"/>
      <c r="AD51" s="607">
        <v>3</v>
      </c>
      <c r="AE51" s="608"/>
      <c r="AF51" s="609"/>
      <c r="AG51" s="607">
        <v>6</v>
      </c>
      <c r="AH51" s="608"/>
      <c r="AI51" s="610"/>
      <c r="AJ51" s="311"/>
      <c r="AK51" s="311"/>
      <c r="AL51" s="301">
        <f>SUM(A51:AI51)</f>
        <v>44</v>
      </c>
      <c r="AM51" s="301"/>
      <c r="AN51" s="335"/>
    </row>
    <row r="52" spans="2:44" ht="13" customHeight="1">
      <c r="B52" s="322" t="s">
        <v>264</v>
      </c>
      <c r="C52" s="607">
        <f>C49*3+C50*1</f>
        <v>16</v>
      </c>
      <c r="D52" s="608"/>
      <c r="E52" s="609"/>
      <c r="F52" s="607">
        <f>F49*3+F50*1</f>
        <v>4</v>
      </c>
      <c r="G52" s="608"/>
      <c r="H52" s="609"/>
      <c r="I52" s="607">
        <f>I49*3+I50*1</f>
        <v>1</v>
      </c>
      <c r="J52" s="608"/>
      <c r="K52" s="609"/>
      <c r="L52" s="607">
        <f>L49*3+L50*1</f>
        <v>27</v>
      </c>
      <c r="M52" s="608"/>
      <c r="N52" s="609"/>
      <c r="O52" s="607">
        <f>O49*3+O50*1</f>
        <v>9</v>
      </c>
      <c r="P52" s="608"/>
      <c r="Q52" s="609"/>
      <c r="R52" s="607">
        <f>R49*3+R50*1</f>
        <v>10</v>
      </c>
      <c r="S52" s="608"/>
      <c r="T52" s="609"/>
      <c r="U52" s="607">
        <f>U49*3+U50*1</f>
        <v>17</v>
      </c>
      <c r="V52" s="608"/>
      <c r="W52" s="609"/>
      <c r="X52" s="607">
        <f>X49*3+X50*1</f>
        <v>12</v>
      </c>
      <c r="Y52" s="608"/>
      <c r="Z52" s="609"/>
      <c r="AA52" s="607">
        <f>AA49*3+AA50*1</f>
        <v>21</v>
      </c>
      <c r="AB52" s="608"/>
      <c r="AC52" s="609"/>
      <c r="AD52" s="607">
        <f>AD49*3+AD50*1</f>
        <v>15</v>
      </c>
      <c r="AE52" s="608"/>
      <c r="AF52" s="609"/>
      <c r="AG52" s="607">
        <f>AG49*3+AG50*1</f>
        <v>6</v>
      </c>
      <c r="AH52" s="608"/>
      <c r="AI52" s="610"/>
      <c r="AJ52" s="311"/>
      <c r="AK52" s="311"/>
      <c r="AL52" s="301">
        <f>SUM(AL49:AL51)</f>
        <v>94</v>
      </c>
      <c r="AM52" s="301"/>
    </row>
    <row r="53" spans="2:44" ht="13" customHeight="1" thickBot="1">
      <c r="B53" s="331" t="s">
        <v>266</v>
      </c>
      <c r="C53" s="614"/>
      <c r="D53" s="615"/>
      <c r="E53" s="616"/>
      <c r="F53" s="614"/>
      <c r="G53" s="615"/>
      <c r="H53" s="616"/>
      <c r="I53" s="614"/>
      <c r="J53" s="615"/>
      <c r="K53" s="616"/>
      <c r="L53" s="614"/>
      <c r="M53" s="615"/>
      <c r="N53" s="616"/>
      <c r="O53" s="614"/>
      <c r="P53" s="615"/>
      <c r="Q53" s="616"/>
      <c r="R53" s="614"/>
      <c r="S53" s="615"/>
      <c r="T53" s="616"/>
      <c r="U53" s="614"/>
      <c r="V53" s="615"/>
      <c r="W53" s="616"/>
      <c r="X53" s="614"/>
      <c r="Y53" s="615"/>
      <c r="Z53" s="616"/>
      <c r="AA53" s="614"/>
      <c r="AB53" s="615"/>
      <c r="AC53" s="616"/>
      <c r="AD53" s="614"/>
      <c r="AE53" s="615"/>
      <c r="AF53" s="616"/>
      <c r="AG53" s="614"/>
      <c r="AH53" s="615"/>
      <c r="AI53" s="617"/>
      <c r="AJ53" s="311"/>
      <c r="AK53" s="311"/>
      <c r="AL53" s="301"/>
      <c r="AM53" s="301"/>
      <c r="AN53" s="619"/>
      <c r="AO53" s="619"/>
      <c r="AP53" s="619"/>
      <c r="AQ53" s="619"/>
      <c r="AR53" s="619"/>
    </row>
    <row r="54" spans="2:44" ht="13" customHeight="1" thickTop="1" thickBot="1"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35"/>
      <c r="AO54" s="335"/>
      <c r="AP54" s="335"/>
      <c r="AQ54" s="335"/>
      <c r="AR54" s="335"/>
    </row>
    <row r="55" spans="2:44" ht="13" customHeight="1" thickTop="1">
      <c r="B55" s="348"/>
      <c r="C55" s="646" t="str">
        <f>B56</f>
        <v>Alcoholism</v>
      </c>
      <c r="D55" s="647"/>
      <c r="E55" s="648"/>
      <c r="F55" s="646" t="str">
        <f>B57</f>
        <v>RELAX</v>
      </c>
      <c r="G55" s="647"/>
      <c r="H55" s="648"/>
      <c r="I55" s="646" t="str">
        <f>B58</f>
        <v>GIGABYTE</v>
      </c>
      <c r="J55" s="647"/>
      <c r="K55" s="648"/>
      <c r="L55" s="646" t="str">
        <f>B59</f>
        <v>政大歷史</v>
      </c>
      <c r="M55" s="647"/>
      <c r="N55" s="648"/>
      <c r="O55" s="646" t="str">
        <f>B60</f>
        <v>YoungGuns</v>
      </c>
      <c r="P55" s="647"/>
      <c r="Q55" s="648"/>
      <c r="R55" s="646" t="str">
        <f>B61</f>
        <v>島鳥切人</v>
      </c>
      <c r="S55" s="647"/>
      <c r="T55" s="648"/>
      <c r="U55" s="646" t="str">
        <f>B62</f>
        <v>FD</v>
      </c>
      <c r="V55" s="647"/>
      <c r="W55" s="648"/>
      <c r="X55" s="646" t="str">
        <f>B63</f>
        <v>Falcon</v>
      </c>
      <c r="Y55" s="647"/>
      <c r="Z55" s="648"/>
      <c r="AA55" s="646" t="str">
        <f>B64</f>
        <v>Kiwi奇果</v>
      </c>
      <c r="AB55" s="647"/>
      <c r="AC55" s="648"/>
      <c r="AD55" s="646" t="str">
        <f>B65</f>
        <v>Lohas Master</v>
      </c>
      <c r="AE55" s="647"/>
      <c r="AF55" s="647"/>
      <c r="AG55" s="646" t="str">
        <f>B66</f>
        <v>延平親師</v>
      </c>
      <c r="AH55" s="647"/>
      <c r="AI55" s="649"/>
      <c r="AJ55" s="301"/>
      <c r="AK55" s="301"/>
      <c r="AL55" s="301"/>
      <c r="AM55" s="301"/>
      <c r="AN55" s="335"/>
    </row>
    <row r="56" spans="2:44" ht="13" customHeight="1">
      <c r="B56" s="349" t="str">
        <f>籤號表!M4</f>
        <v>Alcoholism</v>
      </c>
      <c r="C56" s="650"/>
      <c r="D56" s="651"/>
      <c r="E56" s="652"/>
      <c r="F56" s="304">
        <v>11</v>
      </c>
      <c r="G56" s="305" t="s">
        <v>179</v>
      </c>
      <c r="H56" s="306">
        <v>4</v>
      </c>
      <c r="I56" s="304">
        <v>3</v>
      </c>
      <c r="J56" s="305" t="s">
        <v>179</v>
      </c>
      <c r="K56" s="306">
        <v>6</v>
      </c>
      <c r="L56" s="304">
        <v>2</v>
      </c>
      <c r="M56" s="305" t="s">
        <v>179</v>
      </c>
      <c r="N56" s="306">
        <v>7</v>
      </c>
      <c r="O56" s="304">
        <v>9</v>
      </c>
      <c r="P56" s="305" t="s">
        <v>179</v>
      </c>
      <c r="Q56" s="306">
        <v>4</v>
      </c>
      <c r="R56" s="307">
        <v>9</v>
      </c>
      <c r="S56" s="308" t="s">
        <v>179</v>
      </c>
      <c r="T56" s="309">
        <v>12</v>
      </c>
      <c r="U56" s="304">
        <v>7</v>
      </c>
      <c r="V56" s="305" t="s">
        <v>179</v>
      </c>
      <c r="W56" s="306">
        <v>2</v>
      </c>
      <c r="X56" s="304">
        <v>3</v>
      </c>
      <c r="Y56" s="305" t="s">
        <v>179</v>
      </c>
      <c r="Z56" s="306">
        <v>10</v>
      </c>
      <c r="AA56" s="304">
        <v>6</v>
      </c>
      <c r="AB56" s="305" t="s">
        <v>179</v>
      </c>
      <c r="AC56" s="306">
        <v>7</v>
      </c>
      <c r="AD56" s="350">
        <v>10</v>
      </c>
      <c r="AE56" s="305" t="s">
        <v>179</v>
      </c>
      <c r="AF56" s="351">
        <v>6</v>
      </c>
      <c r="AG56" s="350">
        <v>0</v>
      </c>
      <c r="AH56" s="305" t="s">
        <v>179</v>
      </c>
      <c r="AI56" s="352">
        <v>10</v>
      </c>
      <c r="AJ56" s="311"/>
      <c r="AK56" s="311"/>
      <c r="AL56" s="312"/>
      <c r="AM56" s="312"/>
      <c r="AN56" s="335"/>
    </row>
    <row r="57" spans="2:44" ht="13" customHeight="1">
      <c r="B57" s="349" t="str">
        <f>籤號表!M5</f>
        <v>RELAX</v>
      </c>
      <c r="C57" s="314">
        <f>H56</f>
        <v>4</v>
      </c>
      <c r="D57" s="305" t="s">
        <v>179</v>
      </c>
      <c r="E57" s="306">
        <f>F56</f>
        <v>11</v>
      </c>
      <c r="F57" s="650"/>
      <c r="G57" s="651"/>
      <c r="H57" s="652"/>
      <c r="I57" s="304">
        <v>7</v>
      </c>
      <c r="J57" s="305" t="s">
        <v>179</v>
      </c>
      <c r="K57" s="306">
        <v>6</v>
      </c>
      <c r="L57" s="304">
        <v>6</v>
      </c>
      <c r="M57" s="305" t="s">
        <v>179</v>
      </c>
      <c r="N57" s="306">
        <v>13</v>
      </c>
      <c r="O57" s="304">
        <v>1</v>
      </c>
      <c r="P57" s="305" t="s">
        <v>179</v>
      </c>
      <c r="Q57" s="306">
        <v>2</v>
      </c>
      <c r="R57" s="307">
        <v>3</v>
      </c>
      <c r="S57" s="308" t="s">
        <v>179</v>
      </c>
      <c r="T57" s="309">
        <v>11</v>
      </c>
      <c r="U57" s="304">
        <v>5</v>
      </c>
      <c r="V57" s="305" t="s">
        <v>179</v>
      </c>
      <c r="W57" s="306">
        <v>8</v>
      </c>
      <c r="X57" s="304">
        <v>2</v>
      </c>
      <c r="Y57" s="305" t="s">
        <v>179</v>
      </c>
      <c r="Z57" s="306">
        <v>10</v>
      </c>
      <c r="AA57" s="304">
        <v>0</v>
      </c>
      <c r="AB57" s="305" t="s">
        <v>179</v>
      </c>
      <c r="AC57" s="306">
        <v>10</v>
      </c>
      <c r="AD57" s="350">
        <v>3</v>
      </c>
      <c r="AE57" s="305" t="s">
        <v>179</v>
      </c>
      <c r="AF57" s="351">
        <v>7</v>
      </c>
      <c r="AG57" s="350">
        <v>0</v>
      </c>
      <c r="AH57" s="305" t="s">
        <v>179</v>
      </c>
      <c r="AI57" s="352">
        <v>10</v>
      </c>
      <c r="AJ57" s="311"/>
      <c r="AK57" s="311"/>
      <c r="AL57" s="312"/>
      <c r="AM57" s="312"/>
      <c r="AN57" s="335"/>
    </row>
    <row r="58" spans="2:44" ht="13" customHeight="1">
      <c r="B58" s="349" t="str">
        <f>籤號表!M6</f>
        <v>GIGABYTE</v>
      </c>
      <c r="C58" s="315">
        <f>K56</f>
        <v>6</v>
      </c>
      <c r="D58" s="305" t="s">
        <v>179</v>
      </c>
      <c r="E58" s="306">
        <f>I56</f>
        <v>3</v>
      </c>
      <c r="F58" s="304">
        <f>K57</f>
        <v>6</v>
      </c>
      <c r="G58" s="305"/>
      <c r="H58" s="306">
        <f>I57</f>
        <v>7</v>
      </c>
      <c r="I58" s="650"/>
      <c r="J58" s="651"/>
      <c r="K58" s="652"/>
      <c r="L58" s="304">
        <v>4</v>
      </c>
      <c r="M58" s="305" t="s">
        <v>179</v>
      </c>
      <c r="N58" s="306">
        <v>22</v>
      </c>
      <c r="O58" s="304">
        <v>6</v>
      </c>
      <c r="P58" s="305" t="s">
        <v>179</v>
      </c>
      <c r="Q58" s="306">
        <v>12</v>
      </c>
      <c r="R58" s="307">
        <v>0</v>
      </c>
      <c r="S58" s="308" t="s">
        <v>179</v>
      </c>
      <c r="T58" s="309">
        <v>9</v>
      </c>
      <c r="U58" s="304">
        <v>1</v>
      </c>
      <c r="V58" s="305" t="s">
        <v>179</v>
      </c>
      <c r="W58" s="306">
        <v>8</v>
      </c>
      <c r="X58" s="304">
        <v>7</v>
      </c>
      <c r="Y58" s="305" t="s">
        <v>179</v>
      </c>
      <c r="Z58" s="306">
        <v>0</v>
      </c>
      <c r="AA58" s="304">
        <v>12</v>
      </c>
      <c r="AB58" s="305" t="s">
        <v>179</v>
      </c>
      <c r="AC58" s="306">
        <v>0</v>
      </c>
      <c r="AD58" s="350">
        <v>7</v>
      </c>
      <c r="AE58" s="305" t="s">
        <v>179</v>
      </c>
      <c r="AF58" s="351">
        <v>8</v>
      </c>
      <c r="AG58" s="350">
        <v>0</v>
      </c>
      <c r="AH58" s="305" t="s">
        <v>179</v>
      </c>
      <c r="AI58" s="352">
        <v>10</v>
      </c>
      <c r="AJ58" s="311"/>
      <c r="AK58" s="311"/>
      <c r="AL58" s="312"/>
      <c r="AM58" s="312"/>
    </row>
    <row r="59" spans="2:44" ht="13" customHeight="1">
      <c r="B59" s="349" t="str">
        <f>籤號表!M7</f>
        <v>政大歷史</v>
      </c>
      <c r="C59" s="315">
        <f>N56</f>
        <v>7</v>
      </c>
      <c r="D59" s="305" t="s">
        <v>179</v>
      </c>
      <c r="E59" s="306">
        <f>L56</f>
        <v>2</v>
      </c>
      <c r="F59" s="304">
        <f>N57</f>
        <v>13</v>
      </c>
      <c r="G59" s="305" t="s">
        <v>179</v>
      </c>
      <c r="H59" s="306">
        <f>L57</f>
        <v>6</v>
      </c>
      <c r="I59" s="304">
        <f>N58</f>
        <v>22</v>
      </c>
      <c r="J59" s="305" t="s">
        <v>179</v>
      </c>
      <c r="K59" s="306">
        <f>L58</f>
        <v>4</v>
      </c>
      <c r="L59" s="650"/>
      <c r="M59" s="651"/>
      <c r="N59" s="652"/>
      <c r="O59" s="304">
        <v>8</v>
      </c>
      <c r="P59" s="305" t="s">
        <v>179</v>
      </c>
      <c r="Q59" s="306">
        <v>7</v>
      </c>
      <c r="R59" s="307">
        <v>8</v>
      </c>
      <c r="S59" s="308" t="s">
        <v>179</v>
      </c>
      <c r="T59" s="309">
        <v>10</v>
      </c>
      <c r="U59" s="304">
        <v>8</v>
      </c>
      <c r="V59" s="305" t="s">
        <v>179</v>
      </c>
      <c r="W59" s="306">
        <v>8</v>
      </c>
      <c r="X59" s="304">
        <v>11</v>
      </c>
      <c r="Y59" s="305" t="s">
        <v>179</v>
      </c>
      <c r="Z59" s="306">
        <v>4</v>
      </c>
      <c r="AA59" s="304">
        <v>0</v>
      </c>
      <c r="AB59" s="305" t="s">
        <v>179</v>
      </c>
      <c r="AC59" s="306">
        <v>10</v>
      </c>
      <c r="AD59" s="350">
        <v>13</v>
      </c>
      <c r="AE59" s="305" t="s">
        <v>179</v>
      </c>
      <c r="AF59" s="351">
        <v>0</v>
      </c>
      <c r="AG59" s="350">
        <v>0</v>
      </c>
      <c r="AH59" s="305" t="s">
        <v>179</v>
      </c>
      <c r="AI59" s="352">
        <v>10</v>
      </c>
      <c r="AJ59" s="311"/>
      <c r="AK59" s="311"/>
      <c r="AL59" s="312"/>
      <c r="AM59" s="312"/>
      <c r="AN59" s="619"/>
      <c r="AO59" s="619"/>
      <c r="AP59" s="619"/>
      <c r="AQ59" s="619"/>
      <c r="AR59" s="619"/>
    </row>
    <row r="60" spans="2:44" ht="13" customHeight="1">
      <c r="B60" s="349" t="str">
        <f>籤號表!M8</f>
        <v>YoungGuns</v>
      </c>
      <c r="C60" s="315">
        <f>Q56</f>
        <v>4</v>
      </c>
      <c r="D60" s="305" t="s">
        <v>179</v>
      </c>
      <c r="E60" s="306">
        <f>O56</f>
        <v>9</v>
      </c>
      <c r="F60" s="304">
        <f>Q57</f>
        <v>2</v>
      </c>
      <c r="G60" s="305" t="s">
        <v>179</v>
      </c>
      <c r="H60" s="306">
        <f>O57</f>
        <v>1</v>
      </c>
      <c r="I60" s="304">
        <f>Q58</f>
        <v>12</v>
      </c>
      <c r="J60" s="305" t="s">
        <v>179</v>
      </c>
      <c r="K60" s="306">
        <f>O58</f>
        <v>6</v>
      </c>
      <c r="L60" s="304">
        <f>Q59</f>
        <v>7</v>
      </c>
      <c r="M60" s="305" t="s">
        <v>179</v>
      </c>
      <c r="N60" s="306">
        <f>O59</f>
        <v>8</v>
      </c>
      <c r="O60" s="650"/>
      <c r="P60" s="651"/>
      <c r="Q60" s="652"/>
      <c r="R60" s="304">
        <v>0</v>
      </c>
      <c r="S60" s="305" t="s">
        <v>179</v>
      </c>
      <c r="T60" s="306">
        <v>7</v>
      </c>
      <c r="U60" s="304">
        <v>8</v>
      </c>
      <c r="V60" s="305" t="s">
        <v>179</v>
      </c>
      <c r="W60" s="306">
        <v>8</v>
      </c>
      <c r="X60" s="304">
        <v>1</v>
      </c>
      <c r="Y60" s="305" t="s">
        <v>179</v>
      </c>
      <c r="Z60" s="306">
        <v>3</v>
      </c>
      <c r="AA60" s="304">
        <v>10</v>
      </c>
      <c r="AB60" s="305" t="s">
        <v>179</v>
      </c>
      <c r="AC60" s="306">
        <v>2</v>
      </c>
      <c r="AD60" s="350">
        <v>5</v>
      </c>
      <c r="AE60" s="305" t="s">
        <v>179</v>
      </c>
      <c r="AF60" s="351">
        <v>5</v>
      </c>
      <c r="AG60" s="350">
        <v>1</v>
      </c>
      <c r="AH60" s="305" t="s">
        <v>179</v>
      </c>
      <c r="AI60" s="352">
        <v>12</v>
      </c>
      <c r="AJ60" s="311"/>
      <c r="AK60" s="311"/>
      <c r="AL60" s="312"/>
      <c r="AM60" s="312"/>
      <c r="AN60" s="335"/>
      <c r="AO60" s="335"/>
      <c r="AP60" s="335"/>
      <c r="AQ60" s="335"/>
      <c r="AR60" s="335"/>
    </row>
    <row r="61" spans="2:44" ht="13" customHeight="1">
      <c r="B61" s="349" t="str">
        <f>籤號表!M9</f>
        <v>島鳥切人</v>
      </c>
      <c r="C61" s="315">
        <f>T56</f>
        <v>12</v>
      </c>
      <c r="D61" s="305" t="s">
        <v>179</v>
      </c>
      <c r="E61" s="306">
        <f>R56</f>
        <v>9</v>
      </c>
      <c r="F61" s="304">
        <f>T57</f>
        <v>11</v>
      </c>
      <c r="G61" s="305" t="s">
        <v>179</v>
      </c>
      <c r="H61" s="306">
        <f>R57</f>
        <v>3</v>
      </c>
      <c r="I61" s="304">
        <f>T58</f>
        <v>9</v>
      </c>
      <c r="J61" s="305" t="s">
        <v>179</v>
      </c>
      <c r="K61" s="306">
        <f>R58</f>
        <v>0</v>
      </c>
      <c r="L61" s="304">
        <f>T59</f>
        <v>10</v>
      </c>
      <c r="M61" s="305" t="s">
        <v>179</v>
      </c>
      <c r="N61" s="306">
        <f>R59</f>
        <v>8</v>
      </c>
      <c r="O61" s="304">
        <f>T60</f>
        <v>7</v>
      </c>
      <c r="P61" s="305" t="s">
        <v>179</v>
      </c>
      <c r="Q61" s="306">
        <f>R60</f>
        <v>0</v>
      </c>
      <c r="R61" s="650"/>
      <c r="S61" s="651"/>
      <c r="T61" s="652"/>
      <c r="U61" s="304">
        <v>5</v>
      </c>
      <c r="V61" s="305" t="s">
        <v>179</v>
      </c>
      <c r="W61" s="306">
        <v>0</v>
      </c>
      <c r="X61" s="304">
        <v>8</v>
      </c>
      <c r="Y61" s="305" t="s">
        <v>179</v>
      </c>
      <c r="Z61" s="306">
        <v>4</v>
      </c>
      <c r="AA61" s="304">
        <v>12</v>
      </c>
      <c r="AB61" s="305" t="s">
        <v>179</v>
      </c>
      <c r="AC61" s="306">
        <v>3</v>
      </c>
      <c r="AD61" s="350">
        <v>9</v>
      </c>
      <c r="AE61" s="305" t="s">
        <v>179</v>
      </c>
      <c r="AF61" s="351">
        <v>10</v>
      </c>
      <c r="AG61" s="350">
        <v>0</v>
      </c>
      <c r="AH61" s="305" t="s">
        <v>179</v>
      </c>
      <c r="AI61" s="352">
        <v>10</v>
      </c>
      <c r="AJ61" s="311"/>
      <c r="AK61" s="311"/>
      <c r="AL61" s="312"/>
      <c r="AM61" s="312"/>
      <c r="AN61" s="335"/>
    </row>
    <row r="62" spans="2:44" ht="13" customHeight="1">
      <c r="B62" s="349" t="str">
        <f>籤號表!M10</f>
        <v>FD</v>
      </c>
      <c r="C62" s="315">
        <f>W56</f>
        <v>2</v>
      </c>
      <c r="D62" s="305" t="s">
        <v>179</v>
      </c>
      <c r="E62" s="306">
        <f>U56</f>
        <v>7</v>
      </c>
      <c r="F62" s="304">
        <f>W57</f>
        <v>8</v>
      </c>
      <c r="G62" s="305" t="s">
        <v>179</v>
      </c>
      <c r="H62" s="306">
        <f>U57</f>
        <v>5</v>
      </c>
      <c r="I62" s="304">
        <f>W58</f>
        <v>8</v>
      </c>
      <c r="J62" s="305" t="s">
        <v>179</v>
      </c>
      <c r="K62" s="306">
        <f>U58</f>
        <v>1</v>
      </c>
      <c r="L62" s="304">
        <f>W59</f>
        <v>8</v>
      </c>
      <c r="M62" s="305" t="s">
        <v>179</v>
      </c>
      <c r="N62" s="306">
        <f>U59</f>
        <v>8</v>
      </c>
      <c r="O62" s="304">
        <f>W60</f>
        <v>8</v>
      </c>
      <c r="P62" s="305" t="s">
        <v>179</v>
      </c>
      <c r="Q62" s="306">
        <f>U60</f>
        <v>8</v>
      </c>
      <c r="R62" s="304">
        <f>W61</f>
        <v>0</v>
      </c>
      <c r="S62" s="305" t="s">
        <v>179</v>
      </c>
      <c r="T62" s="306">
        <f>U61</f>
        <v>5</v>
      </c>
      <c r="U62" s="650"/>
      <c r="V62" s="651"/>
      <c r="W62" s="652"/>
      <c r="X62" s="304">
        <v>1</v>
      </c>
      <c r="Y62" s="305" t="s">
        <v>179</v>
      </c>
      <c r="Z62" s="306">
        <v>4</v>
      </c>
      <c r="AA62" s="304">
        <v>6</v>
      </c>
      <c r="AB62" s="305" t="s">
        <v>179</v>
      </c>
      <c r="AC62" s="306">
        <v>3</v>
      </c>
      <c r="AD62" s="350">
        <v>0</v>
      </c>
      <c r="AE62" s="305" t="s">
        <v>179</v>
      </c>
      <c r="AF62" s="351">
        <v>2</v>
      </c>
      <c r="AG62" s="350">
        <v>0</v>
      </c>
      <c r="AH62" s="305" t="s">
        <v>179</v>
      </c>
      <c r="AI62" s="352">
        <v>10</v>
      </c>
      <c r="AJ62" s="311"/>
      <c r="AK62" s="311"/>
      <c r="AL62" s="312"/>
      <c r="AM62" s="312"/>
      <c r="AN62" s="335"/>
    </row>
    <row r="63" spans="2:44" ht="13" customHeight="1">
      <c r="B63" s="349" t="str">
        <f>籤號表!M11</f>
        <v>Falcon</v>
      </c>
      <c r="C63" s="315">
        <f>Z56</f>
        <v>10</v>
      </c>
      <c r="D63" s="305" t="s">
        <v>179</v>
      </c>
      <c r="E63" s="306">
        <f>X56</f>
        <v>3</v>
      </c>
      <c r="F63" s="304">
        <f>Z57</f>
        <v>10</v>
      </c>
      <c r="G63" s="305" t="s">
        <v>179</v>
      </c>
      <c r="H63" s="306">
        <f>X57</f>
        <v>2</v>
      </c>
      <c r="I63" s="304">
        <f>Z58</f>
        <v>0</v>
      </c>
      <c r="J63" s="305" t="s">
        <v>179</v>
      </c>
      <c r="K63" s="306">
        <f>X58</f>
        <v>7</v>
      </c>
      <c r="L63" s="304">
        <f>Z59</f>
        <v>4</v>
      </c>
      <c r="M63" s="305" t="s">
        <v>179</v>
      </c>
      <c r="N63" s="306">
        <f>X59</f>
        <v>11</v>
      </c>
      <c r="O63" s="304">
        <f>Z60</f>
        <v>3</v>
      </c>
      <c r="P63" s="305" t="s">
        <v>179</v>
      </c>
      <c r="Q63" s="306">
        <f>X60</f>
        <v>1</v>
      </c>
      <c r="R63" s="304">
        <f>Z61</f>
        <v>4</v>
      </c>
      <c r="S63" s="305" t="s">
        <v>179</v>
      </c>
      <c r="T63" s="306">
        <f>X61</f>
        <v>8</v>
      </c>
      <c r="U63" s="304">
        <f>Z62</f>
        <v>4</v>
      </c>
      <c r="V63" s="305" t="s">
        <v>179</v>
      </c>
      <c r="W63" s="306">
        <f>X62</f>
        <v>1</v>
      </c>
      <c r="X63" s="650"/>
      <c r="Y63" s="651"/>
      <c r="Z63" s="652"/>
      <c r="AA63" s="304">
        <v>6</v>
      </c>
      <c r="AB63" s="305" t="s">
        <v>179</v>
      </c>
      <c r="AC63" s="306">
        <v>6</v>
      </c>
      <c r="AD63" s="350">
        <v>7</v>
      </c>
      <c r="AE63" s="305" t="s">
        <v>179</v>
      </c>
      <c r="AF63" s="351">
        <v>5</v>
      </c>
      <c r="AG63" s="350">
        <v>0</v>
      </c>
      <c r="AH63" s="305" t="s">
        <v>179</v>
      </c>
      <c r="AI63" s="352">
        <v>10</v>
      </c>
      <c r="AJ63" s="311"/>
      <c r="AK63" s="311"/>
      <c r="AL63" s="312"/>
      <c r="AM63" s="312"/>
      <c r="AN63" s="335"/>
    </row>
    <row r="64" spans="2:44" ht="13" customHeight="1">
      <c r="B64" s="349" t="str">
        <f>籤號表!M12</f>
        <v>Kiwi奇果</v>
      </c>
      <c r="C64" s="315">
        <f>AC56</f>
        <v>7</v>
      </c>
      <c r="D64" s="305" t="s">
        <v>179</v>
      </c>
      <c r="E64" s="306">
        <f>AA56</f>
        <v>6</v>
      </c>
      <c r="F64" s="304">
        <f>AC57</f>
        <v>10</v>
      </c>
      <c r="G64" s="305" t="s">
        <v>179</v>
      </c>
      <c r="H64" s="306">
        <f>AA57</f>
        <v>0</v>
      </c>
      <c r="I64" s="304">
        <f>AC58</f>
        <v>0</v>
      </c>
      <c r="J64" s="305" t="s">
        <v>179</v>
      </c>
      <c r="K64" s="306">
        <f>AA58</f>
        <v>12</v>
      </c>
      <c r="L64" s="304">
        <f>AC59</f>
        <v>10</v>
      </c>
      <c r="M64" s="305" t="s">
        <v>179</v>
      </c>
      <c r="N64" s="306">
        <f>AA59</f>
        <v>0</v>
      </c>
      <c r="O64" s="304">
        <f>AC60</f>
        <v>2</v>
      </c>
      <c r="P64" s="305" t="s">
        <v>179</v>
      </c>
      <c r="Q64" s="306">
        <f>AA60</f>
        <v>10</v>
      </c>
      <c r="R64" s="304">
        <f>AC61</f>
        <v>3</v>
      </c>
      <c r="S64" s="305" t="s">
        <v>179</v>
      </c>
      <c r="T64" s="306">
        <f>AA61</f>
        <v>12</v>
      </c>
      <c r="U64" s="304">
        <f>AC62</f>
        <v>3</v>
      </c>
      <c r="V64" s="305" t="s">
        <v>179</v>
      </c>
      <c r="W64" s="306">
        <f>AA62</f>
        <v>6</v>
      </c>
      <c r="X64" s="304">
        <f>AC63</f>
        <v>6</v>
      </c>
      <c r="Y64" s="305" t="s">
        <v>179</v>
      </c>
      <c r="Z64" s="306">
        <f>AA63</f>
        <v>6</v>
      </c>
      <c r="AA64" s="650"/>
      <c r="AB64" s="651"/>
      <c r="AC64" s="652"/>
      <c r="AD64" s="350">
        <v>2</v>
      </c>
      <c r="AE64" s="305" t="s">
        <v>179</v>
      </c>
      <c r="AF64" s="351">
        <v>14</v>
      </c>
      <c r="AG64" s="350">
        <v>6</v>
      </c>
      <c r="AH64" s="305" t="s">
        <v>179</v>
      </c>
      <c r="AI64" s="352">
        <v>14</v>
      </c>
      <c r="AJ64" s="311"/>
      <c r="AK64" s="311"/>
      <c r="AL64" s="312"/>
      <c r="AM64" s="312"/>
    </row>
    <row r="65" spans="2:46" ht="13" customHeight="1">
      <c r="B65" s="349" t="str">
        <f>籤號表!M13</f>
        <v>Lohas Master</v>
      </c>
      <c r="C65" s="315">
        <f>AF56</f>
        <v>6</v>
      </c>
      <c r="D65" s="305" t="s">
        <v>179</v>
      </c>
      <c r="E65" s="306">
        <f>AD56</f>
        <v>10</v>
      </c>
      <c r="F65" s="304">
        <f>AF57</f>
        <v>7</v>
      </c>
      <c r="G65" s="305" t="s">
        <v>179</v>
      </c>
      <c r="H65" s="306">
        <f>AD57</f>
        <v>3</v>
      </c>
      <c r="I65" s="304">
        <f>AF58</f>
        <v>8</v>
      </c>
      <c r="J65" s="305" t="s">
        <v>179</v>
      </c>
      <c r="K65" s="306">
        <f>AD58</f>
        <v>7</v>
      </c>
      <c r="L65" s="304">
        <f>AF59</f>
        <v>0</v>
      </c>
      <c r="M65" s="305" t="s">
        <v>179</v>
      </c>
      <c r="N65" s="306">
        <f>AD59</f>
        <v>13</v>
      </c>
      <c r="O65" s="304">
        <f>AF60</f>
        <v>5</v>
      </c>
      <c r="P65" s="305" t="s">
        <v>179</v>
      </c>
      <c r="Q65" s="306">
        <f>AD60</f>
        <v>5</v>
      </c>
      <c r="R65" s="304">
        <f>AF61</f>
        <v>10</v>
      </c>
      <c r="S65" s="305" t="s">
        <v>179</v>
      </c>
      <c r="T65" s="306">
        <f>AD61</f>
        <v>9</v>
      </c>
      <c r="U65" s="304">
        <f>AF62</f>
        <v>2</v>
      </c>
      <c r="V65" s="305" t="s">
        <v>179</v>
      </c>
      <c r="W65" s="306">
        <f>AD62</f>
        <v>0</v>
      </c>
      <c r="X65" s="304">
        <f>AF63</f>
        <v>5</v>
      </c>
      <c r="Y65" s="305" t="s">
        <v>179</v>
      </c>
      <c r="Z65" s="306">
        <f>AD63</f>
        <v>7</v>
      </c>
      <c r="AA65" s="304">
        <f>AF64</f>
        <v>14</v>
      </c>
      <c r="AB65" s="305" t="s">
        <v>179</v>
      </c>
      <c r="AC65" s="306">
        <f>AD64</f>
        <v>2</v>
      </c>
      <c r="AD65" s="650"/>
      <c r="AE65" s="651"/>
      <c r="AF65" s="651"/>
      <c r="AG65" s="304">
        <v>0</v>
      </c>
      <c r="AH65" s="305" t="s">
        <v>179</v>
      </c>
      <c r="AI65" s="310">
        <v>10</v>
      </c>
      <c r="AJ65" s="311"/>
      <c r="AK65" s="311"/>
      <c r="AL65" s="312"/>
      <c r="AM65" s="312"/>
      <c r="AN65" s="619"/>
      <c r="AO65" s="619"/>
      <c r="AP65" s="619"/>
      <c r="AQ65" s="619"/>
      <c r="AR65" s="619"/>
      <c r="AS65" s="619"/>
    </row>
    <row r="66" spans="2:46" ht="13" customHeight="1" thickBot="1">
      <c r="B66" s="353" t="str">
        <f>籤號表!M14</f>
        <v>延平親師</v>
      </c>
      <c r="C66" s="317">
        <f>AI56</f>
        <v>10</v>
      </c>
      <c r="D66" s="318" t="s">
        <v>179</v>
      </c>
      <c r="E66" s="319">
        <f>AG56</f>
        <v>0</v>
      </c>
      <c r="F66" s="320">
        <f>AI57</f>
        <v>10</v>
      </c>
      <c r="G66" s="318" t="s">
        <v>179</v>
      </c>
      <c r="H66" s="319">
        <f>AG57</f>
        <v>0</v>
      </c>
      <c r="I66" s="320">
        <f>AI58</f>
        <v>10</v>
      </c>
      <c r="J66" s="318" t="s">
        <v>179</v>
      </c>
      <c r="K66" s="319">
        <f>AG58</f>
        <v>0</v>
      </c>
      <c r="L66" s="320">
        <f>AI59</f>
        <v>10</v>
      </c>
      <c r="M66" s="318" t="s">
        <v>179</v>
      </c>
      <c r="N66" s="319">
        <f>AG59</f>
        <v>0</v>
      </c>
      <c r="O66" s="320">
        <f>AI60</f>
        <v>12</v>
      </c>
      <c r="P66" s="318" t="s">
        <v>179</v>
      </c>
      <c r="Q66" s="319">
        <f>AG60</f>
        <v>1</v>
      </c>
      <c r="R66" s="320">
        <f>AI61</f>
        <v>10</v>
      </c>
      <c r="S66" s="318" t="s">
        <v>179</v>
      </c>
      <c r="T66" s="319">
        <f>AG61</f>
        <v>0</v>
      </c>
      <c r="U66" s="320">
        <f>AI62</f>
        <v>10</v>
      </c>
      <c r="V66" s="318" t="s">
        <v>179</v>
      </c>
      <c r="W66" s="319">
        <f>AG62</f>
        <v>0</v>
      </c>
      <c r="X66" s="320">
        <f>AI63</f>
        <v>10</v>
      </c>
      <c r="Y66" s="318" t="s">
        <v>179</v>
      </c>
      <c r="Z66" s="319">
        <f>AG63</f>
        <v>0</v>
      </c>
      <c r="AA66" s="320">
        <f>AI64</f>
        <v>14</v>
      </c>
      <c r="AB66" s="318" t="s">
        <v>179</v>
      </c>
      <c r="AC66" s="319">
        <f>AG64</f>
        <v>6</v>
      </c>
      <c r="AD66" s="320">
        <f>AI65</f>
        <v>10</v>
      </c>
      <c r="AE66" s="318" t="s">
        <v>179</v>
      </c>
      <c r="AF66" s="319">
        <f>AG65</f>
        <v>0</v>
      </c>
      <c r="AG66" s="653"/>
      <c r="AH66" s="654"/>
      <c r="AI66" s="655"/>
      <c r="AJ66" s="311"/>
      <c r="AK66" s="311"/>
      <c r="AL66" s="312"/>
      <c r="AM66" s="312"/>
      <c r="AN66" s="340"/>
      <c r="AO66" s="340"/>
      <c r="AP66" s="340"/>
      <c r="AQ66" s="340"/>
      <c r="AR66" s="340"/>
      <c r="AS66" s="340"/>
    </row>
    <row r="67" spans="2:46" ht="13" customHeight="1">
      <c r="B67" s="321" t="s">
        <v>255</v>
      </c>
      <c r="C67" s="599">
        <v>10</v>
      </c>
      <c r="D67" s="600"/>
      <c r="E67" s="601"/>
      <c r="F67" s="599">
        <v>10</v>
      </c>
      <c r="G67" s="600"/>
      <c r="H67" s="601"/>
      <c r="I67" s="599">
        <v>10</v>
      </c>
      <c r="J67" s="600"/>
      <c r="K67" s="601"/>
      <c r="L67" s="599">
        <v>10</v>
      </c>
      <c r="M67" s="600"/>
      <c r="N67" s="601"/>
      <c r="O67" s="599">
        <v>10</v>
      </c>
      <c r="P67" s="600"/>
      <c r="Q67" s="601"/>
      <c r="R67" s="599">
        <v>10</v>
      </c>
      <c r="S67" s="600"/>
      <c r="T67" s="601"/>
      <c r="U67" s="599">
        <v>10</v>
      </c>
      <c r="V67" s="600"/>
      <c r="W67" s="601"/>
      <c r="X67" s="599">
        <v>10</v>
      </c>
      <c r="Y67" s="600"/>
      <c r="Z67" s="601"/>
      <c r="AA67" s="599">
        <v>10</v>
      </c>
      <c r="AB67" s="600"/>
      <c r="AC67" s="601"/>
      <c r="AD67" s="599">
        <v>10</v>
      </c>
      <c r="AE67" s="600"/>
      <c r="AF67" s="601"/>
      <c r="AG67" s="599">
        <v>10</v>
      </c>
      <c r="AH67" s="600"/>
      <c r="AI67" s="602"/>
      <c r="AJ67" s="311"/>
      <c r="AK67" s="311"/>
      <c r="AL67" s="301">
        <f>SUM(C67:AK67)</f>
        <v>110</v>
      </c>
      <c r="AM67" s="301"/>
      <c r="AN67" s="340"/>
      <c r="AO67" s="341"/>
      <c r="AP67" s="341"/>
      <c r="AQ67" s="341"/>
      <c r="AR67" s="341"/>
      <c r="AS67" s="354"/>
    </row>
    <row r="68" spans="2:46" ht="13" customHeight="1">
      <c r="B68" s="322" t="s">
        <v>257</v>
      </c>
      <c r="C68" s="607">
        <v>6</v>
      </c>
      <c r="D68" s="608"/>
      <c r="E68" s="609"/>
      <c r="F68" s="607">
        <v>9</v>
      </c>
      <c r="G68" s="608"/>
      <c r="H68" s="609"/>
      <c r="I68" s="607">
        <v>7</v>
      </c>
      <c r="J68" s="608"/>
      <c r="K68" s="609"/>
      <c r="L68" s="607">
        <v>3</v>
      </c>
      <c r="M68" s="608"/>
      <c r="N68" s="609"/>
      <c r="O68" s="607">
        <v>5</v>
      </c>
      <c r="P68" s="608"/>
      <c r="Q68" s="609"/>
      <c r="R68" s="607">
        <v>2</v>
      </c>
      <c r="S68" s="608"/>
      <c r="T68" s="609"/>
      <c r="U68" s="607">
        <v>5</v>
      </c>
      <c r="V68" s="608"/>
      <c r="W68" s="609"/>
      <c r="X68" s="607">
        <v>4</v>
      </c>
      <c r="Y68" s="608"/>
      <c r="Z68" s="609"/>
      <c r="AA68" s="607">
        <v>6</v>
      </c>
      <c r="AB68" s="608"/>
      <c r="AC68" s="609"/>
      <c r="AD68" s="607">
        <v>4</v>
      </c>
      <c r="AE68" s="608"/>
      <c r="AF68" s="609"/>
      <c r="AG68" s="607"/>
      <c r="AH68" s="608"/>
      <c r="AI68" s="610"/>
      <c r="AJ68" s="311"/>
      <c r="AK68" s="311"/>
      <c r="AL68" s="301">
        <f>SUM(C68:AK68)</f>
        <v>51</v>
      </c>
      <c r="AM68" s="301"/>
      <c r="AN68" s="341"/>
      <c r="AO68" s="341"/>
      <c r="AP68" s="341"/>
      <c r="AQ68" s="341"/>
      <c r="AR68" s="341"/>
      <c r="AS68" s="354"/>
    </row>
    <row r="69" spans="2:46" ht="13" customHeight="1">
      <c r="B69" s="322" t="s">
        <v>259</v>
      </c>
      <c r="C69" s="607"/>
      <c r="D69" s="608"/>
      <c r="E69" s="609"/>
      <c r="F69" s="607"/>
      <c r="G69" s="608"/>
      <c r="H69" s="609"/>
      <c r="I69" s="607"/>
      <c r="J69" s="608"/>
      <c r="K69" s="609"/>
      <c r="L69" s="607">
        <v>1</v>
      </c>
      <c r="M69" s="608"/>
      <c r="N69" s="609"/>
      <c r="O69" s="607">
        <v>2</v>
      </c>
      <c r="P69" s="608"/>
      <c r="Q69" s="609"/>
      <c r="R69" s="607"/>
      <c r="S69" s="608"/>
      <c r="T69" s="609"/>
      <c r="U69" s="607">
        <v>2</v>
      </c>
      <c r="V69" s="608"/>
      <c r="W69" s="609"/>
      <c r="X69" s="607">
        <v>1</v>
      </c>
      <c r="Y69" s="608"/>
      <c r="Z69" s="609"/>
      <c r="AA69" s="607">
        <v>1</v>
      </c>
      <c r="AB69" s="608"/>
      <c r="AC69" s="609"/>
      <c r="AD69" s="607">
        <v>1</v>
      </c>
      <c r="AE69" s="608"/>
      <c r="AF69" s="609"/>
      <c r="AG69" s="607"/>
      <c r="AH69" s="608"/>
      <c r="AI69" s="610"/>
      <c r="AJ69" s="311"/>
      <c r="AK69" s="311"/>
      <c r="AL69" s="301">
        <f>SUM(C69:AK69)</f>
        <v>8</v>
      </c>
      <c r="AM69" s="301"/>
      <c r="AN69" s="633"/>
      <c r="AO69" s="633"/>
      <c r="AP69" s="633"/>
      <c r="AQ69" s="633"/>
      <c r="AR69" s="633"/>
      <c r="AS69" s="633"/>
    </row>
    <row r="70" spans="2:46" ht="13" customHeight="1">
      <c r="B70" s="322" t="s">
        <v>262</v>
      </c>
      <c r="C70" s="607">
        <v>4</v>
      </c>
      <c r="D70" s="608"/>
      <c r="E70" s="609"/>
      <c r="F70" s="607">
        <v>1</v>
      </c>
      <c r="G70" s="608"/>
      <c r="H70" s="609"/>
      <c r="I70" s="607">
        <v>3</v>
      </c>
      <c r="J70" s="608"/>
      <c r="K70" s="609"/>
      <c r="L70" s="607">
        <v>6</v>
      </c>
      <c r="M70" s="608"/>
      <c r="N70" s="609"/>
      <c r="O70" s="607">
        <v>3</v>
      </c>
      <c r="P70" s="608"/>
      <c r="Q70" s="609"/>
      <c r="R70" s="607">
        <v>8</v>
      </c>
      <c r="S70" s="608"/>
      <c r="T70" s="609"/>
      <c r="U70" s="607">
        <v>3</v>
      </c>
      <c r="V70" s="608"/>
      <c r="W70" s="609"/>
      <c r="X70" s="607">
        <v>5</v>
      </c>
      <c r="Y70" s="608"/>
      <c r="Z70" s="609"/>
      <c r="AA70" s="607">
        <v>3</v>
      </c>
      <c r="AB70" s="608"/>
      <c r="AC70" s="609"/>
      <c r="AD70" s="607">
        <v>5</v>
      </c>
      <c r="AE70" s="608"/>
      <c r="AF70" s="609"/>
      <c r="AG70" s="607">
        <v>10</v>
      </c>
      <c r="AH70" s="608"/>
      <c r="AI70" s="610"/>
      <c r="AJ70" s="311"/>
      <c r="AK70" s="311"/>
      <c r="AL70" s="301">
        <f>SUM(C70:AK70)</f>
        <v>51</v>
      </c>
      <c r="AM70" s="301"/>
      <c r="AN70" s="340"/>
      <c r="AO70" s="340"/>
      <c r="AP70" s="340"/>
      <c r="AQ70" s="340"/>
      <c r="AR70" s="340"/>
      <c r="AS70" s="340"/>
    </row>
    <row r="71" spans="2:46" ht="13" customHeight="1">
      <c r="B71" s="322" t="s">
        <v>264</v>
      </c>
      <c r="C71" s="607">
        <f>C68*3+C69*1</f>
        <v>18</v>
      </c>
      <c r="D71" s="608"/>
      <c r="E71" s="609"/>
      <c r="F71" s="607">
        <f>F68*3+F69*1</f>
        <v>27</v>
      </c>
      <c r="G71" s="608"/>
      <c r="H71" s="609"/>
      <c r="I71" s="607">
        <f>I68*3+I69*1</f>
        <v>21</v>
      </c>
      <c r="J71" s="608"/>
      <c r="K71" s="609"/>
      <c r="L71" s="607">
        <f>L68*3+L69*1</f>
        <v>10</v>
      </c>
      <c r="M71" s="608"/>
      <c r="N71" s="609"/>
      <c r="O71" s="607">
        <f>O68*3+O69*1</f>
        <v>17</v>
      </c>
      <c r="P71" s="608"/>
      <c r="Q71" s="609"/>
      <c r="R71" s="607">
        <f>R68*3+R69*1</f>
        <v>6</v>
      </c>
      <c r="S71" s="608"/>
      <c r="T71" s="609"/>
      <c r="U71" s="607">
        <f>U68*3+U69*1</f>
        <v>17</v>
      </c>
      <c r="V71" s="608"/>
      <c r="W71" s="609"/>
      <c r="X71" s="607">
        <f>X68*3+X69*1</f>
        <v>13</v>
      </c>
      <c r="Y71" s="608"/>
      <c r="Z71" s="609"/>
      <c r="AA71" s="607">
        <f>AA68*3+AA69*1</f>
        <v>19</v>
      </c>
      <c r="AB71" s="608"/>
      <c r="AC71" s="609"/>
      <c r="AD71" s="607">
        <f>AD68*3+AD69*1</f>
        <v>13</v>
      </c>
      <c r="AE71" s="608"/>
      <c r="AF71" s="609"/>
      <c r="AG71" s="607">
        <f>AG68*3+AG69*1</f>
        <v>0</v>
      </c>
      <c r="AH71" s="608"/>
      <c r="AI71" s="610"/>
      <c r="AJ71" s="311"/>
      <c r="AK71" s="311"/>
      <c r="AL71" s="301">
        <f>SUM(AL68:AL70)</f>
        <v>110</v>
      </c>
      <c r="AM71" s="301"/>
      <c r="AN71" s="340"/>
      <c r="AO71" s="341"/>
      <c r="AP71" s="341"/>
      <c r="AQ71" s="341"/>
      <c r="AR71" s="341"/>
      <c r="AS71" s="355"/>
      <c r="AT71" s="298"/>
    </row>
    <row r="72" spans="2:46" ht="13" customHeight="1" thickBot="1">
      <c r="B72" s="331" t="s">
        <v>266</v>
      </c>
      <c r="C72" s="614"/>
      <c r="D72" s="615"/>
      <c r="E72" s="616"/>
      <c r="F72" s="614" t="s">
        <v>369</v>
      </c>
      <c r="G72" s="615"/>
      <c r="H72" s="616"/>
      <c r="I72" s="614" t="s">
        <v>370</v>
      </c>
      <c r="J72" s="615"/>
      <c r="K72" s="616"/>
      <c r="L72" s="614"/>
      <c r="M72" s="615"/>
      <c r="N72" s="616"/>
      <c r="O72" s="614"/>
      <c r="P72" s="615"/>
      <c r="Q72" s="616"/>
      <c r="R72" s="614"/>
      <c r="S72" s="615"/>
      <c r="T72" s="616"/>
      <c r="U72" s="614"/>
      <c r="V72" s="615"/>
      <c r="W72" s="616"/>
      <c r="X72" s="614"/>
      <c r="Y72" s="615"/>
      <c r="Z72" s="616"/>
      <c r="AA72" s="614" t="s">
        <v>371</v>
      </c>
      <c r="AB72" s="615"/>
      <c r="AC72" s="616"/>
      <c r="AD72" s="614"/>
      <c r="AE72" s="615"/>
      <c r="AF72" s="616"/>
      <c r="AG72" s="614"/>
      <c r="AH72" s="615"/>
      <c r="AI72" s="617"/>
      <c r="AJ72" s="311"/>
      <c r="AK72" s="311"/>
      <c r="AL72" s="301"/>
      <c r="AM72" s="301"/>
      <c r="AN72" s="340"/>
      <c r="AO72" s="341"/>
      <c r="AP72" s="341"/>
      <c r="AQ72" s="341"/>
      <c r="AR72" s="341"/>
      <c r="AS72" s="354"/>
    </row>
    <row r="73" spans="2:46" ht="13" customHeight="1" thickTop="1">
      <c r="AN73" s="340"/>
      <c r="AO73" s="341"/>
      <c r="AP73" s="341"/>
      <c r="AQ73" s="341"/>
      <c r="AR73" s="355"/>
      <c r="AS73" s="354"/>
    </row>
    <row r="74" spans="2:46" ht="13" customHeight="1"/>
    <row r="75" spans="2:46" ht="13" customHeight="1"/>
    <row r="76" spans="2:46" ht="13" customHeight="1"/>
    <row r="85" spans="41:42">
      <c r="AO85" s="356"/>
      <c r="AP85" s="356"/>
    </row>
    <row r="86" spans="41:42">
      <c r="AO86" s="356">
        <v>2011</v>
      </c>
      <c r="AP86" s="356">
        <v>100</v>
      </c>
    </row>
    <row r="87" spans="41:42">
      <c r="AO87" s="356">
        <v>2012</v>
      </c>
      <c r="AP87" s="356">
        <v>101</v>
      </c>
    </row>
    <row r="88" spans="41:42">
      <c r="AO88" s="356">
        <v>2013</v>
      </c>
      <c r="AP88" s="356">
        <v>102</v>
      </c>
    </row>
    <row r="89" spans="41:42">
      <c r="AO89" s="356">
        <v>2014</v>
      </c>
      <c r="AP89" s="356">
        <v>103</v>
      </c>
    </row>
    <row r="90" spans="41:42">
      <c r="AO90" s="356">
        <v>2015</v>
      </c>
      <c r="AP90" s="356">
        <v>104</v>
      </c>
    </row>
    <row r="91" spans="41:42">
      <c r="AO91" s="356">
        <v>2016</v>
      </c>
      <c r="AP91" s="356">
        <v>105</v>
      </c>
    </row>
    <row r="92" spans="41:42">
      <c r="AO92" s="356">
        <v>2017</v>
      </c>
      <c r="AP92" s="356">
        <v>106</v>
      </c>
    </row>
    <row r="93" spans="41:42">
      <c r="AO93" s="356">
        <v>2018</v>
      </c>
      <c r="AP93" s="356">
        <v>107</v>
      </c>
    </row>
    <row r="94" spans="41:42">
      <c r="AO94" s="356">
        <v>2019</v>
      </c>
      <c r="AP94" s="356">
        <v>108</v>
      </c>
    </row>
    <row r="95" spans="41:42">
      <c r="AO95" s="356">
        <v>2020</v>
      </c>
      <c r="AP95" s="356">
        <v>109</v>
      </c>
    </row>
    <row r="96" spans="41:42">
      <c r="AO96" s="356">
        <v>2021</v>
      </c>
      <c r="AP96" s="356">
        <v>110</v>
      </c>
    </row>
    <row r="97" spans="41:42">
      <c r="AO97" s="356">
        <v>2022</v>
      </c>
      <c r="AP97" s="356">
        <v>111</v>
      </c>
    </row>
    <row r="98" spans="41:42">
      <c r="AO98" s="356">
        <v>2023</v>
      </c>
      <c r="AP98" s="356">
        <v>112</v>
      </c>
    </row>
    <row r="99" spans="41:42">
      <c r="AO99" s="356">
        <v>2024</v>
      </c>
      <c r="AP99" s="356">
        <v>113</v>
      </c>
    </row>
  </sheetData>
  <mergeCells count="356">
    <mergeCell ref="U72:W72"/>
    <mergeCell ref="X72:Z72"/>
    <mergeCell ref="AA72:AC72"/>
    <mergeCell ref="AD72:AF72"/>
    <mergeCell ref="AG72:AI72"/>
    <mergeCell ref="C72:E72"/>
    <mergeCell ref="F72:H72"/>
    <mergeCell ref="I72:K72"/>
    <mergeCell ref="L72:N72"/>
    <mergeCell ref="O72:Q72"/>
    <mergeCell ref="R72:T72"/>
    <mergeCell ref="R71:T71"/>
    <mergeCell ref="U71:W71"/>
    <mergeCell ref="X71:Z71"/>
    <mergeCell ref="AA71:AC71"/>
    <mergeCell ref="AD71:AF71"/>
    <mergeCell ref="AG71:AI71"/>
    <mergeCell ref="U70:W70"/>
    <mergeCell ref="X70:Z70"/>
    <mergeCell ref="AA70:AC70"/>
    <mergeCell ref="AD70:AF70"/>
    <mergeCell ref="AG70:AI70"/>
    <mergeCell ref="R70:T70"/>
    <mergeCell ref="C71:E71"/>
    <mergeCell ref="F71:H71"/>
    <mergeCell ref="I71:K71"/>
    <mergeCell ref="L71:N71"/>
    <mergeCell ref="O71:Q71"/>
    <mergeCell ref="C70:E70"/>
    <mergeCell ref="F70:H70"/>
    <mergeCell ref="I70:K70"/>
    <mergeCell ref="L70:N70"/>
    <mergeCell ref="O70:Q70"/>
    <mergeCell ref="U69:W69"/>
    <mergeCell ref="X69:Z69"/>
    <mergeCell ref="AA69:AC69"/>
    <mergeCell ref="AD69:AF69"/>
    <mergeCell ref="AG69:AI69"/>
    <mergeCell ref="AN69:AS69"/>
    <mergeCell ref="C69:E69"/>
    <mergeCell ref="F69:H69"/>
    <mergeCell ref="I69:K69"/>
    <mergeCell ref="L69:N69"/>
    <mergeCell ref="O69:Q69"/>
    <mergeCell ref="R69:T69"/>
    <mergeCell ref="R68:T68"/>
    <mergeCell ref="U68:W68"/>
    <mergeCell ref="X68:Z68"/>
    <mergeCell ref="AA68:AC68"/>
    <mergeCell ref="AD68:AF68"/>
    <mergeCell ref="AG68:AI68"/>
    <mergeCell ref="U67:W67"/>
    <mergeCell ref="X67:Z67"/>
    <mergeCell ref="AA67:AC67"/>
    <mergeCell ref="AD67:AF67"/>
    <mergeCell ref="AG67:AI67"/>
    <mergeCell ref="R67:T67"/>
    <mergeCell ref="C68:E68"/>
    <mergeCell ref="F68:H68"/>
    <mergeCell ref="I68:K68"/>
    <mergeCell ref="L68:N68"/>
    <mergeCell ref="O68:Q68"/>
    <mergeCell ref="C67:E67"/>
    <mergeCell ref="F67:H67"/>
    <mergeCell ref="I67:K67"/>
    <mergeCell ref="L67:N67"/>
    <mergeCell ref="O67:Q67"/>
    <mergeCell ref="U62:W62"/>
    <mergeCell ref="X63:Z63"/>
    <mergeCell ref="AA64:AC64"/>
    <mergeCell ref="AD65:AF65"/>
    <mergeCell ref="AN65:AS65"/>
    <mergeCell ref="AG66:AI66"/>
    <mergeCell ref="F57:H57"/>
    <mergeCell ref="I58:K58"/>
    <mergeCell ref="L59:N59"/>
    <mergeCell ref="AN59:AR59"/>
    <mergeCell ref="O60:Q60"/>
    <mergeCell ref="R61:T61"/>
    <mergeCell ref="U55:W55"/>
    <mergeCell ref="X55:Z55"/>
    <mergeCell ref="AA55:AC55"/>
    <mergeCell ref="AD55:AF55"/>
    <mergeCell ref="AG55:AI55"/>
    <mergeCell ref="C56:E56"/>
    <mergeCell ref="C55:E55"/>
    <mergeCell ref="F55:H55"/>
    <mergeCell ref="I55:K55"/>
    <mergeCell ref="L55:N55"/>
    <mergeCell ref="O55:Q55"/>
    <mergeCell ref="R55:T55"/>
    <mergeCell ref="U53:W53"/>
    <mergeCell ref="X53:Z53"/>
    <mergeCell ref="AA53:AC53"/>
    <mergeCell ref="AD53:AF53"/>
    <mergeCell ref="AG53:AI53"/>
    <mergeCell ref="AN53:AR53"/>
    <mergeCell ref="C53:E53"/>
    <mergeCell ref="F53:H53"/>
    <mergeCell ref="I53:K53"/>
    <mergeCell ref="L53:N53"/>
    <mergeCell ref="O53:Q53"/>
    <mergeCell ref="R53:T53"/>
    <mergeCell ref="AD49:AF49"/>
    <mergeCell ref="AG49:AI49"/>
    <mergeCell ref="C52:E52"/>
    <mergeCell ref="F52:H52"/>
    <mergeCell ref="I52:K52"/>
    <mergeCell ref="L52:N52"/>
    <mergeCell ref="O52:Q52"/>
    <mergeCell ref="C51:E51"/>
    <mergeCell ref="F51:H51"/>
    <mergeCell ref="I51:K51"/>
    <mergeCell ref="L51:N51"/>
    <mergeCell ref="O51:Q51"/>
    <mergeCell ref="R52:T52"/>
    <mergeCell ref="U52:W52"/>
    <mergeCell ref="X52:Z52"/>
    <mergeCell ref="AA52:AC52"/>
    <mergeCell ref="AD52:AF52"/>
    <mergeCell ref="AG52:AI52"/>
    <mergeCell ref="U51:W51"/>
    <mergeCell ref="X51:Z51"/>
    <mergeCell ref="AA51:AC51"/>
    <mergeCell ref="AD51:AF51"/>
    <mergeCell ref="AG51:AI51"/>
    <mergeCell ref="R51:T51"/>
    <mergeCell ref="C50:E50"/>
    <mergeCell ref="F50:H50"/>
    <mergeCell ref="I50:K50"/>
    <mergeCell ref="L50:N50"/>
    <mergeCell ref="O50:Q50"/>
    <mergeCell ref="X48:Z48"/>
    <mergeCell ref="AA48:AC48"/>
    <mergeCell ref="AD48:AF48"/>
    <mergeCell ref="AG48:AI48"/>
    <mergeCell ref="C49:E49"/>
    <mergeCell ref="F49:H49"/>
    <mergeCell ref="I49:K49"/>
    <mergeCell ref="L49:N49"/>
    <mergeCell ref="O49:Q49"/>
    <mergeCell ref="R49:T49"/>
    <mergeCell ref="R50:T50"/>
    <mergeCell ref="U50:W50"/>
    <mergeCell ref="X50:Z50"/>
    <mergeCell ref="AA50:AC50"/>
    <mergeCell ref="AD50:AF50"/>
    <mergeCell ref="AG50:AI50"/>
    <mergeCell ref="U49:W49"/>
    <mergeCell ref="X49:Z49"/>
    <mergeCell ref="AA49:AC49"/>
    <mergeCell ref="AD46:AF46"/>
    <mergeCell ref="AG47:AI47"/>
    <mergeCell ref="AN47:AR47"/>
    <mergeCell ref="C48:E48"/>
    <mergeCell ref="F48:H48"/>
    <mergeCell ref="I48:K48"/>
    <mergeCell ref="L48:N48"/>
    <mergeCell ref="O48:Q48"/>
    <mergeCell ref="R48:T48"/>
    <mergeCell ref="U48:W48"/>
    <mergeCell ref="AN40:AR40"/>
    <mergeCell ref="O41:Q41"/>
    <mergeCell ref="R42:T42"/>
    <mergeCell ref="U43:W43"/>
    <mergeCell ref="X44:Z44"/>
    <mergeCell ref="AA45:AC45"/>
    <mergeCell ref="AD36:AF36"/>
    <mergeCell ref="AG36:AI36"/>
    <mergeCell ref="C37:E37"/>
    <mergeCell ref="F38:H38"/>
    <mergeCell ref="I39:K39"/>
    <mergeCell ref="L40:N40"/>
    <mergeCell ref="AN34:AR34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R34:T34"/>
    <mergeCell ref="U34:W34"/>
    <mergeCell ref="X34:Z34"/>
    <mergeCell ref="AA34:AC34"/>
    <mergeCell ref="AD34:AF34"/>
    <mergeCell ref="AG34:AI34"/>
    <mergeCell ref="U33:W33"/>
    <mergeCell ref="X33:Z33"/>
    <mergeCell ref="AA33:AC33"/>
    <mergeCell ref="AD33:AF33"/>
    <mergeCell ref="AG33:AI33"/>
    <mergeCell ref="C34:E34"/>
    <mergeCell ref="F34:H34"/>
    <mergeCell ref="I34:K34"/>
    <mergeCell ref="L34:N34"/>
    <mergeCell ref="O34:Q34"/>
    <mergeCell ref="C33:E33"/>
    <mergeCell ref="F33:H33"/>
    <mergeCell ref="I33:K33"/>
    <mergeCell ref="L33:N33"/>
    <mergeCell ref="O33:Q33"/>
    <mergeCell ref="R33:T33"/>
    <mergeCell ref="R32:T32"/>
    <mergeCell ref="U32:W32"/>
    <mergeCell ref="X32:Z32"/>
    <mergeCell ref="AA32:AC32"/>
    <mergeCell ref="AD32:AF32"/>
    <mergeCell ref="AG32:AI32"/>
    <mergeCell ref="U31:W31"/>
    <mergeCell ref="X31:Z31"/>
    <mergeCell ref="AA31:AC31"/>
    <mergeCell ref="AD31:AF31"/>
    <mergeCell ref="AG31:AI31"/>
    <mergeCell ref="R31:T31"/>
    <mergeCell ref="C32:E32"/>
    <mergeCell ref="F32:H32"/>
    <mergeCell ref="I32:K32"/>
    <mergeCell ref="L32:N32"/>
    <mergeCell ref="O32:Q32"/>
    <mergeCell ref="C31:E31"/>
    <mergeCell ref="F31:H31"/>
    <mergeCell ref="I31:K31"/>
    <mergeCell ref="L31:N31"/>
    <mergeCell ref="O31:Q31"/>
    <mergeCell ref="R30:T30"/>
    <mergeCell ref="U30:W30"/>
    <mergeCell ref="X30:Z30"/>
    <mergeCell ref="AA30:AC30"/>
    <mergeCell ref="AD30:AF30"/>
    <mergeCell ref="AG30:AI30"/>
    <mergeCell ref="U29:W29"/>
    <mergeCell ref="X29:Z29"/>
    <mergeCell ref="AA29:AC29"/>
    <mergeCell ref="AD29:AF29"/>
    <mergeCell ref="AG29:AI29"/>
    <mergeCell ref="R29:T29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U26:W26"/>
    <mergeCell ref="X27:Z27"/>
    <mergeCell ref="AA28:AC28"/>
    <mergeCell ref="F21:H21"/>
    <mergeCell ref="I22:K22"/>
    <mergeCell ref="L23:N23"/>
    <mergeCell ref="O24:Q24"/>
    <mergeCell ref="AN24:AR24"/>
    <mergeCell ref="R25:T25"/>
    <mergeCell ref="U19:W19"/>
    <mergeCell ref="X19:Z19"/>
    <mergeCell ref="AA19:AC19"/>
    <mergeCell ref="AD19:AF19"/>
    <mergeCell ref="AG19:AI19"/>
    <mergeCell ref="C20:E20"/>
    <mergeCell ref="C19:E19"/>
    <mergeCell ref="F19:H19"/>
    <mergeCell ref="I19:K19"/>
    <mergeCell ref="L19:N19"/>
    <mergeCell ref="O19:Q19"/>
    <mergeCell ref="R19:T19"/>
    <mergeCell ref="U17:W17"/>
    <mergeCell ref="X17:Z17"/>
    <mergeCell ref="AA17:AC17"/>
    <mergeCell ref="AD17:AF17"/>
    <mergeCell ref="AG17:AI17"/>
    <mergeCell ref="AN18:AR18"/>
    <mergeCell ref="C17:E17"/>
    <mergeCell ref="F17:H17"/>
    <mergeCell ref="I17:K17"/>
    <mergeCell ref="L17:N17"/>
    <mergeCell ref="O17:Q17"/>
    <mergeCell ref="R17:T17"/>
    <mergeCell ref="R16:T16"/>
    <mergeCell ref="U16:W16"/>
    <mergeCell ref="X16:Z16"/>
    <mergeCell ref="AA16:AC16"/>
    <mergeCell ref="AD16:AF16"/>
    <mergeCell ref="AG16:AI16"/>
    <mergeCell ref="U15:W15"/>
    <mergeCell ref="X15:Z15"/>
    <mergeCell ref="AA15:AC15"/>
    <mergeCell ref="AD15:AF15"/>
    <mergeCell ref="AG15:AI15"/>
    <mergeCell ref="R15:T15"/>
    <mergeCell ref="C16:E16"/>
    <mergeCell ref="F16:H16"/>
    <mergeCell ref="I16:K16"/>
    <mergeCell ref="L16:N16"/>
    <mergeCell ref="O16:Q16"/>
    <mergeCell ref="C15:E15"/>
    <mergeCell ref="F15:H15"/>
    <mergeCell ref="I15:K15"/>
    <mergeCell ref="L15:N15"/>
    <mergeCell ref="O15:Q15"/>
    <mergeCell ref="R14:T14"/>
    <mergeCell ref="U14:W14"/>
    <mergeCell ref="X14:Z14"/>
    <mergeCell ref="AA14:AC14"/>
    <mergeCell ref="AD14:AF14"/>
    <mergeCell ref="AG14:AI14"/>
    <mergeCell ref="U13:W13"/>
    <mergeCell ref="X13:Z13"/>
    <mergeCell ref="AA13:AC13"/>
    <mergeCell ref="AD13:AF13"/>
    <mergeCell ref="AG13:AI13"/>
    <mergeCell ref="R13:T13"/>
    <mergeCell ref="C14:E14"/>
    <mergeCell ref="F14:H14"/>
    <mergeCell ref="I14:K14"/>
    <mergeCell ref="L14:N14"/>
    <mergeCell ref="O14:Q14"/>
    <mergeCell ref="C13:E13"/>
    <mergeCell ref="F13:H13"/>
    <mergeCell ref="I13:K13"/>
    <mergeCell ref="L13:N13"/>
    <mergeCell ref="O13:Q13"/>
    <mergeCell ref="U12:W12"/>
    <mergeCell ref="X12:Z12"/>
    <mergeCell ref="AA12:AC12"/>
    <mergeCell ref="AD12:AF12"/>
    <mergeCell ref="AG12:AI12"/>
    <mergeCell ref="AN12:AR12"/>
    <mergeCell ref="C12:E12"/>
    <mergeCell ref="F12:H12"/>
    <mergeCell ref="I12:K12"/>
    <mergeCell ref="L12:N12"/>
    <mergeCell ref="O12:Q12"/>
    <mergeCell ref="R12:T12"/>
    <mergeCell ref="L6:N6"/>
    <mergeCell ref="O7:Q7"/>
    <mergeCell ref="R8:T8"/>
    <mergeCell ref="U9:W9"/>
    <mergeCell ref="X10:Z10"/>
    <mergeCell ref="AA11:AC11"/>
    <mergeCell ref="U2:W2"/>
    <mergeCell ref="X2:Z2"/>
    <mergeCell ref="AA2:AC2"/>
    <mergeCell ref="C3:E3"/>
    <mergeCell ref="F4:H4"/>
    <mergeCell ref="I5:K5"/>
    <mergeCell ref="C2:E2"/>
    <mergeCell ref="F2:H2"/>
    <mergeCell ref="I2:K2"/>
    <mergeCell ref="L2:N2"/>
    <mergeCell ref="O2:Q2"/>
    <mergeCell ref="R2:T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/>
  </sheetViews>
  <sheetFormatPr defaultRowHeight="14.5"/>
  <cols>
    <col min="1" max="1" width="8.796875" style="15"/>
    <col min="2" max="2" width="25.3984375" style="15" customWidth="1"/>
    <col min="3" max="3" width="41.59765625" style="13" customWidth="1"/>
    <col min="4" max="4" width="29.3984375" style="13" customWidth="1"/>
    <col min="5" max="5" width="28" style="13" customWidth="1"/>
    <col min="6" max="6" width="24.59765625" style="13" customWidth="1"/>
    <col min="7" max="16384" width="8.796875" style="15"/>
  </cols>
  <sheetData>
    <row r="1" spans="1:8">
      <c r="A1" s="19">
        <v>1</v>
      </c>
      <c r="B1" s="16" t="s">
        <v>17</v>
      </c>
      <c r="C1" s="12" t="s">
        <v>20</v>
      </c>
      <c r="D1" s="12"/>
    </row>
    <row r="2" spans="1:8">
      <c r="A2" s="19">
        <v>1</v>
      </c>
      <c r="B2" s="16" t="s">
        <v>5</v>
      </c>
      <c r="C2" s="13" t="s">
        <v>78</v>
      </c>
      <c r="D2" s="12"/>
    </row>
    <row r="3" spans="1:8">
      <c r="A3" s="19">
        <v>1</v>
      </c>
      <c r="B3" s="16" t="s">
        <v>9</v>
      </c>
      <c r="C3" s="13" t="s">
        <v>78</v>
      </c>
      <c r="D3" s="12"/>
    </row>
    <row r="4" spans="1:8">
      <c r="A4" s="19">
        <v>1</v>
      </c>
      <c r="B4" s="16" t="s">
        <v>16</v>
      </c>
      <c r="C4" s="12" t="s">
        <v>20</v>
      </c>
      <c r="D4" s="12"/>
      <c r="G4" s="14"/>
      <c r="H4" s="14"/>
    </row>
    <row r="5" spans="1:8">
      <c r="A5" s="19">
        <v>1</v>
      </c>
      <c r="B5" s="89" t="s">
        <v>11</v>
      </c>
      <c r="C5" s="13" t="s">
        <v>78</v>
      </c>
      <c r="D5" s="13" t="s">
        <v>72</v>
      </c>
    </row>
    <row r="6" spans="1:8">
      <c r="A6" s="19">
        <v>1</v>
      </c>
      <c r="B6" s="16" t="s">
        <v>6</v>
      </c>
      <c r="C6" s="13" t="s">
        <v>78</v>
      </c>
      <c r="D6" s="12"/>
    </row>
    <row r="7" spans="1:8" ht="31.5">
      <c r="A7" s="19">
        <v>1</v>
      </c>
      <c r="B7" s="90" t="s">
        <v>41</v>
      </c>
      <c r="D7" s="13" t="s">
        <v>55</v>
      </c>
      <c r="E7" s="12" t="s">
        <v>54</v>
      </c>
      <c r="F7" s="13" t="s">
        <v>53</v>
      </c>
    </row>
    <row r="8" spans="1:8">
      <c r="A8" s="19">
        <v>1</v>
      </c>
      <c r="B8" s="17" t="s">
        <v>31</v>
      </c>
    </row>
    <row r="9" spans="1:8">
      <c r="A9" s="19">
        <v>1</v>
      </c>
      <c r="B9" s="19" t="s">
        <v>70</v>
      </c>
      <c r="D9" s="13" t="s">
        <v>71</v>
      </c>
    </row>
    <row r="10" spans="1:8">
      <c r="A10" s="20">
        <v>2</v>
      </c>
      <c r="B10" s="91" t="s">
        <v>42</v>
      </c>
      <c r="C10" s="13" t="s">
        <v>78</v>
      </c>
      <c r="D10" s="14" t="s">
        <v>25</v>
      </c>
      <c r="E10" s="14"/>
      <c r="F10" s="14"/>
    </row>
    <row r="11" spans="1:8">
      <c r="A11" s="20">
        <v>2</v>
      </c>
      <c r="B11" s="16" t="s">
        <v>7</v>
      </c>
      <c r="C11" s="12" t="s">
        <v>20</v>
      </c>
      <c r="D11" s="12"/>
    </row>
    <row r="12" spans="1:8">
      <c r="A12" s="20">
        <v>2</v>
      </c>
      <c r="B12" s="16" t="s">
        <v>8</v>
      </c>
      <c r="C12" s="12" t="s">
        <v>20</v>
      </c>
      <c r="D12" s="12"/>
    </row>
    <row r="13" spans="1:8">
      <c r="A13" s="20">
        <v>2</v>
      </c>
      <c r="B13" s="16" t="s">
        <v>2</v>
      </c>
      <c r="C13" s="12" t="s">
        <v>20</v>
      </c>
      <c r="D13" s="12"/>
    </row>
    <row r="14" spans="1:8">
      <c r="A14" s="20">
        <v>2</v>
      </c>
      <c r="B14" s="16" t="s">
        <v>19</v>
      </c>
      <c r="C14" s="12" t="s">
        <v>20</v>
      </c>
      <c r="D14" s="12"/>
    </row>
    <row r="15" spans="1:8">
      <c r="A15" s="20">
        <v>2</v>
      </c>
      <c r="B15" s="17" t="s">
        <v>32</v>
      </c>
    </row>
    <row r="16" spans="1:8" ht="21">
      <c r="A16" s="20">
        <v>2</v>
      </c>
      <c r="B16" s="92" t="s">
        <v>44</v>
      </c>
      <c r="D16" s="12" t="s">
        <v>57</v>
      </c>
    </row>
    <row r="17" spans="1:6">
      <c r="A17" s="20">
        <v>2</v>
      </c>
      <c r="B17" s="17" t="s">
        <v>52</v>
      </c>
    </row>
    <row r="18" spans="1:6">
      <c r="A18" s="20">
        <v>2</v>
      </c>
      <c r="B18" s="91" t="s">
        <v>191</v>
      </c>
      <c r="C18" s="13" t="s">
        <v>78</v>
      </c>
      <c r="D18" s="12" t="s">
        <v>69</v>
      </c>
      <c r="E18" s="13" t="s">
        <v>68</v>
      </c>
    </row>
    <row r="19" spans="1:6">
      <c r="A19" s="21">
        <v>3</v>
      </c>
      <c r="B19" s="93" t="s">
        <v>193</v>
      </c>
      <c r="C19" s="13" t="s">
        <v>78</v>
      </c>
      <c r="D19" s="12" t="s">
        <v>73</v>
      </c>
    </row>
    <row r="20" spans="1:6">
      <c r="A20" s="21">
        <v>3</v>
      </c>
      <c r="B20" s="16" t="s">
        <v>4</v>
      </c>
      <c r="C20" s="18" t="s">
        <v>21</v>
      </c>
      <c r="D20" s="12"/>
    </row>
    <row r="21" spans="1:6">
      <c r="A21" s="21">
        <v>3</v>
      </c>
      <c r="B21" s="93" t="s">
        <v>22</v>
      </c>
      <c r="C21" s="13" t="s">
        <v>78</v>
      </c>
      <c r="D21" s="13" t="s">
        <v>74</v>
      </c>
    </row>
    <row r="22" spans="1:6">
      <c r="A22" s="21">
        <v>3</v>
      </c>
      <c r="B22" s="16" t="s">
        <v>10</v>
      </c>
      <c r="C22" s="12" t="s">
        <v>20</v>
      </c>
      <c r="D22" s="12"/>
    </row>
    <row r="23" spans="1:6">
      <c r="A23" s="21">
        <v>3</v>
      </c>
      <c r="B23" s="16" t="s">
        <v>12</v>
      </c>
      <c r="C23" s="12" t="s">
        <v>20</v>
      </c>
      <c r="D23" s="12"/>
    </row>
    <row r="24" spans="1:6">
      <c r="A24" s="21">
        <v>3</v>
      </c>
      <c r="B24" s="16" t="s">
        <v>18</v>
      </c>
      <c r="C24" s="12" t="s">
        <v>20</v>
      </c>
      <c r="D24" s="12"/>
    </row>
    <row r="25" spans="1:6">
      <c r="A25" s="21">
        <v>3</v>
      </c>
      <c r="B25" s="16" t="s">
        <v>14</v>
      </c>
      <c r="C25" s="12" t="s">
        <v>20</v>
      </c>
      <c r="D25" s="12"/>
    </row>
    <row r="26" spans="1:6" ht="21">
      <c r="A26" s="21">
        <v>3</v>
      </c>
      <c r="B26" s="93" t="s">
        <v>67</v>
      </c>
      <c r="C26" s="13" t="s">
        <v>78</v>
      </c>
      <c r="D26" s="12" t="s">
        <v>75</v>
      </c>
      <c r="E26" s="12" t="s">
        <v>77</v>
      </c>
    </row>
    <row r="27" spans="1:6">
      <c r="A27" s="21">
        <v>3</v>
      </c>
      <c r="B27" s="17" t="s">
        <v>45</v>
      </c>
    </row>
    <row r="28" spans="1:6">
      <c r="A28" s="21">
        <v>3</v>
      </c>
      <c r="B28" s="17" t="s">
        <v>39</v>
      </c>
    </row>
    <row r="29" spans="1:6">
      <c r="A29" s="21">
        <v>3</v>
      </c>
      <c r="B29" s="17" t="s">
        <v>49</v>
      </c>
    </row>
    <row r="30" spans="1:6">
      <c r="A30" s="22">
        <v>4</v>
      </c>
      <c r="B30" s="16" t="s">
        <v>1</v>
      </c>
      <c r="C30" s="12" t="s">
        <v>20</v>
      </c>
      <c r="D30" s="12"/>
    </row>
    <row r="31" spans="1:6">
      <c r="A31" s="22">
        <v>4</v>
      </c>
      <c r="B31" s="16" t="s">
        <v>0</v>
      </c>
      <c r="C31" s="13" t="s">
        <v>78</v>
      </c>
      <c r="D31" s="12"/>
    </row>
    <row r="32" spans="1:6" ht="31.5">
      <c r="A32" s="22">
        <v>4</v>
      </c>
      <c r="B32" s="94" t="s">
        <v>195</v>
      </c>
      <c r="C32" s="13" t="s">
        <v>78</v>
      </c>
      <c r="D32" s="12" t="s">
        <v>76</v>
      </c>
      <c r="E32" s="12" t="s">
        <v>23</v>
      </c>
      <c r="F32" s="12" t="s">
        <v>24</v>
      </c>
    </row>
    <row r="33" spans="1:4">
      <c r="A33" s="22">
        <v>4</v>
      </c>
      <c r="B33" s="16" t="s">
        <v>15</v>
      </c>
      <c r="C33" s="18" t="s">
        <v>21</v>
      </c>
      <c r="D33" s="12"/>
    </row>
    <row r="34" spans="1:4">
      <c r="A34" s="22">
        <v>4</v>
      </c>
      <c r="B34" s="16" t="s">
        <v>3</v>
      </c>
      <c r="C34" s="12" t="s">
        <v>20</v>
      </c>
      <c r="D34" s="12"/>
    </row>
    <row r="35" spans="1:4">
      <c r="A35" s="22">
        <v>4</v>
      </c>
      <c r="B35" s="16" t="s">
        <v>13</v>
      </c>
      <c r="C35" s="18" t="s">
        <v>21</v>
      </c>
      <c r="D35" s="12"/>
    </row>
    <row r="36" spans="1:4">
      <c r="A36" s="22">
        <v>4</v>
      </c>
      <c r="B36" s="17" t="s">
        <v>34</v>
      </c>
    </row>
    <row r="37" spans="1:4" ht="31.5">
      <c r="A37" s="22">
        <v>4</v>
      </c>
      <c r="B37" s="95" t="s">
        <v>194</v>
      </c>
      <c r="D37" s="12" t="s">
        <v>56</v>
      </c>
    </row>
    <row r="38" spans="1:4">
      <c r="A38" s="22">
        <v>4</v>
      </c>
      <c r="B38" s="17" t="s">
        <v>30</v>
      </c>
    </row>
    <row r="39" spans="1:4">
      <c r="A39" s="22">
        <v>4</v>
      </c>
      <c r="B39" s="17" t="s">
        <v>50</v>
      </c>
    </row>
    <row r="40" spans="1:4">
      <c r="A40" s="22">
        <v>4</v>
      </c>
      <c r="B40" s="17" t="s">
        <v>51</v>
      </c>
    </row>
  </sheetData>
  <sortState xmlns:xlrd2="http://schemas.microsoft.com/office/spreadsheetml/2017/richdata2" ref="A1:F66">
    <sortCondition ref="A16:A66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BC72-7C24-43A7-95DC-F35D074417CD}">
  <dimension ref="A1:AF109"/>
  <sheetViews>
    <sheetView workbookViewId="0">
      <selection activeCell="K14" sqref="K14"/>
    </sheetView>
  </sheetViews>
  <sheetFormatPr defaultRowHeight="14.5"/>
  <cols>
    <col min="1" max="1" width="8.796875" style="150"/>
    <col min="2" max="2" width="14.09765625" style="150" customWidth="1"/>
    <col min="3" max="3" width="18" style="150" customWidth="1"/>
    <col min="4" max="4" width="23" style="150" customWidth="1"/>
    <col min="5" max="8" width="12.19921875" style="150" customWidth="1"/>
    <col min="9" max="16384" width="8.796875" style="150"/>
  </cols>
  <sheetData>
    <row r="1" spans="1:32">
      <c r="A1" s="148"/>
      <c r="B1" s="148" t="s">
        <v>200</v>
      </c>
      <c r="C1" s="149" t="s">
        <v>207</v>
      </c>
      <c r="D1" s="149" t="s">
        <v>208</v>
      </c>
      <c r="E1" s="148">
        <v>1</v>
      </c>
      <c r="F1" s="148">
        <v>2</v>
      </c>
      <c r="G1" s="148">
        <v>3</v>
      </c>
      <c r="H1" s="148">
        <v>4</v>
      </c>
      <c r="I1" s="149" t="s">
        <v>207</v>
      </c>
      <c r="J1" s="149" t="s">
        <v>208</v>
      </c>
      <c r="K1" s="148">
        <v>1</v>
      </c>
      <c r="L1" s="148">
        <v>2</v>
      </c>
      <c r="M1" s="148">
        <v>3</v>
      </c>
      <c r="N1" s="148">
        <v>4</v>
      </c>
      <c r="O1" s="149" t="s">
        <v>207</v>
      </c>
      <c r="P1" s="149" t="s">
        <v>208</v>
      </c>
      <c r="Q1" s="148">
        <v>1</v>
      </c>
      <c r="R1" s="148">
        <v>2</v>
      </c>
      <c r="S1" s="148">
        <v>3</v>
      </c>
      <c r="T1" s="148">
        <v>4</v>
      </c>
      <c r="U1" s="149" t="s">
        <v>207</v>
      </c>
      <c r="V1" s="149" t="s">
        <v>208</v>
      </c>
      <c r="W1" s="148">
        <v>1</v>
      </c>
      <c r="X1" s="148">
        <v>2</v>
      </c>
      <c r="Y1" s="148">
        <v>3</v>
      </c>
      <c r="Z1" s="148">
        <v>4</v>
      </c>
      <c r="AA1" s="148"/>
      <c r="AB1" s="148"/>
      <c r="AC1" s="148"/>
      <c r="AD1" s="148"/>
      <c r="AE1" s="148"/>
      <c r="AF1" s="148"/>
    </row>
    <row r="2" spans="1:32">
      <c r="A2" s="151"/>
      <c r="B2" s="148" t="s">
        <v>201</v>
      </c>
      <c r="C2" s="148" t="s">
        <v>30</v>
      </c>
      <c r="D2" s="152" t="s">
        <v>209</v>
      </c>
      <c r="E2" s="151">
        <v>9</v>
      </c>
      <c r="F2" s="151">
        <v>3</v>
      </c>
      <c r="G2" s="151">
        <v>5</v>
      </c>
      <c r="H2" s="148" t="s">
        <v>202</v>
      </c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AA2" s="148"/>
      <c r="AB2" s="148"/>
      <c r="AC2" s="148"/>
      <c r="AD2" s="148"/>
      <c r="AE2" s="148"/>
      <c r="AF2" s="148"/>
    </row>
    <row r="3" spans="1:32">
      <c r="A3" s="151"/>
      <c r="B3" s="148" t="s">
        <v>203</v>
      </c>
      <c r="C3" s="148" t="s">
        <v>6</v>
      </c>
      <c r="D3" s="152" t="s">
        <v>210</v>
      </c>
      <c r="E3" s="151">
        <v>4</v>
      </c>
      <c r="F3" s="151">
        <v>8</v>
      </c>
      <c r="G3" s="151">
        <v>1</v>
      </c>
      <c r="H3" s="148" t="s">
        <v>202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2">
      <c r="A4" s="151"/>
      <c r="B4" s="148" t="s">
        <v>203</v>
      </c>
      <c r="C4" s="148" t="s">
        <v>204</v>
      </c>
      <c r="D4" s="152" t="s">
        <v>211</v>
      </c>
      <c r="E4" s="151">
        <v>2</v>
      </c>
      <c r="F4" s="151">
        <v>3</v>
      </c>
      <c r="G4" s="151">
        <v>9</v>
      </c>
      <c r="H4" s="151">
        <v>8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>
      <c r="A5" s="151"/>
      <c r="B5" s="148" t="s">
        <v>205</v>
      </c>
      <c r="C5" s="148" t="s">
        <v>49</v>
      </c>
      <c r="D5" s="152" t="s">
        <v>212</v>
      </c>
      <c r="E5" s="151">
        <v>11</v>
      </c>
      <c r="F5" s="151">
        <v>10</v>
      </c>
      <c r="G5" s="151">
        <v>4</v>
      </c>
      <c r="H5" s="151">
        <v>1</v>
      </c>
      <c r="I5" s="148"/>
      <c r="J5" s="148"/>
      <c r="K5" s="148"/>
      <c r="L5" s="148"/>
      <c r="M5" s="148"/>
      <c r="N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</row>
    <row r="6" spans="1:32">
      <c r="A6" s="151"/>
      <c r="B6" s="148" t="s">
        <v>201</v>
      </c>
      <c r="C6" s="148" t="s">
        <v>34</v>
      </c>
      <c r="D6" s="148">
        <v>953117080</v>
      </c>
      <c r="E6" s="151">
        <v>1</v>
      </c>
      <c r="F6" s="151">
        <v>5</v>
      </c>
      <c r="G6" s="151">
        <v>7</v>
      </c>
      <c r="H6" s="151">
        <v>6</v>
      </c>
      <c r="I6" s="148"/>
      <c r="J6" s="148"/>
      <c r="K6" s="148"/>
      <c r="L6" s="148"/>
      <c r="M6" s="148"/>
      <c r="N6" s="148"/>
      <c r="AA6" s="148"/>
      <c r="AB6" s="148"/>
      <c r="AC6" s="148"/>
      <c r="AD6" s="148"/>
      <c r="AE6" s="148"/>
      <c r="AF6" s="148"/>
    </row>
    <row r="7" spans="1:32">
      <c r="A7" s="151"/>
      <c r="B7" s="148" t="s">
        <v>205</v>
      </c>
      <c r="C7" s="148" t="s">
        <v>12</v>
      </c>
      <c r="D7" s="152" t="s">
        <v>213</v>
      </c>
      <c r="E7" s="151">
        <v>5</v>
      </c>
      <c r="F7" s="151">
        <v>8</v>
      </c>
      <c r="G7" s="151">
        <v>4</v>
      </c>
      <c r="H7" s="151">
        <v>7</v>
      </c>
      <c r="I7" s="148"/>
      <c r="J7" s="148"/>
      <c r="K7" s="148"/>
      <c r="L7" s="148"/>
      <c r="M7" s="148"/>
      <c r="N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</row>
    <row r="8" spans="1:32">
      <c r="A8" s="151"/>
      <c r="B8" s="148" t="s">
        <v>206</v>
      </c>
      <c r="C8" s="148" t="s">
        <v>7</v>
      </c>
      <c r="D8" s="152" t="s">
        <v>214</v>
      </c>
      <c r="E8" s="151">
        <v>3</v>
      </c>
      <c r="F8" s="151">
        <v>4</v>
      </c>
      <c r="G8" s="151">
        <v>1</v>
      </c>
      <c r="H8" s="151">
        <v>6</v>
      </c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</row>
    <row r="9" spans="1:32">
      <c r="A9" s="151"/>
      <c r="B9" s="148" t="s">
        <v>205</v>
      </c>
      <c r="C9" s="148" t="s">
        <v>45</v>
      </c>
      <c r="D9" s="152" t="s">
        <v>215</v>
      </c>
      <c r="E9" s="151">
        <v>8</v>
      </c>
      <c r="F9" s="151">
        <v>1</v>
      </c>
      <c r="G9" s="151">
        <v>5</v>
      </c>
      <c r="H9" s="151">
        <v>7</v>
      </c>
      <c r="I9" s="148"/>
      <c r="J9" s="148"/>
      <c r="K9" s="148"/>
      <c r="L9" s="148"/>
      <c r="M9" s="148"/>
      <c r="N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</row>
    <row r="10" spans="1:32">
      <c r="A10" s="151"/>
      <c r="B10" s="148" t="s">
        <v>205</v>
      </c>
      <c r="C10" s="148" t="s">
        <v>10</v>
      </c>
      <c r="D10" s="152" t="s">
        <v>216</v>
      </c>
      <c r="E10" s="151">
        <v>5</v>
      </c>
      <c r="F10" s="151">
        <v>8</v>
      </c>
      <c r="G10" s="151">
        <v>7</v>
      </c>
      <c r="H10" s="151">
        <v>6</v>
      </c>
      <c r="I10" s="148"/>
      <c r="J10" s="148"/>
      <c r="K10" s="148"/>
      <c r="L10" s="148"/>
      <c r="M10" s="148"/>
      <c r="N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</row>
    <row r="11" spans="1:32" ht="15" thickBot="1">
      <c r="A11" s="151"/>
      <c r="B11" s="148" t="s">
        <v>203</v>
      </c>
      <c r="C11" s="148" t="s">
        <v>9</v>
      </c>
      <c r="D11" s="152" t="s">
        <v>217</v>
      </c>
      <c r="E11" s="148" t="s">
        <v>202</v>
      </c>
      <c r="F11" s="148" t="s">
        <v>202</v>
      </c>
      <c r="G11" s="148" t="s">
        <v>202</v>
      </c>
      <c r="H11" s="148" t="s">
        <v>202</v>
      </c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</row>
    <row r="12" spans="1:32" ht="15" thickBot="1">
      <c r="A12" s="244"/>
      <c r="B12" s="245" t="s">
        <v>206</v>
      </c>
      <c r="C12" s="246" t="s">
        <v>236</v>
      </c>
      <c r="D12" s="245" t="s">
        <v>226</v>
      </c>
      <c r="E12" s="244">
        <v>8</v>
      </c>
      <c r="F12" s="244">
        <v>4</v>
      </c>
      <c r="G12" s="244">
        <v>6</v>
      </c>
      <c r="H12" s="244">
        <v>3</v>
      </c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148"/>
      <c r="AA12" s="148"/>
      <c r="AB12" s="148"/>
      <c r="AC12" s="148"/>
      <c r="AD12" s="148"/>
      <c r="AE12" s="148"/>
      <c r="AF12" s="148"/>
    </row>
    <row r="13" spans="1:32" ht="15" thickBot="1">
      <c r="A13" s="244"/>
      <c r="B13" s="245" t="s">
        <v>206</v>
      </c>
      <c r="C13" s="245" t="s">
        <v>227</v>
      </c>
      <c r="D13" s="245" t="s">
        <v>228</v>
      </c>
      <c r="E13" s="244">
        <v>3</v>
      </c>
      <c r="F13" s="244">
        <v>7</v>
      </c>
      <c r="G13" s="244">
        <v>6</v>
      </c>
      <c r="H13" s="244">
        <v>8</v>
      </c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148"/>
      <c r="AA13" s="148"/>
      <c r="AB13" s="148"/>
      <c r="AC13" s="148"/>
      <c r="AD13" s="148"/>
      <c r="AE13" s="148"/>
      <c r="AF13" s="148"/>
    </row>
    <row r="14" spans="1:32" ht="15" thickBot="1">
      <c r="A14" s="244"/>
      <c r="B14" s="245" t="s">
        <v>203</v>
      </c>
      <c r="C14" s="245" t="s">
        <v>229</v>
      </c>
      <c r="D14" s="245" t="s">
        <v>230</v>
      </c>
      <c r="E14" s="245" t="s">
        <v>202</v>
      </c>
      <c r="F14" s="245" t="s">
        <v>202</v>
      </c>
      <c r="G14" s="245" t="s">
        <v>202</v>
      </c>
      <c r="H14" s="245" t="s">
        <v>202</v>
      </c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148"/>
      <c r="AA14" s="148"/>
      <c r="AB14" s="148"/>
      <c r="AC14" s="148"/>
      <c r="AD14" s="148"/>
      <c r="AE14" s="148"/>
      <c r="AF14" s="148"/>
    </row>
    <row r="15" spans="1:32" ht="15" thickBot="1">
      <c r="A15" s="244"/>
      <c r="B15" s="245" t="s">
        <v>205</v>
      </c>
      <c r="C15" s="245" t="s">
        <v>39</v>
      </c>
      <c r="D15" s="245" t="s">
        <v>231</v>
      </c>
      <c r="E15" s="244">
        <v>7</v>
      </c>
      <c r="F15" s="244">
        <v>4</v>
      </c>
      <c r="G15" s="245" t="s">
        <v>202</v>
      </c>
      <c r="H15" s="245" t="s">
        <v>202</v>
      </c>
      <c r="I15" s="245"/>
      <c r="J15" s="245"/>
      <c r="K15" s="245"/>
      <c r="L15" s="245"/>
      <c r="M15" s="245"/>
      <c r="N15" s="245"/>
      <c r="U15" s="245"/>
      <c r="V15" s="245"/>
      <c r="W15" s="245"/>
      <c r="X15" s="245"/>
      <c r="Y15" s="245"/>
      <c r="Z15" s="148"/>
      <c r="AA15" s="148"/>
      <c r="AB15" s="148"/>
      <c r="AC15" s="148"/>
      <c r="AD15" s="148"/>
      <c r="AE15" s="148"/>
      <c r="AF15" s="148"/>
    </row>
    <row r="16" spans="1:32" ht="15" thickBot="1">
      <c r="A16" s="244"/>
      <c r="B16" s="245" t="s">
        <v>205</v>
      </c>
      <c r="C16" s="245" t="s">
        <v>232</v>
      </c>
      <c r="D16" s="246" t="s">
        <v>234</v>
      </c>
      <c r="E16" s="244">
        <v>8</v>
      </c>
      <c r="F16" s="244">
        <v>5</v>
      </c>
      <c r="G16" s="244">
        <v>7</v>
      </c>
      <c r="H16" s="244">
        <v>1</v>
      </c>
      <c r="I16" s="245"/>
      <c r="J16" s="245"/>
      <c r="K16" s="245"/>
      <c r="L16" s="245"/>
      <c r="M16" s="245"/>
      <c r="N16" s="245"/>
      <c r="U16" s="245"/>
      <c r="V16" s="245"/>
      <c r="W16" s="245"/>
      <c r="X16" s="245"/>
      <c r="Y16" s="245"/>
      <c r="Z16" s="148"/>
      <c r="AA16" s="148"/>
      <c r="AB16" s="148"/>
      <c r="AC16" s="148"/>
      <c r="AD16" s="148"/>
      <c r="AE16" s="148"/>
      <c r="AF16" s="148"/>
    </row>
    <row r="17" spans="1:32" ht="15" thickBot="1">
      <c r="A17" s="244"/>
      <c r="B17" s="245" t="s">
        <v>205</v>
      </c>
      <c r="C17" s="245" t="s">
        <v>18</v>
      </c>
      <c r="D17" s="246" t="s">
        <v>235</v>
      </c>
      <c r="E17" s="244">
        <v>8</v>
      </c>
      <c r="F17" s="244">
        <v>5</v>
      </c>
      <c r="G17" s="244">
        <v>1</v>
      </c>
      <c r="H17" s="244">
        <v>7</v>
      </c>
      <c r="I17" s="245"/>
      <c r="J17" s="245"/>
      <c r="K17" s="245"/>
      <c r="L17" s="245"/>
      <c r="M17" s="245"/>
      <c r="N17" s="245"/>
      <c r="U17" s="245"/>
      <c r="V17" s="245"/>
      <c r="W17" s="245"/>
      <c r="X17" s="245"/>
      <c r="Y17" s="245"/>
      <c r="Z17" s="148"/>
      <c r="AA17" s="148"/>
      <c r="AB17" s="148"/>
      <c r="AC17" s="148"/>
      <c r="AD17" s="148"/>
      <c r="AE17" s="148"/>
      <c r="AF17" s="148"/>
    </row>
    <row r="18" spans="1:32" ht="15" thickBot="1">
      <c r="A18" s="244"/>
      <c r="B18" s="245" t="s">
        <v>203</v>
      </c>
      <c r="C18" s="245" t="s">
        <v>17</v>
      </c>
      <c r="D18" s="245" t="s">
        <v>233</v>
      </c>
      <c r="E18" s="244">
        <v>1</v>
      </c>
      <c r="F18" s="244">
        <v>4</v>
      </c>
      <c r="G18" s="244">
        <v>8</v>
      </c>
      <c r="H18" s="245" t="s">
        <v>202</v>
      </c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148"/>
      <c r="AA18" s="148"/>
      <c r="AB18" s="148"/>
      <c r="AC18" s="148"/>
      <c r="AD18" s="148"/>
      <c r="AE18" s="148"/>
      <c r="AF18" s="148"/>
    </row>
    <row r="19" spans="1:32" ht="15" thickBot="1">
      <c r="A19" s="244"/>
      <c r="B19" s="245" t="s">
        <v>201</v>
      </c>
      <c r="C19" s="245" t="s">
        <v>1</v>
      </c>
      <c r="D19" s="245" t="s">
        <v>245</v>
      </c>
      <c r="E19" s="244">
        <v>7</v>
      </c>
      <c r="F19" s="244">
        <v>3</v>
      </c>
      <c r="G19" s="244">
        <v>11</v>
      </c>
      <c r="H19" s="245" t="s">
        <v>202</v>
      </c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AA19" s="245"/>
      <c r="AB19" s="245"/>
      <c r="AC19" s="245"/>
      <c r="AD19" s="148"/>
      <c r="AE19" s="148"/>
      <c r="AF19" s="148"/>
    </row>
    <row r="20" spans="1:32" ht="15" thickBot="1">
      <c r="A20" s="244"/>
      <c r="B20" s="245" t="s">
        <v>206</v>
      </c>
      <c r="C20" s="245" t="s">
        <v>246</v>
      </c>
      <c r="D20" s="245" t="s">
        <v>247</v>
      </c>
      <c r="E20" s="245" t="s">
        <v>202</v>
      </c>
      <c r="F20" s="245" t="s">
        <v>202</v>
      </c>
      <c r="G20" s="245" t="s">
        <v>202</v>
      </c>
      <c r="H20" s="245" t="s">
        <v>202</v>
      </c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148"/>
      <c r="AE20" s="148"/>
      <c r="AF20" s="148"/>
    </row>
    <row r="21" spans="1:32" ht="15" thickBot="1">
      <c r="A21" s="244"/>
      <c r="B21" s="245" t="s">
        <v>201</v>
      </c>
      <c r="C21" s="245" t="s">
        <v>248</v>
      </c>
      <c r="D21" s="245" t="s">
        <v>249</v>
      </c>
      <c r="E21" s="244">
        <v>3</v>
      </c>
      <c r="F21" s="244">
        <v>2</v>
      </c>
      <c r="G21" s="244">
        <v>4</v>
      </c>
      <c r="H21" s="244">
        <v>7</v>
      </c>
      <c r="O21" s="245"/>
      <c r="P21" s="245"/>
      <c r="Q21" s="245"/>
      <c r="R21" s="245"/>
      <c r="S21" s="245"/>
      <c r="T21" s="245"/>
      <c r="AA21" s="245"/>
      <c r="AB21" s="245"/>
      <c r="AC21" s="245"/>
      <c r="AD21" s="148"/>
      <c r="AE21" s="148"/>
      <c r="AF21" s="148"/>
    </row>
    <row r="22" spans="1:32" ht="15" thickBot="1">
      <c r="A22" s="244"/>
      <c r="B22" s="245" t="s">
        <v>206</v>
      </c>
      <c r="C22" s="245" t="s">
        <v>32</v>
      </c>
      <c r="D22" s="245" t="s">
        <v>250</v>
      </c>
      <c r="E22" s="244">
        <v>4</v>
      </c>
      <c r="F22" s="244">
        <v>3</v>
      </c>
      <c r="G22" s="244">
        <v>1</v>
      </c>
      <c r="H22" s="244">
        <v>8</v>
      </c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148"/>
      <c r="AE22" s="148"/>
      <c r="AF22" s="148"/>
    </row>
    <row r="23" spans="1:32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>
      <c r="A24" s="148"/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>
      <c r="A25" s="148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</row>
    <row r="26" spans="1:32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</row>
    <row r="27" spans="1:32">
      <c r="A27" s="148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</row>
    <row r="28" spans="1:32">
      <c r="A28" s="148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</row>
    <row r="29" spans="1:32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</row>
    <row r="30" spans="1:32">
      <c r="A30" s="148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>
      <c r="A31" s="148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</row>
    <row r="33" spans="1:32">
      <c r="A33" s="148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</row>
    <row r="34" spans="1:32">
      <c r="A34" s="148"/>
      <c r="B34" s="148"/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</row>
    <row r="35" spans="1:32">
      <c r="A35" s="148"/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</row>
    <row r="36" spans="1:3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</row>
    <row r="37" spans="1:3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</row>
    <row r="38" spans="1:3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</row>
    <row r="39" spans="1:3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</row>
    <row r="40" spans="1:3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</row>
    <row r="41" spans="1:32">
      <c r="A41" s="148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</row>
    <row r="42" spans="1:32">
      <c r="A42" s="148"/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</row>
    <row r="43" spans="1:32">
      <c r="A43" s="148"/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</row>
    <row r="44" spans="1:32">
      <c r="A44" s="148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</row>
    <row r="45" spans="1:32">
      <c r="A45" s="148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</row>
    <row r="46" spans="1:3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</row>
    <row r="47" spans="1:32">
      <c r="A47" s="148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</row>
    <row r="48" spans="1:32">
      <c r="A48" s="148"/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</row>
    <row r="49" spans="1:32">
      <c r="A49" s="148"/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</row>
    <row r="50" spans="1:32">
      <c r="A50" s="148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</row>
    <row r="51" spans="1:32">
      <c r="A51" s="148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</row>
    <row r="52" spans="1:32">
      <c r="A52" s="148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</row>
    <row r="53" spans="1:32">
      <c r="A53" s="148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</row>
    <row r="54" spans="1:32">
      <c r="A54" s="148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</row>
    <row r="55" spans="1:32">
      <c r="A55" s="148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</row>
    <row r="56" spans="1:32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</row>
    <row r="57" spans="1:32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</row>
    <row r="58" spans="1:32">
      <c r="A58" s="148"/>
      <c r="B58" s="148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</row>
    <row r="59" spans="1:32">
      <c r="A59" s="148"/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</row>
    <row r="60" spans="1:32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</row>
    <row r="61" spans="1:32">
      <c r="A61" s="148"/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</row>
    <row r="62" spans="1:32">
      <c r="A62" s="148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</row>
    <row r="63" spans="1:32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</row>
    <row r="64" spans="1:32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</row>
    <row r="65" spans="1:32">
      <c r="A65" s="148"/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</row>
    <row r="66" spans="1:32">
      <c r="A66" s="148"/>
      <c r="B66" s="148"/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</row>
    <row r="67" spans="1:32">
      <c r="A67" s="148"/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</row>
    <row r="68" spans="1:32">
      <c r="A68" s="148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</row>
    <row r="69" spans="1:32">
      <c r="A69" s="148"/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</row>
    <row r="70" spans="1:32">
      <c r="A70" s="148"/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</row>
    <row r="71" spans="1:32">
      <c r="A71" s="148"/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</row>
    <row r="72" spans="1:32">
      <c r="A72" s="148"/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</row>
    <row r="73" spans="1:32">
      <c r="A73" s="148"/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</row>
    <row r="74" spans="1:32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</row>
    <row r="75" spans="1:32">
      <c r="A75" s="148"/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</row>
    <row r="76" spans="1:32">
      <c r="A76" s="148"/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</row>
    <row r="77" spans="1:32">
      <c r="A77" s="148"/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</row>
    <row r="78" spans="1:32">
      <c r="A78" s="148"/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</row>
    <row r="79" spans="1:32">
      <c r="A79" s="148"/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</row>
    <row r="80" spans="1:32">
      <c r="A80" s="148"/>
      <c r="B80" s="148"/>
      <c r="C80" s="148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</row>
    <row r="81" spans="1:32">
      <c r="A81" s="148"/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</row>
    <row r="82" spans="1:32">
      <c r="A82" s="148"/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</row>
    <row r="83" spans="1:32">
      <c r="A83" s="148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</row>
    <row r="84" spans="1:32">
      <c r="A84" s="148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</row>
    <row r="85" spans="1:32">
      <c r="A85" s="148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</row>
    <row r="86" spans="1:32">
      <c r="A86" s="148"/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</row>
    <row r="87" spans="1:32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</row>
    <row r="88" spans="1:32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</row>
    <row r="89" spans="1:32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</row>
    <row r="90" spans="1:32">
      <c r="A90" s="148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</row>
    <row r="91" spans="1:32">
      <c r="A91" s="148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</row>
    <row r="92" spans="1:32">
      <c r="A92" s="148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</row>
    <row r="93" spans="1:32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</row>
    <row r="94" spans="1:32">
      <c r="A94" s="148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</row>
    <row r="95" spans="1:32">
      <c r="A95" s="148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</row>
    <row r="96" spans="1:32">
      <c r="A96" s="148"/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</row>
    <row r="97" spans="1:32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</row>
    <row r="98" spans="1:32">
      <c r="A98" s="148"/>
      <c r="B98" s="148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</row>
    <row r="99" spans="1:32">
      <c r="A99" s="148"/>
      <c r="B99" s="148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</row>
    <row r="100" spans="1:32">
      <c r="A100" s="148"/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</row>
    <row r="101" spans="1:32">
      <c r="A101" s="148"/>
      <c r="B101" s="148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</row>
    <row r="102" spans="1:32">
      <c r="A102" s="148"/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</row>
    <row r="103" spans="1:32">
      <c r="A103" s="148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</row>
    <row r="104" spans="1:32">
      <c r="A104" s="148"/>
      <c r="B104" s="148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</row>
    <row r="105" spans="1:32">
      <c r="A105" s="148"/>
      <c r="B105" s="148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</row>
    <row r="106" spans="1:32">
      <c r="A106" s="148"/>
      <c r="B106" s="148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</row>
    <row r="107" spans="1:32">
      <c r="A107" s="148"/>
      <c r="B107" s="148"/>
      <c r="C107" s="148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</row>
    <row r="108" spans="1:32">
      <c r="A108" s="148"/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</row>
    <row r="109" spans="1:32">
      <c r="A109" s="148"/>
      <c r="B109" s="148"/>
      <c r="C109" s="148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8206-2116-4DE6-A87D-C3C9E30F7B26}">
  <dimension ref="A1:I76"/>
  <sheetViews>
    <sheetView topLeftCell="A13" workbookViewId="0">
      <selection activeCell="O14" sqref="O14"/>
    </sheetView>
  </sheetViews>
  <sheetFormatPr defaultColWidth="27.09765625" defaultRowHeight="17"/>
  <cols>
    <col min="1" max="1" width="0.8984375" style="3" customWidth="1"/>
    <col min="2" max="2" width="3.69921875" style="2" customWidth="1"/>
    <col min="3" max="3" width="14.69921875" style="2" customWidth="1"/>
    <col min="4" max="4" width="3.69921875" style="2" customWidth="1"/>
    <col min="5" max="5" width="14.69921875" style="2" customWidth="1"/>
    <col min="6" max="6" width="3.69921875" style="2" customWidth="1"/>
    <col min="7" max="7" width="14.69921875" style="3" customWidth="1"/>
    <col min="8" max="8" width="3.69921875" style="3" customWidth="1"/>
    <col min="9" max="9" width="14.69921875" style="3" customWidth="1"/>
    <col min="10" max="10" width="1.09765625" style="3" customWidth="1"/>
    <col min="11" max="11" width="3.69921875" style="3" customWidth="1"/>
    <col min="12" max="14" width="5.69921875" style="3" customWidth="1"/>
    <col min="15" max="16" width="16.3984375" style="3" customWidth="1"/>
    <col min="17" max="77" width="5.69921875" style="3" customWidth="1"/>
    <col min="78" max="16384" width="27.09765625" style="3"/>
  </cols>
  <sheetData>
    <row r="1" spans="1:9" ht="9.5" customHeight="1"/>
    <row r="2" spans="1:9" s="286" customFormat="1" ht="17" customHeight="1" thickBot="1">
      <c r="B2" s="533"/>
      <c r="C2" s="533"/>
      <c r="D2" s="533"/>
      <c r="E2" s="533"/>
      <c r="F2" s="533"/>
      <c r="G2" s="533"/>
      <c r="H2" s="533"/>
      <c r="I2" s="533"/>
    </row>
    <row r="3" spans="1:9" ht="18" customHeight="1" thickTop="1">
      <c r="A3" s="1"/>
      <c r="B3" s="4" t="s">
        <v>59</v>
      </c>
      <c r="C3" s="6" t="s">
        <v>60</v>
      </c>
      <c r="D3" s="7" t="s">
        <v>59</v>
      </c>
      <c r="E3" s="8" t="s">
        <v>61</v>
      </c>
      <c r="F3" s="5" t="s">
        <v>59</v>
      </c>
      <c r="G3" s="10" t="s">
        <v>62</v>
      </c>
      <c r="H3" s="5" t="s">
        <v>59</v>
      </c>
      <c r="I3" s="11" t="s">
        <v>63</v>
      </c>
    </row>
    <row r="4" spans="1:9" ht="14" customHeight="1">
      <c r="A4" s="1"/>
      <c r="B4" s="291">
        <v>1</v>
      </c>
      <c r="C4" s="126" t="s">
        <v>17</v>
      </c>
      <c r="D4" s="292">
        <v>1</v>
      </c>
      <c r="E4" s="157" t="s">
        <v>221</v>
      </c>
      <c r="F4" s="292">
        <v>1</v>
      </c>
      <c r="G4" s="159" t="s">
        <v>45</v>
      </c>
      <c r="H4" s="292">
        <v>1</v>
      </c>
      <c r="I4" s="160" t="s">
        <v>34</v>
      </c>
    </row>
    <row r="5" spans="1:9" ht="14" customHeight="1">
      <c r="A5" s="1"/>
      <c r="B5" s="291">
        <v>2</v>
      </c>
      <c r="C5" s="126" t="s">
        <v>31</v>
      </c>
      <c r="D5" s="292">
        <v>2</v>
      </c>
      <c r="E5" s="157" t="s">
        <v>42</v>
      </c>
      <c r="F5" s="292">
        <v>2</v>
      </c>
      <c r="G5" s="159" t="s">
        <v>22</v>
      </c>
      <c r="H5" s="292">
        <v>2</v>
      </c>
      <c r="I5" s="255" t="s">
        <v>26</v>
      </c>
    </row>
    <row r="6" spans="1:9" ht="14" customHeight="1">
      <c r="A6" s="1"/>
      <c r="B6" s="291">
        <v>3</v>
      </c>
      <c r="C6" s="257" t="s">
        <v>37</v>
      </c>
      <c r="D6" s="292">
        <v>3</v>
      </c>
      <c r="E6" s="157" t="s">
        <v>7</v>
      </c>
      <c r="F6" s="292">
        <v>3</v>
      </c>
      <c r="G6" s="159" t="s">
        <v>67</v>
      </c>
      <c r="H6" s="292">
        <v>3</v>
      </c>
      <c r="I6" s="160" t="s">
        <v>40</v>
      </c>
    </row>
    <row r="7" spans="1:9" ht="14" customHeight="1">
      <c r="B7" s="291">
        <v>4</v>
      </c>
      <c r="C7" s="126" t="s">
        <v>6</v>
      </c>
      <c r="D7" s="292">
        <v>4</v>
      </c>
      <c r="E7" s="157" t="s">
        <v>66</v>
      </c>
      <c r="F7" s="292">
        <v>4</v>
      </c>
      <c r="G7" s="159" t="s">
        <v>33</v>
      </c>
      <c r="H7" s="292">
        <v>4</v>
      </c>
      <c r="I7" s="160" t="s">
        <v>46</v>
      </c>
    </row>
    <row r="8" spans="1:9" ht="14" customHeight="1">
      <c r="A8" s="1"/>
      <c r="B8" s="291">
        <v>5</v>
      </c>
      <c r="C8" s="126" t="s">
        <v>41</v>
      </c>
      <c r="D8" s="292">
        <v>5</v>
      </c>
      <c r="E8" s="157" t="s">
        <v>38</v>
      </c>
      <c r="F8" s="292">
        <v>5</v>
      </c>
      <c r="G8" s="159" t="s">
        <v>10</v>
      </c>
      <c r="H8" s="292">
        <v>5</v>
      </c>
      <c r="I8" s="160" t="s">
        <v>3</v>
      </c>
    </row>
    <row r="9" spans="1:9" ht="14" customHeight="1">
      <c r="A9" s="1"/>
      <c r="B9" s="291">
        <v>6</v>
      </c>
      <c r="C9" s="126" t="s">
        <v>27</v>
      </c>
      <c r="D9" s="292">
        <v>6</v>
      </c>
      <c r="E9" s="157" t="s">
        <v>64</v>
      </c>
      <c r="F9" s="292">
        <v>6</v>
      </c>
      <c r="G9" s="159" t="s">
        <v>198</v>
      </c>
      <c r="H9" s="292">
        <v>6</v>
      </c>
      <c r="I9" s="160" t="s">
        <v>199</v>
      </c>
    </row>
    <row r="10" spans="1:9" ht="14" customHeight="1">
      <c r="B10" s="291">
        <v>7</v>
      </c>
      <c r="C10" s="126" t="s">
        <v>43</v>
      </c>
      <c r="D10" s="292">
        <v>7</v>
      </c>
      <c r="E10" s="157" t="s">
        <v>28</v>
      </c>
      <c r="F10" s="292">
        <v>7</v>
      </c>
      <c r="G10" s="159" t="s">
        <v>29</v>
      </c>
      <c r="H10" s="292">
        <v>7</v>
      </c>
      <c r="I10" s="160" t="s">
        <v>1</v>
      </c>
    </row>
    <row r="11" spans="1:9" ht="14" customHeight="1">
      <c r="A11" s="1"/>
      <c r="B11" s="291">
        <v>8</v>
      </c>
      <c r="C11" s="257" t="s">
        <v>5</v>
      </c>
      <c r="D11" s="292">
        <v>8</v>
      </c>
      <c r="E11" s="157" t="s">
        <v>35</v>
      </c>
      <c r="F11" s="292">
        <v>8</v>
      </c>
      <c r="G11" s="159" t="s">
        <v>36</v>
      </c>
      <c r="H11" s="293">
        <v>8</v>
      </c>
      <c r="I11" s="253" t="s">
        <v>194</v>
      </c>
    </row>
    <row r="12" spans="1:9" ht="14" customHeight="1">
      <c r="A12" s="1"/>
      <c r="B12" s="291">
        <v>9</v>
      </c>
      <c r="C12" s="257" t="s">
        <v>47</v>
      </c>
      <c r="D12" s="292">
        <v>9</v>
      </c>
      <c r="E12" s="157" t="s">
        <v>44</v>
      </c>
      <c r="F12" s="294">
        <v>9</v>
      </c>
      <c r="G12" s="249" t="s">
        <v>65</v>
      </c>
      <c r="H12" s="292">
        <v>9</v>
      </c>
      <c r="I12" s="160" t="s">
        <v>30</v>
      </c>
    </row>
    <row r="13" spans="1:9" ht="14" customHeight="1">
      <c r="A13" s="1"/>
      <c r="B13" s="521"/>
      <c r="C13" s="523"/>
      <c r="D13" s="528"/>
      <c r="E13" s="529"/>
      <c r="F13" s="292">
        <v>10</v>
      </c>
      <c r="G13" s="256" t="s">
        <v>39</v>
      </c>
      <c r="H13" s="292">
        <v>10</v>
      </c>
      <c r="I13" s="160" t="s">
        <v>48</v>
      </c>
    </row>
    <row r="14" spans="1:9" ht="14" customHeight="1" thickBot="1">
      <c r="A14" s="1"/>
      <c r="B14" s="524"/>
      <c r="C14" s="526"/>
      <c r="D14" s="531"/>
      <c r="E14" s="532"/>
      <c r="F14" s="295">
        <v>11</v>
      </c>
      <c r="G14" s="168" t="s">
        <v>49</v>
      </c>
      <c r="H14" s="296">
        <v>11</v>
      </c>
      <c r="I14" s="170" t="s">
        <v>50</v>
      </c>
    </row>
    <row r="15" spans="1:9" ht="5" customHeight="1" thickTop="1">
      <c r="A15" s="1"/>
      <c r="B15" s="73"/>
      <c r="C15" s="73"/>
    </row>
    <row r="16" spans="1:9" ht="15" customHeight="1">
      <c r="A16" s="1"/>
      <c r="B16" s="73"/>
      <c r="C16" s="73"/>
    </row>
    <row r="17" spans="1:9" ht="26" customHeight="1" thickBot="1">
      <c r="B17" s="520"/>
      <c r="C17" s="520"/>
      <c r="D17" s="520"/>
      <c r="E17" s="520"/>
      <c r="F17" s="520"/>
      <c r="G17" s="520"/>
      <c r="H17" s="520"/>
      <c r="I17" s="520"/>
    </row>
    <row r="18" spans="1:9" ht="22" customHeight="1" thickTop="1">
      <c r="A18" s="1"/>
      <c r="B18" s="5" t="s">
        <v>59</v>
      </c>
      <c r="C18" s="6" t="s">
        <v>60</v>
      </c>
      <c r="D18" s="5" t="s">
        <v>59</v>
      </c>
      <c r="E18" s="8" t="s">
        <v>61</v>
      </c>
      <c r="F18" s="5" t="s">
        <v>59</v>
      </c>
      <c r="G18" s="10" t="s">
        <v>62</v>
      </c>
      <c r="H18" s="5" t="s">
        <v>59</v>
      </c>
      <c r="I18" s="11" t="s">
        <v>63</v>
      </c>
    </row>
    <row r="19" spans="1:9" ht="15" customHeight="1">
      <c r="A19" s="1"/>
      <c r="B19" s="154">
        <v>1</v>
      </c>
      <c r="C19" s="126" t="s">
        <v>17</v>
      </c>
      <c r="D19" s="156">
        <v>1</v>
      </c>
      <c r="E19" s="157" t="s">
        <v>221</v>
      </c>
      <c r="F19" s="156">
        <v>1</v>
      </c>
      <c r="G19" s="159" t="s">
        <v>45</v>
      </c>
      <c r="H19" s="156">
        <v>1</v>
      </c>
      <c r="I19" s="160" t="s">
        <v>34</v>
      </c>
    </row>
    <row r="20" spans="1:9" ht="15" customHeight="1">
      <c r="A20" s="1"/>
      <c r="B20" s="154">
        <v>2</v>
      </c>
      <c r="C20" s="126" t="s">
        <v>31</v>
      </c>
      <c r="D20" s="156">
        <v>2</v>
      </c>
      <c r="E20" s="157" t="s">
        <v>42</v>
      </c>
      <c r="F20" s="156">
        <v>2</v>
      </c>
      <c r="G20" s="159" t="s">
        <v>22</v>
      </c>
      <c r="H20" s="156">
        <v>2</v>
      </c>
      <c r="I20" s="160" t="s">
        <v>26</v>
      </c>
    </row>
    <row r="21" spans="1:9" ht="15" customHeight="1">
      <c r="A21" s="1"/>
      <c r="B21" s="154">
        <v>3</v>
      </c>
      <c r="C21" s="126" t="s">
        <v>37</v>
      </c>
      <c r="D21" s="156">
        <v>3</v>
      </c>
      <c r="E21" s="157" t="s">
        <v>7</v>
      </c>
      <c r="F21" s="156">
        <v>3</v>
      </c>
      <c r="G21" s="159" t="s">
        <v>67</v>
      </c>
      <c r="H21" s="156">
        <v>3</v>
      </c>
      <c r="I21" s="160" t="s">
        <v>40</v>
      </c>
    </row>
    <row r="22" spans="1:9" ht="15" customHeight="1">
      <c r="B22" s="154">
        <v>4</v>
      </c>
      <c r="C22" s="126" t="s">
        <v>6</v>
      </c>
      <c r="D22" s="156">
        <v>4</v>
      </c>
      <c r="E22" s="157" t="s">
        <v>66</v>
      </c>
      <c r="F22" s="156">
        <v>4</v>
      </c>
      <c r="G22" s="159" t="s">
        <v>33</v>
      </c>
      <c r="H22" s="156">
        <v>4</v>
      </c>
      <c r="I22" s="160" t="s">
        <v>46</v>
      </c>
    </row>
    <row r="23" spans="1:9" ht="15" customHeight="1">
      <c r="A23" s="1"/>
      <c r="B23" s="154">
        <v>5</v>
      </c>
      <c r="C23" s="126" t="s">
        <v>41</v>
      </c>
      <c r="D23" s="156">
        <v>5</v>
      </c>
      <c r="E23" s="157" t="s">
        <v>38</v>
      </c>
      <c r="F23" s="156">
        <v>5</v>
      </c>
      <c r="G23" s="159" t="s">
        <v>10</v>
      </c>
      <c r="H23" s="156">
        <v>5</v>
      </c>
      <c r="I23" s="160" t="s">
        <v>3</v>
      </c>
    </row>
    <row r="24" spans="1:9" ht="15" customHeight="1">
      <c r="A24" s="1"/>
      <c r="B24" s="154">
        <v>6</v>
      </c>
      <c r="C24" s="126" t="s">
        <v>27</v>
      </c>
      <c r="D24" s="156">
        <v>6</v>
      </c>
      <c r="E24" s="157" t="s">
        <v>64</v>
      </c>
      <c r="F24" s="156">
        <v>6</v>
      </c>
      <c r="G24" s="159" t="s">
        <v>198</v>
      </c>
      <c r="H24" s="156">
        <v>6</v>
      </c>
      <c r="I24" s="160" t="s">
        <v>199</v>
      </c>
    </row>
    <row r="25" spans="1:9" ht="15" customHeight="1">
      <c r="B25" s="154">
        <v>7</v>
      </c>
      <c r="C25" s="126" t="s">
        <v>43</v>
      </c>
      <c r="D25" s="156">
        <v>7</v>
      </c>
      <c r="E25" s="157" t="s">
        <v>28</v>
      </c>
      <c r="F25" s="156">
        <v>7</v>
      </c>
      <c r="G25" s="159" t="s">
        <v>29</v>
      </c>
      <c r="H25" s="156">
        <v>7</v>
      </c>
      <c r="I25" s="160" t="s">
        <v>1</v>
      </c>
    </row>
    <row r="26" spans="1:9" ht="15" customHeight="1">
      <c r="A26" s="1"/>
      <c r="B26" s="154">
        <v>8</v>
      </c>
      <c r="C26" s="126" t="s">
        <v>5</v>
      </c>
      <c r="D26" s="156">
        <v>8</v>
      </c>
      <c r="E26" s="157" t="s">
        <v>35</v>
      </c>
      <c r="F26" s="156">
        <v>8</v>
      </c>
      <c r="G26" s="159" t="s">
        <v>36</v>
      </c>
      <c r="H26" s="252">
        <v>8</v>
      </c>
      <c r="I26" s="253" t="s">
        <v>194</v>
      </c>
    </row>
    <row r="27" spans="1:9" ht="15" customHeight="1">
      <c r="A27" s="1"/>
      <c r="B27" s="154">
        <v>9</v>
      </c>
      <c r="C27" s="126" t="s">
        <v>47</v>
      </c>
      <c r="D27" s="156">
        <v>9</v>
      </c>
      <c r="E27" s="165" t="s">
        <v>44</v>
      </c>
      <c r="F27" s="248">
        <v>9</v>
      </c>
      <c r="G27" s="249" t="s">
        <v>65</v>
      </c>
      <c r="H27" s="156">
        <v>9</v>
      </c>
      <c r="I27" s="160" t="s">
        <v>30</v>
      </c>
    </row>
    <row r="28" spans="1:9" ht="15" customHeight="1">
      <c r="A28" s="1"/>
      <c r="B28" s="522"/>
      <c r="C28" s="523"/>
      <c r="D28" s="528"/>
      <c r="E28" s="529"/>
      <c r="F28" s="156">
        <v>10</v>
      </c>
      <c r="G28" s="159" t="s">
        <v>39</v>
      </c>
      <c r="H28" s="156">
        <v>10</v>
      </c>
      <c r="I28" s="160" t="s">
        <v>48</v>
      </c>
    </row>
    <row r="29" spans="1:9" ht="15" customHeight="1" thickBot="1">
      <c r="A29" s="1"/>
      <c r="B29" s="525"/>
      <c r="C29" s="526"/>
      <c r="D29" s="531"/>
      <c r="E29" s="532"/>
      <c r="F29" s="167">
        <v>11</v>
      </c>
      <c r="G29" s="168" t="s">
        <v>49</v>
      </c>
      <c r="H29" s="169">
        <v>11</v>
      </c>
      <c r="I29" s="170" t="s">
        <v>50</v>
      </c>
    </row>
    <row r="30" spans="1:9" ht="5" customHeight="1" thickTop="1">
      <c r="A30" s="1"/>
      <c r="B30" s="73"/>
      <c r="C30" s="73"/>
    </row>
    <row r="31" spans="1:9" ht="15" customHeight="1">
      <c r="A31" s="1"/>
      <c r="B31" s="73"/>
      <c r="C31" s="73"/>
    </row>
    <row r="32" spans="1:9">
      <c r="A32" s="1"/>
      <c r="G32" s="146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</sheetData>
  <mergeCells count="6">
    <mergeCell ref="B2:I2"/>
    <mergeCell ref="B13:C14"/>
    <mergeCell ref="D13:E14"/>
    <mergeCell ref="B17:I17"/>
    <mergeCell ref="B28:C29"/>
    <mergeCell ref="D28:E29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FF331-BDED-47CE-A142-188526077D8D}">
  <dimension ref="A1:H80"/>
  <sheetViews>
    <sheetView workbookViewId="0">
      <selection sqref="A1:C25"/>
    </sheetView>
  </sheetViews>
  <sheetFormatPr defaultRowHeight="14.5"/>
  <cols>
    <col min="1" max="1" width="22.5" style="437" customWidth="1"/>
    <col min="2" max="2" width="87" style="513" customWidth="1"/>
    <col min="3" max="3" width="16.59765625" style="457" customWidth="1"/>
    <col min="4" max="4" width="3.3984375" customWidth="1"/>
    <col min="6" max="6" width="14.59765625" style="452" customWidth="1"/>
    <col min="7" max="7" width="4" style="452" customWidth="1"/>
    <col min="8" max="8" width="14.59765625" style="452" customWidth="1"/>
  </cols>
  <sheetData>
    <row r="1" spans="1:8">
      <c r="A1" s="516" t="s">
        <v>311</v>
      </c>
      <c r="B1" s="517" t="s">
        <v>367</v>
      </c>
      <c r="C1" s="518" t="s">
        <v>368</v>
      </c>
    </row>
    <row r="2" spans="1:8" ht="15.5" customHeight="1">
      <c r="A2" s="435" t="s">
        <v>316</v>
      </c>
      <c r="B2" s="503" t="s">
        <v>351</v>
      </c>
      <c r="C2" s="498" t="s">
        <v>333</v>
      </c>
    </row>
    <row r="3" spans="1:8" ht="15.5" customHeight="1">
      <c r="A3" s="435" t="s">
        <v>320</v>
      </c>
      <c r="B3" s="515" t="s">
        <v>314</v>
      </c>
      <c r="C3" s="499" t="s">
        <v>345</v>
      </c>
    </row>
    <row r="4" spans="1:8" ht="15.5" customHeight="1">
      <c r="A4" s="435" t="s">
        <v>318</v>
      </c>
      <c r="B4" s="503" t="s">
        <v>361</v>
      </c>
      <c r="C4" s="499" t="s">
        <v>346</v>
      </c>
    </row>
    <row r="5" spans="1:8">
      <c r="A5" s="436" t="s">
        <v>319</v>
      </c>
      <c r="B5" s="504" t="s">
        <v>312</v>
      </c>
      <c r="C5" s="456" t="s">
        <v>333</v>
      </c>
    </row>
    <row r="6" spans="1:8">
      <c r="A6" s="438" t="s">
        <v>41</v>
      </c>
      <c r="B6" s="514" t="s">
        <v>325</v>
      </c>
      <c r="C6" s="499" t="s">
        <v>345</v>
      </c>
      <c r="D6" s="434"/>
    </row>
    <row r="7" spans="1:8">
      <c r="A7" s="438" t="s">
        <v>16</v>
      </c>
      <c r="B7" s="506" t="s">
        <v>352</v>
      </c>
      <c r="C7" s="499" t="s">
        <v>347</v>
      </c>
      <c r="D7" s="434"/>
    </row>
    <row r="8" spans="1:8">
      <c r="A8" s="444" t="s">
        <v>302</v>
      </c>
      <c r="B8" s="507" t="s">
        <v>362</v>
      </c>
      <c r="C8" s="499" t="s">
        <v>337</v>
      </c>
      <c r="D8" s="434"/>
    </row>
    <row r="9" spans="1:8" ht="15" thickBot="1">
      <c r="A9" s="438" t="s">
        <v>331</v>
      </c>
      <c r="B9" s="508" t="s">
        <v>334</v>
      </c>
      <c r="C9" s="456" t="s">
        <v>333</v>
      </c>
      <c r="D9" s="434"/>
    </row>
    <row r="10" spans="1:8" ht="15" thickTop="1">
      <c r="A10" s="445" t="s">
        <v>332</v>
      </c>
      <c r="B10" s="509" t="s">
        <v>334</v>
      </c>
      <c r="C10" s="500" t="s">
        <v>333</v>
      </c>
      <c r="D10" s="446"/>
    </row>
    <row r="11" spans="1:8">
      <c r="A11" s="447" t="s">
        <v>321</v>
      </c>
      <c r="B11" s="503" t="s">
        <v>315</v>
      </c>
      <c r="C11" s="456" t="s">
        <v>333</v>
      </c>
    </row>
    <row r="12" spans="1:8">
      <c r="A12" s="448" t="s">
        <v>323</v>
      </c>
      <c r="B12" s="505" t="s">
        <v>353</v>
      </c>
      <c r="C12" s="456" t="s">
        <v>333</v>
      </c>
    </row>
    <row r="13" spans="1:8" s="437" customFormat="1">
      <c r="A13" s="448" t="s">
        <v>32</v>
      </c>
      <c r="B13" s="503" t="s">
        <v>354</v>
      </c>
      <c r="C13" s="456" t="s">
        <v>333</v>
      </c>
      <c r="D13" s="439"/>
      <c r="F13" s="452"/>
      <c r="G13" s="452"/>
      <c r="H13" s="452"/>
    </row>
    <row r="14" spans="1:8">
      <c r="A14" s="449" t="s">
        <v>8</v>
      </c>
      <c r="B14" s="505" t="s">
        <v>355</v>
      </c>
      <c r="C14" s="456" t="s">
        <v>333</v>
      </c>
      <c r="D14" s="434"/>
    </row>
    <row r="15" spans="1:8">
      <c r="A15" s="449" t="s">
        <v>52</v>
      </c>
      <c r="B15" s="506" t="s">
        <v>312</v>
      </c>
      <c r="C15" s="456" t="s">
        <v>333</v>
      </c>
      <c r="D15" s="434"/>
    </row>
    <row r="16" spans="1:8">
      <c r="A16" s="449" t="s">
        <v>324</v>
      </c>
      <c r="B16" s="510" t="s">
        <v>356</v>
      </c>
      <c r="C16" s="499" t="s">
        <v>348</v>
      </c>
      <c r="D16" s="434"/>
    </row>
    <row r="17" spans="1:4" ht="15" thickBot="1">
      <c r="A17" s="450" t="s">
        <v>329</v>
      </c>
      <c r="B17" s="511" t="s">
        <v>357</v>
      </c>
      <c r="C17" s="501" t="s">
        <v>333</v>
      </c>
      <c r="D17" s="451"/>
    </row>
    <row r="18" spans="1:4" ht="15" thickTop="1">
      <c r="A18" s="440" t="s">
        <v>322</v>
      </c>
      <c r="B18" s="506" t="s">
        <v>358</v>
      </c>
      <c r="C18" s="456" t="s">
        <v>333</v>
      </c>
    </row>
    <row r="19" spans="1:4">
      <c r="A19" s="441" t="s">
        <v>301</v>
      </c>
      <c r="B19" s="503" t="s">
        <v>359</v>
      </c>
      <c r="C19" s="456" t="s">
        <v>333</v>
      </c>
    </row>
    <row r="20" spans="1:4">
      <c r="A20" s="441" t="s">
        <v>317</v>
      </c>
      <c r="B20" s="508" t="s">
        <v>335</v>
      </c>
      <c r="C20" s="456" t="s">
        <v>333</v>
      </c>
    </row>
    <row r="21" spans="1:4">
      <c r="A21" s="441" t="s">
        <v>65</v>
      </c>
      <c r="B21" s="503" t="s">
        <v>313</v>
      </c>
      <c r="C21" s="499" t="s">
        <v>336</v>
      </c>
    </row>
    <row r="22" spans="1:4">
      <c r="A22" s="442" t="s">
        <v>326</v>
      </c>
      <c r="B22" s="505" t="s">
        <v>360</v>
      </c>
      <c r="C22" s="499" t="s">
        <v>349</v>
      </c>
      <c r="D22" s="434"/>
    </row>
    <row r="23" spans="1:4">
      <c r="A23" s="442" t="s">
        <v>4</v>
      </c>
      <c r="B23" s="506" t="s">
        <v>327</v>
      </c>
      <c r="C23" s="499" t="s">
        <v>350</v>
      </c>
      <c r="D23" s="434"/>
    </row>
    <row r="24" spans="1:4">
      <c r="A24" s="442" t="s">
        <v>286</v>
      </c>
      <c r="B24" s="505" t="s">
        <v>328</v>
      </c>
      <c r="C24" s="456" t="s">
        <v>333</v>
      </c>
      <c r="D24" s="434"/>
    </row>
    <row r="25" spans="1:4">
      <c r="A25" s="443" t="s">
        <v>36</v>
      </c>
      <c r="B25" s="512" t="s">
        <v>330</v>
      </c>
      <c r="C25" s="456" t="s">
        <v>333</v>
      </c>
    </row>
    <row r="26" spans="1:4">
      <c r="A26" s="439"/>
      <c r="B26" s="507"/>
      <c r="C26" s="455"/>
    </row>
    <row r="27" spans="1:4">
      <c r="A27" s="439"/>
      <c r="B27" s="507"/>
      <c r="C27" s="455"/>
    </row>
    <row r="28" spans="1:4" ht="17">
      <c r="A28" s="439"/>
      <c r="C28" s="455"/>
      <c r="D28" s="502"/>
    </row>
    <row r="29" spans="1:4">
      <c r="A29" s="439"/>
      <c r="B29" s="507"/>
      <c r="C29" s="455"/>
      <c r="D29" s="29"/>
    </row>
    <row r="30" spans="1:4">
      <c r="A30" s="439"/>
      <c r="B30" s="507"/>
      <c r="C30" s="455"/>
      <c r="D30" s="29"/>
    </row>
    <row r="31" spans="1:4">
      <c r="A31" s="439"/>
      <c r="B31" s="507"/>
      <c r="C31" s="455"/>
      <c r="D31" s="29"/>
    </row>
    <row r="32" spans="1:4">
      <c r="A32" s="439"/>
      <c r="B32" s="507"/>
      <c r="C32" s="455"/>
      <c r="D32" s="434"/>
    </row>
    <row r="33" spans="1:4">
      <c r="A33" s="439"/>
      <c r="B33" s="507"/>
      <c r="C33" s="455"/>
      <c r="D33" s="434"/>
    </row>
    <row r="34" spans="1:4">
      <c r="A34" s="439"/>
      <c r="B34" s="507"/>
      <c r="C34" s="455"/>
      <c r="D34" s="434"/>
    </row>
    <row r="35" spans="1:4">
      <c r="A35" s="439"/>
      <c r="B35" s="507"/>
      <c r="C35" s="455"/>
      <c r="D35" s="434"/>
    </row>
    <row r="36" spans="1:4">
      <c r="A36" s="439"/>
      <c r="B36" s="507"/>
      <c r="C36" s="455"/>
      <c r="D36" s="434"/>
    </row>
    <row r="37" spans="1:4">
      <c r="A37" s="439"/>
      <c r="B37" s="507"/>
      <c r="C37" s="455"/>
      <c r="D37" s="434"/>
    </row>
    <row r="38" spans="1:4">
      <c r="A38" s="439"/>
      <c r="B38" s="507"/>
      <c r="C38" s="455"/>
      <c r="D38" s="434"/>
    </row>
    <row r="39" spans="1:4">
      <c r="A39" s="439"/>
      <c r="B39" s="507"/>
      <c r="C39" s="455"/>
      <c r="D39" s="434"/>
    </row>
    <row r="40" spans="1:4">
      <c r="A40" s="439"/>
      <c r="B40" s="507"/>
      <c r="C40" s="455"/>
      <c r="D40" s="434"/>
    </row>
    <row r="41" spans="1:4">
      <c r="A41" s="439"/>
      <c r="B41" s="507"/>
      <c r="C41" s="455"/>
      <c r="D41" s="434"/>
    </row>
    <row r="42" spans="1:4">
      <c r="A42" s="439"/>
      <c r="B42" s="507"/>
      <c r="C42" s="455"/>
      <c r="D42" s="434"/>
    </row>
    <row r="43" spans="1:4">
      <c r="A43" s="439"/>
      <c r="B43" s="507"/>
      <c r="C43" s="455"/>
      <c r="D43" s="434"/>
    </row>
    <row r="44" spans="1:4">
      <c r="A44" s="439"/>
      <c r="B44" s="507"/>
      <c r="C44" s="455"/>
      <c r="D44" s="434"/>
    </row>
    <row r="45" spans="1:4">
      <c r="A45" s="439"/>
      <c r="B45" s="507"/>
      <c r="C45" s="455"/>
      <c r="D45" s="434"/>
    </row>
    <row r="46" spans="1:4">
      <c r="A46" s="439"/>
      <c r="B46" s="507"/>
      <c r="C46" s="455"/>
      <c r="D46" s="434"/>
    </row>
    <row r="47" spans="1:4">
      <c r="A47" s="439"/>
      <c r="B47" s="507"/>
      <c r="C47" s="455"/>
      <c r="D47" s="434"/>
    </row>
    <row r="48" spans="1:4">
      <c r="A48" s="439"/>
      <c r="B48" s="507"/>
      <c r="C48" s="455"/>
      <c r="D48" s="434"/>
    </row>
    <row r="49" spans="1:4">
      <c r="A49" s="439"/>
      <c r="B49" s="507"/>
      <c r="C49" s="455"/>
      <c r="D49" s="434"/>
    </row>
    <row r="50" spans="1:4">
      <c r="A50" s="439"/>
      <c r="B50" s="507"/>
      <c r="C50" s="455"/>
      <c r="D50" s="434"/>
    </row>
    <row r="51" spans="1:4">
      <c r="A51" s="439"/>
      <c r="B51" s="507"/>
      <c r="C51" s="455"/>
      <c r="D51" s="434"/>
    </row>
    <row r="52" spans="1:4">
      <c r="A52" s="439"/>
      <c r="B52" s="507"/>
      <c r="C52" s="455"/>
      <c r="D52" s="434"/>
    </row>
    <row r="53" spans="1:4">
      <c r="A53" s="439"/>
      <c r="B53" s="507"/>
      <c r="C53" s="455"/>
      <c r="D53" s="434"/>
    </row>
    <row r="54" spans="1:4">
      <c r="A54" s="439"/>
      <c r="B54" s="507"/>
      <c r="C54" s="455"/>
      <c r="D54" s="434"/>
    </row>
    <row r="55" spans="1:4">
      <c r="A55" s="439"/>
      <c r="B55" s="507"/>
      <c r="C55" s="455"/>
      <c r="D55" s="434"/>
    </row>
    <row r="56" spans="1:4">
      <c r="A56" s="439"/>
      <c r="B56" s="507"/>
      <c r="C56" s="455"/>
      <c r="D56" s="434"/>
    </row>
    <row r="57" spans="1:4">
      <c r="A57" s="439"/>
      <c r="B57" s="507"/>
      <c r="C57" s="455"/>
      <c r="D57" s="434"/>
    </row>
    <row r="58" spans="1:4">
      <c r="A58" s="439"/>
      <c r="B58" s="507"/>
      <c r="C58" s="455"/>
      <c r="D58" s="434"/>
    </row>
    <row r="59" spans="1:4">
      <c r="A59" s="439"/>
      <c r="B59" s="507"/>
      <c r="C59" s="455"/>
      <c r="D59" s="434"/>
    </row>
    <row r="60" spans="1:4">
      <c r="A60" s="439"/>
      <c r="B60" s="507"/>
      <c r="C60" s="455"/>
      <c r="D60" s="434"/>
    </row>
    <row r="61" spans="1:4">
      <c r="A61" s="439"/>
      <c r="B61" s="507"/>
      <c r="C61" s="455"/>
      <c r="D61" s="434"/>
    </row>
    <row r="62" spans="1:4">
      <c r="A62" s="439"/>
      <c r="B62" s="507"/>
      <c r="C62" s="455"/>
      <c r="D62" s="434"/>
    </row>
    <row r="63" spans="1:4">
      <c r="A63" s="439"/>
      <c r="B63" s="507"/>
      <c r="C63" s="455"/>
      <c r="D63" s="434"/>
    </row>
    <row r="64" spans="1:4">
      <c r="A64" s="439"/>
      <c r="B64" s="507"/>
      <c r="C64" s="455"/>
      <c r="D64" s="434"/>
    </row>
    <row r="65" spans="1:4">
      <c r="A65" s="439"/>
      <c r="B65" s="507"/>
      <c r="C65" s="455"/>
      <c r="D65" s="434"/>
    </row>
    <row r="66" spans="1:4">
      <c r="A66" s="439"/>
      <c r="B66" s="507"/>
      <c r="C66" s="455"/>
      <c r="D66" s="434"/>
    </row>
    <row r="67" spans="1:4">
      <c r="A67" s="439"/>
      <c r="B67" s="507"/>
      <c r="C67" s="455"/>
      <c r="D67" s="434"/>
    </row>
    <row r="68" spans="1:4">
      <c r="A68" s="439"/>
      <c r="B68" s="507"/>
      <c r="C68" s="455"/>
      <c r="D68" s="434"/>
    </row>
    <row r="69" spans="1:4">
      <c r="A69" s="439"/>
      <c r="B69" s="507"/>
      <c r="C69" s="455"/>
      <c r="D69" s="434"/>
    </row>
    <row r="70" spans="1:4">
      <c r="A70" s="439"/>
      <c r="B70" s="507"/>
      <c r="C70" s="455"/>
      <c r="D70" s="434"/>
    </row>
    <row r="71" spans="1:4">
      <c r="A71" s="439"/>
      <c r="B71" s="507"/>
      <c r="C71" s="455"/>
      <c r="D71" s="434"/>
    </row>
    <row r="72" spans="1:4">
      <c r="A72" s="439"/>
      <c r="B72" s="507"/>
      <c r="C72" s="455"/>
      <c r="D72" s="434"/>
    </row>
    <row r="73" spans="1:4">
      <c r="A73" s="439"/>
      <c r="B73" s="507"/>
      <c r="C73" s="455"/>
      <c r="D73" s="434"/>
    </row>
    <row r="74" spans="1:4">
      <c r="A74" s="439"/>
      <c r="B74" s="507"/>
      <c r="C74" s="455"/>
      <c r="D74" s="434"/>
    </row>
    <row r="75" spans="1:4">
      <c r="A75" s="439"/>
      <c r="B75" s="507"/>
      <c r="C75" s="455"/>
      <c r="D75" s="434"/>
    </row>
    <row r="76" spans="1:4">
      <c r="A76" s="439"/>
      <c r="B76" s="507"/>
      <c r="C76" s="455"/>
      <c r="D76" s="434"/>
    </row>
    <row r="77" spans="1:4">
      <c r="A77" s="439"/>
      <c r="B77" s="507"/>
      <c r="C77" s="455"/>
      <c r="D77" s="434"/>
    </row>
    <row r="78" spans="1:4">
      <c r="A78" s="439"/>
      <c r="B78" s="507"/>
      <c r="C78" s="455"/>
      <c r="D78" s="434"/>
    </row>
    <row r="79" spans="1:4">
      <c r="A79" s="439"/>
      <c r="B79" s="507"/>
      <c r="C79" s="455"/>
      <c r="D79" s="434"/>
    </row>
    <row r="80" spans="1:4">
      <c r="A80" s="439"/>
      <c r="B80" s="507"/>
      <c r="C80" s="455"/>
      <c r="D80" s="434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W b J W K s Q f 7 2 l A A A A 9 g A A A B I A H A B D b 2 5 m a W c v U G F j a 2 F n Z S 5 4 b W w g o h g A K K A U A A A A A A A A A A A A A A A A A A A A A A A A A A A A h Y 8 x D o I w G I W v Q r r T l h o T J T 9 l c J X E R K O u T a n Q C M X Q Y o l X c / B I X k G M o m 6 O 7 3 v f 8 N 7 9 e o O 0 r 6 v g r F q r G 5 O g C F M U K C O b X J s i Q Z 0 7 h D O U c l g J e R S F C g b Z 2 L i 3 e Y J K 5 0 4 x I d 5 7 7 C e 4 a Q v C K I 3 I P l u u Z a l q g T 6 y / i + H 2 l g n j F S I w / Y 1 h j M c s T l m U 4 Y p k B F C p s 1 X Y M P e Z / s D Y d F V r m s V v 5 T h Z g d k j E D e H / g D U E s D B B Q A A g A I A G F m y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Z s l Y K I p H u A 4 A A A A R A A A A E w A c A E Z v c m 1 1 b G F z L 1 N l Y 3 R p b 2 4 x L m 0 g o h g A K K A U A A A A A A A A A A A A A A A A A A A A A A A A A A A A K 0 5 N L s n M z 1 M I h t C G 1 g B Q S w E C L Q A U A A I A C A B h Z s l Y q x B / v a U A A A D 2 A A A A E g A A A A A A A A A A A A A A A A A A A A A A Q 2 9 u Z m l n L 1 B h Y 2 t h Z 2 U u e G 1 s U E s B A i 0 A F A A C A A g A Y W b J W A / K 6 a u k A A A A 6 Q A A A B M A A A A A A A A A A A A A A A A A 8 Q A A A F t D b 2 5 0 Z W 5 0 X 1 R 5 c G V z X S 5 4 b W x Q S w E C L Q A U A A I A C A B h Z s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U G E x + g j e k G Y 9 m H c E 1 C d N Q A A A A A C A A A A A A A Q Z g A A A A E A A C A A A A B L i u t M S t 5 g x R z x u D v J H 7 p y B 7 2 T s K V M J i f A h h m 9 8 1 9 B s w A A A A A O g A A A A A I A A C A A A A A 1 E a s q b g u M U U F 4 G q 7 p A E y F T m Y w 9 t t q K F M 4 e 2 y w 3 u V v u l A A A A B X M / y D w E M / b O Z l b K l 4 5 b A c w s 8 t 3 D P G v F r o 0 Z v V C 0 S Y 9 V 8 j L + X G 6 R y e 3 i i 3 l U j X w 3 w I M i 7 Q H d Z G h P J n O A k a d 2 x F I K + V D v N F n v J Q d / e s N P P 7 a E A A A A D Q k h Q P k 3 Z r y D B / R w 8 v d x d r R r d T G 0 b J p R u x w 1 P v q X t z / E B n 5 r 1 w V 7 S B E g 7 V H G 7 r g r u v E O M C 8 t F r / N M D Y j A A F y A k < / D a t a M a s h u p > 
</file>

<file path=customXml/itemProps1.xml><?xml version="1.0" encoding="utf-8"?>
<ds:datastoreItem xmlns:ds="http://schemas.openxmlformats.org/officeDocument/2006/customXml" ds:itemID="{64BA2D34-B288-4D00-A614-2563537093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競賽費</vt:lpstr>
      <vt:lpstr>籤號表</vt:lpstr>
      <vt:lpstr>賽程表</vt:lpstr>
      <vt:lpstr>賽程時間表</vt:lpstr>
      <vt:lpstr>積分表</vt:lpstr>
      <vt:lpstr>會外賽</vt:lpstr>
      <vt:lpstr>表單回復</vt:lpstr>
      <vt:lpstr>籤號表 (2)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Umpire_Yeh</dc:creator>
  <cp:lastModifiedBy>Umpire_Yeh</cp:lastModifiedBy>
  <cp:lastPrinted>2024-09-23T02:37:51Z</cp:lastPrinted>
  <dcterms:created xsi:type="dcterms:W3CDTF">2015-06-05T18:19:34Z</dcterms:created>
  <dcterms:modified xsi:type="dcterms:W3CDTF">2024-10-13T07:19:53Z</dcterms:modified>
</cp:coreProperties>
</file>