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Umpire\Documents\我的網站\wssp\club\"/>
    </mc:Choice>
  </mc:AlternateContent>
  <xr:revisionPtr revIDLastSave="0" documentId="13_ncr:1_{22F5F4B5-36AF-4933-9F77-52AF1CDDE8F9}" xr6:coauthVersionLast="47" xr6:coauthVersionMax="47" xr10:uidLastSave="{00000000-0000-0000-0000-000000000000}"/>
  <bookViews>
    <workbookView xWindow="-110" yWindow="-110" windowWidth="19420" windowHeight="10420" activeTab="2" xr2:uid="{00000000-000D-0000-FFFF-FFFF00000000}"/>
  </bookViews>
  <sheets>
    <sheet name="籤號選擇" sheetId="14" r:id="rId1"/>
    <sheet name="時間表" sheetId="16" r:id="rId2"/>
    <sheet name="競賽費明細" sheetId="15" r:id="rId3"/>
    <sheet name="積分表" sheetId="17" r:id="rId4"/>
    <sheet name="賽程表" sheetId="18" r:id="rId5"/>
    <sheet name="會外賽登錄" sheetId="19" r:id="rId6"/>
    <sheet name="文山慢壘行事曆" sheetId="20" r:id="rId7"/>
    <sheet name="會外賽調查表" sheetId="2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5" i="15" l="1"/>
  <c r="N54" i="15"/>
  <c r="N53" i="15"/>
  <c r="N52" i="15"/>
  <c r="N51" i="15"/>
  <c r="N50" i="15"/>
  <c r="N49" i="15"/>
  <c r="N48" i="15"/>
  <c r="N47" i="15"/>
  <c r="N46" i="15"/>
  <c r="N45" i="15"/>
  <c r="N44" i="15"/>
  <c r="N43" i="15"/>
  <c r="N42" i="15"/>
  <c r="N41" i="15"/>
  <c r="N40" i="15"/>
  <c r="N39" i="15"/>
  <c r="N38" i="15"/>
  <c r="N37" i="15"/>
  <c r="N36" i="15"/>
  <c r="N35" i="15"/>
  <c r="N34" i="15"/>
  <c r="N33" i="15"/>
  <c r="N32" i="15"/>
  <c r="N30" i="15"/>
  <c r="N29" i="15"/>
  <c r="N28" i="15"/>
  <c r="N27" i="15"/>
  <c r="N26" i="15"/>
  <c r="N25" i="15"/>
  <c r="N24" i="15"/>
  <c r="N23" i="15"/>
  <c r="N21" i="15"/>
  <c r="N20" i="15"/>
  <c r="N19" i="15"/>
  <c r="N18" i="15"/>
  <c r="N17" i="15"/>
  <c r="N16" i="15"/>
  <c r="N15" i="15"/>
  <c r="N14" i="15"/>
  <c r="N13" i="15"/>
  <c r="N12" i="15"/>
  <c r="N11" i="15"/>
  <c r="N10" i="15"/>
  <c r="N9" i="15"/>
  <c r="N8" i="15"/>
  <c r="N7" i="15"/>
  <c r="N6" i="15"/>
  <c r="N5" i="15"/>
  <c r="N4" i="15"/>
  <c r="N3" i="15"/>
  <c r="N2" i="15"/>
  <c r="B68" i="17" l="1"/>
  <c r="AG57" i="17" s="1"/>
  <c r="B67" i="17"/>
  <c r="B66" i="17"/>
  <c r="AA57" i="17" s="1"/>
  <c r="B65" i="17"/>
  <c r="B64" i="17"/>
  <c r="U57" i="17" s="1"/>
  <c r="B63" i="17"/>
  <c r="R57" i="17" s="1"/>
  <c r="B62" i="17"/>
  <c r="O57" i="17" s="1"/>
  <c r="B61" i="17"/>
  <c r="L57" i="17" s="1"/>
  <c r="B60" i="17"/>
  <c r="B59" i="17"/>
  <c r="F57" i="17" s="1"/>
  <c r="B58" i="17"/>
  <c r="B49" i="17"/>
  <c r="AG38" i="17" s="1"/>
  <c r="B48" i="17"/>
  <c r="AD38" i="17" s="1"/>
  <c r="B47" i="17"/>
  <c r="AA38" i="17" s="1"/>
  <c r="B46" i="17"/>
  <c r="X38" i="17" s="1"/>
  <c r="B45" i="17"/>
  <c r="U38" i="17" s="1"/>
  <c r="B44" i="17"/>
  <c r="R38" i="17" s="1"/>
  <c r="B43" i="17"/>
  <c r="B42" i="17"/>
  <c r="L38" i="17" s="1"/>
  <c r="B41" i="17"/>
  <c r="I38" i="17" s="1"/>
  <c r="B40" i="17"/>
  <c r="F38" i="17" s="1"/>
  <c r="B39" i="17"/>
  <c r="C38" i="17" s="1"/>
  <c r="B30" i="17"/>
  <c r="AG19" i="17" s="1"/>
  <c r="B29" i="17"/>
  <c r="AD19" i="17" s="1"/>
  <c r="B28" i="17"/>
  <c r="B27" i="17"/>
  <c r="X19" i="17" s="1"/>
  <c r="B26" i="17"/>
  <c r="B25" i="17"/>
  <c r="R19" i="17" s="1"/>
  <c r="B24" i="17"/>
  <c r="B23" i="17"/>
  <c r="L19" i="17" s="1"/>
  <c r="B22" i="17"/>
  <c r="B21" i="17"/>
  <c r="F19" i="17" s="1"/>
  <c r="B20" i="17"/>
  <c r="C19" i="17" s="1"/>
  <c r="B11" i="17"/>
  <c r="AA2" i="17" s="1"/>
  <c r="B10" i="17"/>
  <c r="B9" i="17"/>
  <c r="B8" i="17"/>
  <c r="R2" i="17" s="1"/>
  <c r="B7" i="17"/>
  <c r="O2" i="17" s="1"/>
  <c r="B6" i="17"/>
  <c r="L2" i="17" s="1"/>
  <c r="B5" i="17"/>
  <c r="I2" i="17" s="1"/>
  <c r="B4" i="17"/>
  <c r="F2" i="17" s="1"/>
  <c r="B3" i="17"/>
  <c r="C2" i="17" s="1"/>
  <c r="G207" i="16"/>
  <c r="I209" i="16" s="1"/>
  <c r="I205" i="16"/>
  <c r="G209" i="16" s="1"/>
  <c r="I203" i="16"/>
  <c r="G205" i="16" s="1"/>
  <c r="G203" i="16"/>
  <c r="I207" i="16" s="1"/>
  <c r="I199" i="16"/>
  <c r="G201" i="16" s="1"/>
  <c r="G197" i="16"/>
  <c r="I201" i="16" s="1"/>
  <c r="I195" i="16"/>
  <c r="G199" i="16" s="1"/>
  <c r="G195" i="16"/>
  <c r="I197" i="16" s="1"/>
  <c r="D207" i="16"/>
  <c r="F209" i="16" s="1"/>
  <c r="F205" i="16"/>
  <c r="D209" i="16" s="1"/>
  <c r="F203" i="16"/>
  <c r="D205" i="16" s="1"/>
  <c r="D203" i="16"/>
  <c r="F207" i="16" s="1"/>
  <c r="D199" i="16"/>
  <c r="F201" i="16" s="1"/>
  <c r="F197" i="16"/>
  <c r="D201" i="16" s="1"/>
  <c r="F195" i="16"/>
  <c r="D197" i="16" s="1"/>
  <c r="D195" i="16"/>
  <c r="F199" i="16" s="1"/>
  <c r="L188" i="16"/>
  <c r="J190" i="16" s="1"/>
  <c r="J186" i="16"/>
  <c r="L190" i="16" s="1"/>
  <c r="L184" i="16"/>
  <c r="J188" i="16" s="1"/>
  <c r="J184" i="16"/>
  <c r="L186" i="16" s="1"/>
  <c r="J180" i="16"/>
  <c r="L182" i="16" s="1"/>
  <c r="L178" i="16"/>
  <c r="J182" i="16" s="1"/>
  <c r="L176" i="16"/>
  <c r="J178" i="16" s="1"/>
  <c r="J176" i="16"/>
  <c r="L180" i="16" s="1"/>
  <c r="I188" i="16"/>
  <c r="G190" i="16" s="1"/>
  <c r="G186" i="16"/>
  <c r="I190" i="16" s="1"/>
  <c r="I184" i="16"/>
  <c r="G188" i="16" s="1"/>
  <c r="G184" i="16"/>
  <c r="I186" i="16" s="1"/>
  <c r="I180" i="16"/>
  <c r="G182" i="16" s="1"/>
  <c r="G180" i="16"/>
  <c r="G178" i="16"/>
  <c r="I182" i="16" s="1"/>
  <c r="I176" i="16"/>
  <c r="G176" i="16"/>
  <c r="I178" i="16" s="1"/>
  <c r="D188" i="16"/>
  <c r="F190" i="16" s="1"/>
  <c r="F186" i="16"/>
  <c r="D190" i="16" s="1"/>
  <c r="F184" i="16"/>
  <c r="D186" i="16" s="1"/>
  <c r="D184" i="16"/>
  <c r="F188" i="16" s="1"/>
  <c r="D180" i="16"/>
  <c r="F182" i="16" s="1"/>
  <c r="F178" i="16"/>
  <c r="D182" i="16" s="1"/>
  <c r="F176" i="16"/>
  <c r="D178" i="16" s="1"/>
  <c r="D176" i="16"/>
  <c r="F180" i="16" s="1"/>
  <c r="G167" i="16"/>
  <c r="I169" i="16" s="1"/>
  <c r="I165" i="16"/>
  <c r="G169" i="16" s="1"/>
  <c r="I163" i="16"/>
  <c r="G165" i="16" s="1"/>
  <c r="G163" i="16"/>
  <c r="I167" i="16" s="1"/>
  <c r="G159" i="16"/>
  <c r="I161" i="16" s="1"/>
  <c r="I157" i="16"/>
  <c r="G161" i="16" s="1"/>
  <c r="I155" i="16"/>
  <c r="G157" i="16" s="1"/>
  <c r="G155" i="16"/>
  <c r="I159" i="16" s="1"/>
  <c r="D169" i="16"/>
  <c r="F171" i="16" s="1"/>
  <c r="F167" i="16"/>
  <c r="D171" i="16" s="1"/>
  <c r="D167" i="16"/>
  <c r="F169" i="16" s="1"/>
  <c r="D163" i="16"/>
  <c r="F165" i="16" s="1"/>
  <c r="F161" i="16"/>
  <c r="D165" i="16" s="1"/>
  <c r="D161" i="16"/>
  <c r="F163" i="16" s="1"/>
  <c r="D157" i="16"/>
  <c r="F159" i="16" s="1"/>
  <c r="F155" i="16"/>
  <c r="D159" i="16" s="1"/>
  <c r="D155" i="16"/>
  <c r="F157" i="16" s="1"/>
  <c r="J148" i="16"/>
  <c r="L150" i="16" s="1"/>
  <c r="L146" i="16"/>
  <c r="J150" i="16" s="1"/>
  <c r="L144" i="16"/>
  <c r="J146" i="16" s="1"/>
  <c r="J144" i="16"/>
  <c r="L148" i="16" s="1"/>
  <c r="L140" i="16"/>
  <c r="J142" i="16" s="1"/>
  <c r="J138" i="16"/>
  <c r="L142" i="16" s="1"/>
  <c r="L136" i="16"/>
  <c r="J140" i="16" s="1"/>
  <c r="J136" i="16"/>
  <c r="L138" i="16" s="1"/>
  <c r="G148" i="16"/>
  <c r="I150" i="16" s="1"/>
  <c r="I146" i="16"/>
  <c r="G150" i="16" s="1"/>
  <c r="G144" i="16"/>
  <c r="I148" i="16" s="1"/>
  <c r="I142" i="16"/>
  <c r="G146" i="16" s="1"/>
  <c r="G140" i="16"/>
  <c r="I144" i="16" s="1"/>
  <c r="I138" i="16"/>
  <c r="G142" i="16" s="1"/>
  <c r="I136" i="16"/>
  <c r="G138" i="16" s="1"/>
  <c r="G136" i="16"/>
  <c r="I140" i="16" s="1"/>
  <c r="D148" i="16"/>
  <c r="F150" i="16" s="1"/>
  <c r="F146" i="16"/>
  <c r="D150" i="16" s="1"/>
  <c r="D144" i="16"/>
  <c r="F148" i="16" s="1"/>
  <c r="F142" i="16"/>
  <c r="D146" i="16" s="1"/>
  <c r="D140" i="16"/>
  <c r="F144" i="16" s="1"/>
  <c r="F138" i="16"/>
  <c r="D142" i="16" s="1"/>
  <c r="F136" i="16"/>
  <c r="D138" i="16" s="1"/>
  <c r="D136" i="16"/>
  <c r="F140" i="16" s="1"/>
  <c r="J129" i="16"/>
  <c r="L131" i="16" s="1"/>
  <c r="L127" i="16"/>
  <c r="J131" i="16" s="1"/>
  <c r="J125" i="16"/>
  <c r="L129" i="16" s="1"/>
  <c r="L123" i="16"/>
  <c r="J127" i="16" s="1"/>
  <c r="J121" i="16"/>
  <c r="L125" i="16" s="1"/>
  <c r="L119" i="16"/>
  <c r="J123" i="16" s="1"/>
  <c r="L117" i="16"/>
  <c r="J119" i="16" s="1"/>
  <c r="J117" i="16"/>
  <c r="L121" i="16" s="1"/>
  <c r="G129" i="16"/>
  <c r="I131" i="16" s="1"/>
  <c r="I127" i="16"/>
  <c r="G131" i="16" s="1"/>
  <c r="I125" i="16"/>
  <c r="G127" i="16" s="1"/>
  <c r="G125" i="16"/>
  <c r="I129" i="16" s="1"/>
  <c r="I121" i="16"/>
  <c r="G123" i="16" s="1"/>
  <c r="G119" i="16"/>
  <c r="I123" i="16" s="1"/>
  <c r="I117" i="16"/>
  <c r="G121" i="16" s="1"/>
  <c r="G117" i="16"/>
  <c r="I119" i="16" s="1"/>
  <c r="D129" i="16"/>
  <c r="F131" i="16" s="1"/>
  <c r="F127" i="16"/>
  <c r="D131" i="16" s="1"/>
  <c r="D125" i="16"/>
  <c r="F129" i="16" s="1"/>
  <c r="F123" i="16"/>
  <c r="D127" i="16" s="1"/>
  <c r="D121" i="16"/>
  <c r="F125" i="16" s="1"/>
  <c r="F119" i="16"/>
  <c r="D123" i="16" s="1"/>
  <c r="F117" i="16"/>
  <c r="D119" i="16" s="1"/>
  <c r="D117" i="16"/>
  <c r="F121" i="16" s="1"/>
  <c r="I110" i="16"/>
  <c r="G112" i="16" s="1"/>
  <c r="G108" i="16"/>
  <c r="I112" i="16" s="1"/>
  <c r="I106" i="16"/>
  <c r="G110" i="16" s="1"/>
  <c r="G106" i="16"/>
  <c r="I108" i="16" s="1"/>
  <c r="G102" i="16"/>
  <c r="I104" i="16" s="1"/>
  <c r="I100" i="16"/>
  <c r="G104" i="16" s="1"/>
  <c r="I98" i="16"/>
  <c r="G100" i="16" s="1"/>
  <c r="G98" i="16"/>
  <c r="I102" i="16" s="1"/>
  <c r="F110" i="16"/>
  <c r="D112" i="16" s="1"/>
  <c r="D108" i="16"/>
  <c r="F112" i="16" s="1"/>
  <c r="F106" i="16"/>
  <c r="D110" i="16" s="1"/>
  <c r="D106" i="16"/>
  <c r="F108" i="16" s="1"/>
  <c r="D102" i="16"/>
  <c r="F104" i="16" s="1"/>
  <c r="F100" i="16"/>
  <c r="D104" i="16" s="1"/>
  <c r="F98" i="16"/>
  <c r="D100" i="16" s="1"/>
  <c r="D98" i="16"/>
  <c r="F102" i="16" s="1"/>
  <c r="J91" i="16"/>
  <c r="L93" i="16" s="1"/>
  <c r="L89" i="16"/>
  <c r="J93" i="16" s="1"/>
  <c r="L87" i="16"/>
  <c r="J89" i="16" s="1"/>
  <c r="J87" i="16"/>
  <c r="L91" i="16" s="1"/>
  <c r="J83" i="16"/>
  <c r="L85" i="16" s="1"/>
  <c r="L81" i="16"/>
  <c r="J85" i="16" s="1"/>
  <c r="L79" i="16"/>
  <c r="J81" i="16" s="1"/>
  <c r="J79" i="16"/>
  <c r="L83" i="16" s="1"/>
  <c r="G91" i="16"/>
  <c r="I93" i="16" s="1"/>
  <c r="I89" i="16"/>
  <c r="G93" i="16" s="1"/>
  <c r="I87" i="16"/>
  <c r="G89" i="16" s="1"/>
  <c r="G87" i="16"/>
  <c r="I91" i="16" s="1"/>
  <c r="I83" i="16"/>
  <c r="G85" i="16" s="1"/>
  <c r="G81" i="16"/>
  <c r="I85" i="16" s="1"/>
  <c r="I79" i="16"/>
  <c r="G83" i="16" s="1"/>
  <c r="G79" i="16"/>
  <c r="I81" i="16" s="1"/>
  <c r="D91" i="16"/>
  <c r="F93" i="16" s="1"/>
  <c r="F89" i="16"/>
  <c r="D93" i="16" s="1"/>
  <c r="F87" i="16"/>
  <c r="D89" i="16" s="1"/>
  <c r="D87" i="16"/>
  <c r="F91" i="16" s="1"/>
  <c r="F83" i="16"/>
  <c r="D85" i="16" s="1"/>
  <c r="D81" i="16"/>
  <c r="F85" i="16" s="1"/>
  <c r="F79" i="16"/>
  <c r="D83" i="16" s="1"/>
  <c r="D79" i="16"/>
  <c r="F81" i="16" s="1"/>
  <c r="G72" i="16"/>
  <c r="I74" i="16" s="1"/>
  <c r="I70" i="16"/>
  <c r="G74" i="16" s="1"/>
  <c r="I68" i="16"/>
  <c r="G70" i="16" s="1"/>
  <c r="G68" i="16"/>
  <c r="I72" i="16" s="1"/>
  <c r="I64" i="16"/>
  <c r="G66" i="16" s="1"/>
  <c r="G62" i="16"/>
  <c r="I66" i="16" s="1"/>
  <c r="I60" i="16"/>
  <c r="G64" i="16" s="1"/>
  <c r="G60" i="16"/>
  <c r="I62" i="16" s="1"/>
  <c r="D72" i="16"/>
  <c r="F74" i="16" s="1"/>
  <c r="F70" i="16"/>
  <c r="D74" i="16" s="1"/>
  <c r="F68" i="16"/>
  <c r="D70" i="16" s="1"/>
  <c r="D68" i="16"/>
  <c r="F72" i="16" s="1"/>
  <c r="D64" i="16"/>
  <c r="F66" i="16" s="1"/>
  <c r="F62" i="16"/>
  <c r="D66" i="16" s="1"/>
  <c r="F60" i="16"/>
  <c r="D62" i="16" s="1"/>
  <c r="D60" i="16"/>
  <c r="F64" i="16" s="1"/>
  <c r="D53" i="16"/>
  <c r="F55" i="16" s="1"/>
  <c r="F51" i="16"/>
  <c r="D55" i="16" s="1"/>
  <c r="F49" i="16"/>
  <c r="D51" i="16" s="1"/>
  <c r="D49" i="16"/>
  <c r="F53" i="16" s="1"/>
  <c r="F45" i="16"/>
  <c r="D47" i="16" s="1"/>
  <c r="D43" i="16"/>
  <c r="F47" i="16" s="1"/>
  <c r="F41" i="16"/>
  <c r="D45" i="16" s="1"/>
  <c r="D41" i="16"/>
  <c r="F43" i="16" s="1"/>
  <c r="I34" i="16"/>
  <c r="G36" i="16" s="1"/>
  <c r="G32" i="16"/>
  <c r="I36" i="16" s="1"/>
  <c r="I30" i="16"/>
  <c r="G34" i="16" s="1"/>
  <c r="G30" i="16"/>
  <c r="I32" i="16" s="1"/>
  <c r="I26" i="16"/>
  <c r="G28" i="16" s="1"/>
  <c r="G24" i="16"/>
  <c r="I28" i="16" s="1"/>
  <c r="I22" i="16"/>
  <c r="G26" i="16" s="1"/>
  <c r="G22" i="16"/>
  <c r="I24" i="16" s="1"/>
  <c r="F34" i="16"/>
  <c r="D36" i="16" s="1"/>
  <c r="D32" i="16"/>
  <c r="F36" i="16" s="1"/>
  <c r="F30" i="16"/>
  <c r="D34" i="16" s="1"/>
  <c r="D30" i="16"/>
  <c r="F32" i="16" s="1"/>
  <c r="D26" i="16"/>
  <c r="F28" i="16" s="1"/>
  <c r="F24" i="16"/>
  <c r="D28" i="16" s="1"/>
  <c r="F22" i="16"/>
  <c r="D24" i="16" s="1"/>
  <c r="D22" i="16"/>
  <c r="F26" i="16" s="1"/>
  <c r="G15" i="16"/>
  <c r="I17" i="16" s="1"/>
  <c r="I13" i="16"/>
  <c r="G17" i="16" s="1"/>
  <c r="I11" i="16"/>
  <c r="G13" i="16" s="1"/>
  <c r="G11" i="16"/>
  <c r="I15" i="16" s="1"/>
  <c r="G7" i="16"/>
  <c r="I9" i="16" s="1"/>
  <c r="I5" i="16"/>
  <c r="G9" i="16" s="1"/>
  <c r="I3" i="16"/>
  <c r="G5" i="16" s="1"/>
  <c r="G3" i="16"/>
  <c r="I7" i="16" s="1"/>
  <c r="D15" i="16"/>
  <c r="F17" i="16" s="1"/>
  <c r="F13" i="16"/>
  <c r="D17" i="16" s="1"/>
  <c r="F11" i="16"/>
  <c r="D13" i="16" s="1"/>
  <c r="D11" i="16"/>
  <c r="F15" i="16" s="1"/>
  <c r="D9" i="16"/>
  <c r="D7" i="16"/>
  <c r="F9" i="16" s="1"/>
  <c r="F5" i="16"/>
  <c r="F3" i="16"/>
  <c r="D5" i="16" s="1"/>
  <c r="D3" i="16"/>
  <c r="F7" i="16" s="1"/>
  <c r="Q48" i="18"/>
  <c r="Q47" i="18"/>
  <c r="Q46" i="18"/>
  <c r="Q45" i="18"/>
  <c r="AK72" i="17"/>
  <c r="AK71" i="17"/>
  <c r="AK70" i="17"/>
  <c r="AK69" i="17"/>
  <c r="AF68" i="17"/>
  <c r="AD68" i="17"/>
  <c r="AC68" i="17"/>
  <c r="AA68" i="17"/>
  <c r="Z68" i="17"/>
  <c r="X68" i="17"/>
  <c r="W68" i="17"/>
  <c r="U68" i="17"/>
  <c r="T68" i="17"/>
  <c r="R68" i="17"/>
  <c r="Q68" i="17"/>
  <c r="O68" i="17"/>
  <c r="N68" i="17"/>
  <c r="L68" i="17"/>
  <c r="K68" i="17"/>
  <c r="I68" i="17"/>
  <c r="H68" i="17"/>
  <c r="F68" i="17"/>
  <c r="E68" i="17"/>
  <c r="C68" i="17"/>
  <c r="AC67" i="17"/>
  <c r="AA67" i="17"/>
  <c r="Z67" i="17"/>
  <c r="X67" i="17"/>
  <c r="W67" i="17"/>
  <c r="U67" i="17"/>
  <c r="T67" i="17"/>
  <c r="R67" i="17"/>
  <c r="Q67" i="17"/>
  <c r="O67" i="17"/>
  <c r="N67" i="17"/>
  <c r="L67" i="17"/>
  <c r="K67" i="17"/>
  <c r="I67" i="17"/>
  <c r="H67" i="17"/>
  <c r="F67" i="17"/>
  <c r="E67" i="17"/>
  <c r="C67" i="17"/>
  <c r="AD57" i="17"/>
  <c r="Z66" i="17"/>
  <c r="X66" i="17"/>
  <c r="W66" i="17"/>
  <c r="U66" i="17"/>
  <c r="T66" i="17"/>
  <c r="R66" i="17"/>
  <c r="Q66" i="17"/>
  <c r="O66" i="17"/>
  <c r="N66" i="17"/>
  <c r="L66" i="17"/>
  <c r="K66" i="17"/>
  <c r="I66" i="17"/>
  <c r="H66" i="17"/>
  <c r="F66" i="17"/>
  <c r="E66" i="17"/>
  <c r="C66" i="17"/>
  <c r="W65" i="17"/>
  <c r="U65" i="17"/>
  <c r="T65" i="17"/>
  <c r="R65" i="17"/>
  <c r="Q65" i="17"/>
  <c r="O65" i="17"/>
  <c r="N65" i="17"/>
  <c r="L65" i="17"/>
  <c r="K65" i="17"/>
  <c r="I65" i="17"/>
  <c r="H65" i="17"/>
  <c r="F65" i="17"/>
  <c r="E65" i="17"/>
  <c r="C65" i="17"/>
  <c r="X57" i="17"/>
  <c r="T64" i="17"/>
  <c r="R64" i="17"/>
  <c r="Q64" i="17"/>
  <c r="O64" i="17"/>
  <c r="N64" i="17"/>
  <c r="L64" i="17"/>
  <c r="K64" i="17"/>
  <c r="I64" i="17"/>
  <c r="H64" i="17"/>
  <c r="F64" i="17"/>
  <c r="E64" i="17"/>
  <c r="C64" i="17"/>
  <c r="Q63" i="17"/>
  <c r="O63" i="17"/>
  <c r="N63" i="17"/>
  <c r="L63" i="17"/>
  <c r="K63" i="17"/>
  <c r="I63" i="17"/>
  <c r="H63" i="17"/>
  <c r="F63" i="17"/>
  <c r="E63" i="17"/>
  <c r="C63" i="17"/>
  <c r="N62" i="17"/>
  <c r="L62" i="17"/>
  <c r="K62" i="17"/>
  <c r="I62" i="17"/>
  <c r="H62" i="17"/>
  <c r="F62" i="17"/>
  <c r="E62" i="17"/>
  <c r="C62" i="17"/>
  <c r="K61" i="17"/>
  <c r="I61" i="17"/>
  <c r="H61" i="17"/>
  <c r="F61" i="17"/>
  <c r="E61" i="17"/>
  <c r="C61" i="17"/>
  <c r="H60" i="17"/>
  <c r="F60" i="17"/>
  <c r="E60" i="17"/>
  <c r="C60" i="17"/>
  <c r="I57" i="17"/>
  <c r="E59" i="17"/>
  <c r="C59" i="17"/>
  <c r="C57" i="17"/>
  <c r="AK53" i="17"/>
  <c r="AK52" i="17"/>
  <c r="AK51" i="17"/>
  <c r="AK50" i="17"/>
  <c r="AF49" i="17"/>
  <c r="AD49" i="17"/>
  <c r="AC49" i="17"/>
  <c r="AA49" i="17"/>
  <c r="Z49" i="17"/>
  <c r="X49" i="17"/>
  <c r="W49" i="17"/>
  <c r="U49" i="17"/>
  <c r="T49" i="17"/>
  <c r="R49" i="17"/>
  <c r="Q49" i="17"/>
  <c r="O49" i="17"/>
  <c r="N49" i="17"/>
  <c r="L49" i="17"/>
  <c r="K49" i="17"/>
  <c r="I49" i="17"/>
  <c r="H49" i="17"/>
  <c r="F49" i="17"/>
  <c r="E49" i="17"/>
  <c r="C49" i="17"/>
  <c r="AC48" i="17"/>
  <c r="AA48" i="17"/>
  <c r="Z48" i="17"/>
  <c r="X48" i="17"/>
  <c r="W48" i="17"/>
  <c r="U48" i="17"/>
  <c r="T48" i="17"/>
  <c r="R48" i="17"/>
  <c r="Q48" i="17"/>
  <c r="O48" i="17"/>
  <c r="N48" i="17"/>
  <c r="L48" i="17"/>
  <c r="K48" i="17"/>
  <c r="I48" i="17"/>
  <c r="H48" i="17"/>
  <c r="F48" i="17"/>
  <c r="E48" i="17"/>
  <c r="C48" i="17"/>
  <c r="Z47" i="17"/>
  <c r="X47" i="17"/>
  <c r="W47" i="17"/>
  <c r="U47" i="17"/>
  <c r="T47" i="17"/>
  <c r="R47" i="17"/>
  <c r="Q47" i="17"/>
  <c r="O47" i="17"/>
  <c r="N47" i="17"/>
  <c r="L47" i="17"/>
  <c r="K47" i="17"/>
  <c r="I47" i="17"/>
  <c r="H47" i="17"/>
  <c r="F47" i="17"/>
  <c r="E47" i="17"/>
  <c r="C47" i="17"/>
  <c r="W46" i="17"/>
  <c r="U46" i="17"/>
  <c r="T46" i="17"/>
  <c r="R46" i="17"/>
  <c r="Q46" i="17"/>
  <c r="O46" i="17"/>
  <c r="N46" i="17"/>
  <c r="L46" i="17"/>
  <c r="K46" i="17"/>
  <c r="I46" i="17"/>
  <c r="H46" i="17"/>
  <c r="F46" i="17"/>
  <c r="E46" i="17"/>
  <c r="C46" i="17"/>
  <c r="T45" i="17"/>
  <c r="R45" i="17"/>
  <c r="Q45" i="17"/>
  <c r="O45" i="17"/>
  <c r="N45" i="17"/>
  <c r="L45" i="17"/>
  <c r="K45" i="17"/>
  <c r="I45" i="17"/>
  <c r="H45" i="17"/>
  <c r="F45" i="17"/>
  <c r="E45" i="17"/>
  <c r="C45" i="17"/>
  <c r="Q44" i="17"/>
  <c r="O44" i="17"/>
  <c r="N44" i="17"/>
  <c r="L44" i="17"/>
  <c r="K44" i="17"/>
  <c r="I44" i="17"/>
  <c r="H44" i="17"/>
  <c r="F44" i="17"/>
  <c r="E44" i="17"/>
  <c r="C44" i="17"/>
  <c r="N43" i="17"/>
  <c r="L43" i="17"/>
  <c r="K43" i="17"/>
  <c r="I43" i="17"/>
  <c r="H43" i="17"/>
  <c r="F43" i="17"/>
  <c r="E43" i="17"/>
  <c r="C43" i="17"/>
  <c r="O38" i="17"/>
  <c r="K42" i="17"/>
  <c r="I42" i="17"/>
  <c r="H42" i="17"/>
  <c r="F42" i="17"/>
  <c r="E42" i="17"/>
  <c r="C42" i="17"/>
  <c r="H41" i="17"/>
  <c r="F41" i="17"/>
  <c r="E41" i="17"/>
  <c r="C41" i="17"/>
  <c r="E40" i="17"/>
  <c r="C40" i="17"/>
  <c r="AK34" i="17"/>
  <c r="AK33" i="17"/>
  <c r="AK32" i="17"/>
  <c r="AK31" i="17"/>
  <c r="AF30" i="17"/>
  <c r="AD30" i="17"/>
  <c r="AC30" i="17"/>
  <c r="AA30" i="17"/>
  <c r="Z30" i="17"/>
  <c r="X30" i="17"/>
  <c r="W30" i="17"/>
  <c r="U30" i="17"/>
  <c r="T30" i="17"/>
  <c r="R30" i="17"/>
  <c r="Q30" i="17"/>
  <c r="O30" i="17"/>
  <c r="N30" i="17"/>
  <c r="L30" i="17"/>
  <c r="K30" i="17"/>
  <c r="I30" i="17"/>
  <c r="H30" i="17"/>
  <c r="F30" i="17"/>
  <c r="E30" i="17"/>
  <c r="C30" i="17"/>
  <c r="AC29" i="17"/>
  <c r="AA29" i="17"/>
  <c r="Z29" i="17"/>
  <c r="X29" i="17"/>
  <c r="W29" i="17"/>
  <c r="U29" i="17"/>
  <c r="T29" i="17"/>
  <c r="R29" i="17"/>
  <c r="Q29" i="17"/>
  <c r="O29" i="17"/>
  <c r="N29" i="17"/>
  <c r="L29" i="17"/>
  <c r="K29" i="17"/>
  <c r="I29" i="17"/>
  <c r="H29" i="17"/>
  <c r="F29" i="17"/>
  <c r="E29" i="17"/>
  <c r="C29" i="17"/>
  <c r="Z28" i="17"/>
  <c r="X28" i="17"/>
  <c r="W28" i="17"/>
  <c r="U28" i="17"/>
  <c r="T28" i="17"/>
  <c r="R28" i="17"/>
  <c r="Q28" i="17"/>
  <c r="O28" i="17"/>
  <c r="N28" i="17"/>
  <c r="L28" i="17"/>
  <c r="K28" i="17"/>
  <c r="I28" i="17"/>
  <c r="H28" i="17"/>
  <c r="F28" i="17"/>
  <c r="E28" i="17"/>
  <c r="C28" i="17"/>
  <c r="AA19" i="17"/>
  <c r="W27" i="17"/>
  <c r="U27" i="17"/>
  <c r="T27" i="17"/>
  <c r="R27" i="17"/>
  <c r="Q27" i="17"/>
  <c r="O27" i="17"/>
  <c r="N27" i="17"/>
  <c r="L27" i="17"/>
  <c r="K27" i="17"/>
  <c r="I27" i="17"/>
  <c r="H27" i="17"/>
  <c r="F27" i="17"/>
  <c r="E27" i="17"/>
  <c r="C27" i="17"/>
  <c r="T26" i="17"/>
  <c r="R26" i="17"/>
  <c r="Q26" i="17"/>
  <c r="O26" i="17"/>
  <c r="N26" i="17"/>
  <c r="L26" i="17"/>
  <c r="K26" i="17"/>
  <c r="I26" i="17"/>
  <c r="H26" i="17"/>
  <c r="F26" i="17"/>
  <c r="E26" i="17"/>
  <c r="C26" i="17"/>
  <c r="U19" i="17"/>
  <c r="Q25" i="17"/>
  <c r="O25" i="17"/>
  <c r="N25" i="17"/>
  <c r="L25" i="17"/>
  <c r="K25" i="17"/>
  <c r="I25" i="17"/>
  <c r="H25" i="17"/>
  <c r="F25" i="17"/>
  <c r="E25" i="17"/>
  <c r="C25" i="17"/>
  <c r="N24" i="17"/>
  <c r="L24" i="17"/>
  <c r="K24" i="17"/>
  <c r="I24" i="17"/>
  <c r="H24" i="17"/>
  <c r="F24" i="17"/>
  <c r="E24" i="17"/>
  <c r="C24" i="17"/>
  <c r="K23" i="17"/>
  <c r="I23" i="17"/>
  <c r="H23" i="17"/>
  <c r="F23" i="17"/>
  <c r="E23" i="17"/>
  <c r="C23" i="17"/>
  <c r="H22" i="17"/>
  <c r="F22" i="17"/>
  <c r="E22" i="17"/>
  <c r="C22" i="17"/>
  <c r="E21" i="17"/>
  <c r="C21" i="17"/>
  <c r="AK15" i="17"/>
  <c r="AK14" i="17"/>
  <c r="AK13" i="17"/>
  <c r="AK12" i="17"/>
  <c r="Z11" i="17"/>
  <c r="X11" i="17"/>
  <c r="W11" i="17"/>
  <c r="U11" i="17"/>
  <c r="T11" i="17"/>
  <c r="R11" i="17"/>
  <c r="Q11" i="17"/>
  <c r="O11" i="17"/>
  <c r="N11" i="17"/>
  <c r="L11" i="17"/>
  <c r="K11" i="17"/>
  <c r="I11" i="17"/>
  <c r="H11" i="17"/>
  <c r="F11" i="17"/>
  <c r="E11" i="17"/>
  <c r="C11" i="17"/>
  <c r="W10" i="17"/>
  <c r="U10" i="17"/>
  <c r="T10" i="17"/>
  <c r="R10" i="17"/>
  <c r="Q10" i="17"/>
  <c r="O10" i="17"/>
  <c r="N10" i="17"/>
  <c r="L10" i="17"/>
  <c r="K10" i="17"/>
  <c r="I10" i="17"/>
  <c r="H10" i="17"/>
  <c r="F10" i="17"/>
  <c r="E10" i="17"/>
  <c r="C10" i="17"/>
  <c r="X2" i="17"/>
  <c r="T9" i="17"/>
  <c r="R9" i="17"/>
  <c r="Q9" i="17"/>
  <c r="O9" i="17"/>
  <c r="N9" i="17"/>
  <c r="L9" i="17"/>
  <c r="K9" i="17"/>
  <c r="I9" i="17"/>
  <c r="H9" i="17"/>
  <c r="F9" i="17"/>
  <c r="E9" i="17"/>
  <c r="C9" i="17"/>
  <c r="U2" i="17"/>
  <c r="Q8" i="17"/>
  <c r="O8" i="17"/>
  <c r="N8" i="17"/>
  <c r="L8" i="17"/>
  <c r="K8" i="17"/>
  <c r="I8" i="17"/>
  <c r="H8" i="17"/>
  <c r="F8" i="17"/>
  <c r="E8" i="17"/>
  <c r="C8" i="17"/>
  <c r="N7" i="17"/>
  <c r="L7" i="17"/>
  <c r="K7" i="17"/>
  <c r="I7" i="17"/>
  <c r="H7" i="17"/>
  <c r="F7" i="17"/>
  <c r="E7" i="17"/>
  <c r="C7" i="17"/>
  <c r="K6" i="17"/>
  <c r="I6" i="17"/>
  <c r="H6" i="17"/>
  <c r="F6" i="17"/>
  <c r="E6" i="17"/>
  <c r="C6" i="17"/>
  <c r="H5" i="17"/>
  <c r="F5" i="17"/>
  <c r="E5" i="17"/>
  <c r="C5" i="17"/>
  <c r="E4" i="17"/>
  <c r="C4" i="17"/>
  <c r="AK20" i="17" l="1"/>
  <c r="I19" i="17"/>
  <c r="AK22" i="17"/>
  <c r="AK35" i="17"/>
  <c r="O19" i="17"/>
  <c r="AK19" i="17"/>
  <c r="AK21" i="17"/>
  <c r="AK54" i="17"/>
  <c r="AK73" i="17"/>
  <c r="AK16" i="17"/>
  <c r="Q49" i="18"/>
  <c r="AK23"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Umpire</author>
  </authors>
  <commentList>
    <comment ref="E23" authorId="0" shapeId="0" xr:uid="{C35F7D3A-9FB0-4431-BDA2-FB2D65CCC6E1}">
      <text>
        <r>
          <rPr>
            <b/>
            <sz val="9"/>
            <color indexed="81"/>
            <rFont val="Tahoma"/>
            <family val="2"/>
          </rPr>
          <t>Umpire:</t>
        </r>
        <r>
          <rPr>
            <sz val="9"/>
            <color indexed="81"/>
            <rFont val="Tahoma"/>
            <family val="2"/>
          </rPr>
          <t xml:space="preserve">
</t>
        </r>
        <r>
          <rPr>
            <sz val="9"/>
            <color indexed="81"/>
            <rFont val="細明體"/>
            <family val="3"/>
            <charset val="136"/>
          </rPr>
          <t>八屆理事理事長盃</t>
        </r>
      </text>
    </comment>
    <comment ref="F23" authorId="0" shapeId="0" xr:uid="{68CBE204-4547-4170-A24B-A4B168682A47}">
      <text>
        <r>
          <rPr>
            <b/>
            <sz val="9"/>
            <color indexed="81"/>
            <rFont val="Tahoma"/>
            <family val="2"/>
          </rPr>
          <t>Umpire:</t>
        </r>
        <r>
          <rPr>
            <sz val="9"/>
            <color indexed="81"/>
            <rFont val="Tahoma"/>
            <family val="2"/>
          </rPr>
          <t xml:space="preserve">
11</t>
        </r>
        <r>
          <rPr>
            <sz val="9"/>
            <color indexed="81"/>
            <rFont val="細明體"/>
            <family val="3"/>
            <charset val="136"/>
          </rPr>
          <t>屆主委盃</t>
        </r>
      </text>
    </comment>
    <comment ref="E24" authorId="0" shapeId="0" xr:uid="{51B8EC03-EF35-4220-A1FF-C4241F810FE6}">
      <text>
        <r>
          <rPr>
            <b/>
            <sz val="9"/>
            <color indexed="81"/>
            <rFont val="Tahoma"/>
            <family val="2"/>
          </rPr>
          <t>Umpire:</t>
        </r>
        <r>
          <rPr>
            <sz val="9"/>
            <color indexed="81"/>
            <rFont val="Tahoma"/>
            <family val="2"/>
          </rPr>
          <t xml:space="preserve">
</t>
        </r>
        <r>
          <rPr>
            <sz val="9"/>
            <color indexed="81"/>
            <rFont val="細明體"/>
            <family val="3"/>
            <charset val="136"/>
          </rPr>
          <t>八屆理事長盃</t>
        </r>
      </text>
    </comment>
    <comment ref="F33" authorId="0" shapeId="0" xr:uid="{0DB19DE2-C6B0-476F-903E-F69360BFCDC0}">
      <text>
        <r>
          <rPr>
            <b/>
            <sz val="9"/>
            <color indexed="81"/>
            <rFont val="Tahoma"/>
            <family val="2"/>
          </rPr>
          <t>Umpire:</t>
        </r>
        <r>
          <rPr>
            <sz val="9"/>
            <color indexed="81"/>
            <rFont val="Tahoma"/>
            <family val="2"/>
          </rPr>
          <t xml:space="preserve">
12</t>
        </r>
        <r>
          <rPr>
            <sz val="9"/>
            <color indexed="81"/>
            <rFont val="細明體"/>
            <family val="3"/>
            <charset val="136"/>
          </rPr>
          <t>屆主委盃</t>
        </r>
      </text>
    </comment>
    <comment ref="C40" authorId="0" shapeId="0" xr:uid="{6CC9E751-5708-49DE-AB95-3AD07F8A63B9}">
      <text>
        <r>
          <rPr>
            <b/>
            <sz val="9"/>
            <color indexed="81"/>
            <rFont val="Tahoma"/>
            <family val="2"/>
          </rPr>
          <t>Umpire:</t>
        </r>
        <r>
          <rPr>
            <sz val="9"/>
            <color indexed="81"/>
            <rFont val="Tahoma"/>
            <family val="2"/>
          </rPr>
          <t xml:space="preserve">
110</t>
        </r>
        <r>
          <rPr>
            <sz val="9"/>
            <color indexed="81"/>
            <rFont val="細明體"/>
            <family val="3"/>
            <charset val="136"/>
          </rPr>
          <t>秋季</t>
        </r>
        <r>
          <rPr>
            <sz val="9"/>
            <color indexed="81"/>
            <rFont val="Tahoma"/>
            <family val="2"/>
          </rPr>
          <t>10/31Askey</t>
        </r>
        <r>
          <rPr>
            <sz val="9"/>
            <color indexed="81"/>
            <rFont val="細明體"/>
            <family val="3"/>
            <charset val="136"/>
          </rPr>
          <t xml:space="preserve">一場未到
</t>
        </r>
        <r>
          <rPr>
            <sz val="9"/>
            <color indexed="81"/>
            <rFont val="Tahoma"/>
            <family val="2"/>
          </rPr>
          <t>110</t>
        </r>
        <r>
          <rPr>
            <sz val="9"/>
            <color indexed="81"/>
            <rFont val="細明體"/>
            <family val="3"/>
            <charset val="136"/>
          </rPr>
          <t>秋季</t>
        </r>
        <r>
          <rPr>
            <sz val="9"/>
            <color indexed="81"/>
            <rFont val="Tahoma"/>
            <family val="2"/>
          </rPr>
          <t>12/12Windstorm</t>
        </r>
        <r>
          <rPr>
            <sz val="9"/>
            <color indexed="81"/>
            <rFont val="細明體"/>
            <family val="3"/>
            <charset val="136"/>
          </rPr>
          <t>一場棄權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wssp Tienchi</author>
  </authors>
  <commentList>
    <comment ref="B44" authorId="0" shapeId="0" xr:uid="{D22873F8-E2A0-4281-85D0-A6FF2E527208}">
      <text>
        <r>
          <rPr>
            <b/>
            <sz val="9"/>
            <color indexed="81"/>
            <rFont val="Tahoma"/>
            <family val="2"/>
          </rPr>
          <t>wssp Tienchi:</t>
        </r>
        <r>
          <rPr>
            <sz val="9"/>
            <color indexed="81"/>
            <rFont val="Tahoma"/>
            <family val="2"/>
          </rPr>
          <t xml:space="preserve">
2022</t>
        </r>
        <r>
          <rPr>
            <sz val="9"/>
            <color indexed="81"/>
            <rFont val="細明體"/>
            <family val="3"/>
            <charset val="136"/>
          </rPr>
          <t>春季未參加</t>
        </r>
      </text>
    </comment>
  </commentList>
</comments>
</file>

<file path=xl/sharedStrings.xml><?xml version="1.0" encoding="utf-8"?>
<sst xmlns="http://schemas.openxmlformats.org/spreadsheetml/2006/main" count="2602" uniqueCount="378">
  <si>
    <t>大聯盟</t>
  </si>
  <si>
    <t>3A</t>
  </si>
  <si>
    <t>2A</t>
  </si>
  <si>
    <t>1A</t>
  </si>
  <si>
    <t>詠意企業</t>
    <phoneticPr fontId="2" type="noConversion"/>
  </si>
  <si>
    <t>Taishun</t>
    <phoneticPr fontId="3" type="noConversion"/>
  </si>
  <si>
    <t>RANGERS</t>
    <phoneticPr fontId="3" type="noConversion"/>
  </si>
  <si>
    <t>Kiwi奇果</t>
    <phoneticPr fontId="2" type="noConversion"/>
  </si>
  <si>
    <t>ARES</t>
  </si>
  <si>
    <t>Whirlwind</t>
  </si>
  <si>
    <t>Revolution</t>
    <phoneticPr fontId="2" type="noConversion"/>
  </si>
  <si>
    <t>三豐能源</t>
    <phoneticPr fontId="2" type="noConversion"/>
  </si>
  <si>
    <t>搖滾鯉魚</t>
    <phoneticPr fontId="2" type="noConversion"/>
  </si>
  <si>
    <t>急先鋒</t>
  </si>
  <si>
    <t>Lotus</t>
    <phoneticPr fontId="2" type="noConversion"/>
  </si>
  <si>
    <t>XING FU OB</t>
    <phoneticPr fontId="2" type="noConversion"/>
  </si>
  <si>
    <t>Alcoholism</t>
    <phoneticPr fontId="2" type="noConversion"/>
  </si>
  <si>
    <t>Falcon</t>
  </si>
  <si>
    <t>Orca</t>
  </si>
  <si>
    <t>島鳥切人</t>
    <phoneticPr fontId="2" type="noConversion"/>
  </si>
  <si>
    <t>RB</t>
    <phoneticPr fontId="2" type="noConversion"/>
  </si>
  <si>
    <t>YoungGuns</t>
    <phoneticPr fontId="2" type="noConversion"/>
  </si>
  <si>
    <t>植昆Seniores</t>
    <phoneticPr fontId="2" type="noConversion"/>
  </si>
  <si>
    <t>Village Bears</t>
    <phoneticPr fontId="2" type="noConversion"/>
  </si>
  <si>
    <t>FD(飛行荷蘭人)</t>
    <phoneticPr fontId="2" type="noConversion"/>
  </si>
  <si>
    <t>Relax老獅機</t>
    <phoneticPr fontId="2" type="noConversion"/>
  </si>
  <si>
    <t>師大化學</t>
    <phoneticPr fontId="2" type="noConversion"/>
  </si>
  <si>
    <t>北醫</t>
    <phoneticPr fontId="3" type="noConversion"/>
  </si>
  <si>
    <t>Leebai’s</t>
    <phoneticPr fontId="3" type="noConversion"/>
  </si>
  <si>
    <t>DUCK</t>
    <phoneticPr fontId="3" type="noConversion"/>
  </si>
  <si>
    <t>KARASUMI</t>
    <phoneticPr fontId="3" type="noConversion"/>
  </si>
  <si>
    <t>帝佑</t>
  </si>
  <si>
    <t>Askey</t>
  </si>
  <si>
    <t>ChengGong</t>
    <phoneticPr fontId="2" type="noConversion"/>
  </si>
  <si>
    <t>Polaris</t>
    <phoneticPr fontId="2" type="noConversion"/>
  </si>
  <si>
    <t>哲茂工程</t>
    <phoneticPr fontId="2" type="noConversion"/>
  </si>
  <si>
    <t>JCB</t>
  </si>
  <si>
    <t>高旗微容</t>
    <phoneticPr fontId="2" type="noConversion"/>
  </si>
  <si>
    <t>Freedom</t>
    <phoneticPr fontId="2" type="noConversion"/>
  </si>
  <si>
    <t>熱浪 Heatwave</t>
    <phoneticPr fontId="2" type="noConversion"/>
  </si>
  <si>
    <t>Tianli</t>
  </si>
  <si>
    <t>DT</t>
    <phoneticPr fontId="2" type="noConversion"/>
  </si>
  <si>
    <t>時代力量</t>
  </si>
  <si>
    <t>智深企業</t>
    <phoneticPr fontId="2" type="noConversion"/>
  </si>
  <si>
    <t>Taiwan Douhua</t>
    <phoneticPr fontId="2" type="noConversion"/>
  </si>
  <si>
    <t>飆風 Rafale</t>
    <phoneticPr fontId="2" type="noConversion"/>
  </si>
  <si>
    <t>GIGABYTE</t>
    <phoneticPr fontId="2" type="noConversion"/>
  </si>
  <si>
    <t>政大歷史</t>
    <phoneticPr fontId="2" type="noConversion"/>
  </si>
  <si>
    <t>Windstorm</t>
  </si>
  <si>
    <t>帝佑</t>
    <phoneticPr fontId="2" type="noConversion"/>
  </si>
  <si>
    <t>雄鋒OB</t>
    <phoneticPr fontId="2" type="noConversion"/>
  </si>
  <si>
    <t>Taishun</t>
  </si>
  <si>
    <t>9.8.5.8</t>
    <phoneticPr fontId="1" type="noConversion"/>
  </si>
  <si>
    <t>3.2.1.#</t>
    <phoneticPr fontId="1" type="noConversion"/>
  </si>
  <si>
    <t>3.1.4.5</t>
    <phoneticPr fontId="1" type="noConversion"/>
  </si>
  <si>
    <t>3.8.2.1</t>
    <phoneticPr fontId="1" type="noConversion"/>
  </si>
  <si>
    <t>7.8.2.9</t>
    <phoneticPr fontId="1" type="noConversion"/>
  </si>
  <si>
    <t>聯盟#</t>
    <phoneticPr fontId="1" type="noConversion"/>
  </si>
  <si>
    <t>8.5.9.6</t>
    <phoneticPr fontId="1" type="noConversion"/>
  </si>
  <si>
    <t>6.9.1.8</t>
    <phoneticPr fontId="1" type="noConversion"/>
  </si>
  <si>
    <t>8.6.3.9</t>
    <phoneticPr fontId="1" type="noConversion"/>
  </si>
  <si>
    <t>3.1.2.4</t>
    <phoneticPr fontId="1" type="noConversion"/>
  </si>
  <si>
    <t>3.9.10.1</t>
    <phoneticPr fontId="1" type="noConversion"/>
  </si>
  <si>
    <t>5.6.1.9</t>
    <phoneticPr fontId="1" type="noConversion"/>
  </si>
  <si>
    <t>3.5.1.2</t>
    <phoneticPr fontId="1" type="noConversion"/>
  </si>
  <si>
    <t>7.8.10.6</t>
    <phoneticPr fontId="1" type="noConversion"/>
  </si>
  <si>
    <t>自挑</t>
    <phoneticPr fontId="1" type="noConversion"/>
  </si>
  <si>
    <t>7.5.6.8</t>
    <phoneticPr fontId="1" type="noConversion"/>
  </si>
  <si>
    <t>6.1.#</t>
    <phoneticPr fontId="1" type="noConversion"/>
  </si>
  <si>
    <t>RB</t>
  </si>
  <si>
    <t>7.3.4.6</t>
    <phoneticPr fontId="1" type="noConversion"/>
  </si>
  <si>
    <t>11.2.10.11</t>
    <phoneticPr fontId="1" type="noConversion"/>
  </si>
  <si>
    <t>8.5.1.9</t>
    <phoneticPr fontId="1" type="noConversion"/>
  </si>
  <si>
    <t>7.3.11.9</t>
    <phoneticPr fontId="1" type="noConversion"/>
  </si>
  <si>
    <t>Alcoholism</t>
  </si>
  <si>
    <t>5.3.4.11</t>
    <phoneticPr fontId="1" type="noConversion"/>
  </si>
  <si>
    <t>7.4.3.10</t>
    <phoneticPr fontId="1" type="noConversion"/>
  </si>
  <si>
    <t>8.2.1.5</t>
    <phoneticPr fontId="1" type="noConversion"/>
  </si>
  <si>
    <t>7.3.1.2</t>
    <phoneticPr fontId="1" type="noConversion"/>
  </si>
  <si>
    <t>3.8.2.#</t>
    <phoneticPr fontId="1" type="noConversion"/>
  </si>
  <si>
    <t>4.5.1.#</t>
    <phoneticPr fontId="1" type="noConversion"/>
  </si>
  <si>
    <t>籤號</t>
    <phoneticPr fontId="1" type="noConversion"/>
  </si>
  <si>
    <t>4.2.5.7</t>
    <phoneticPr fontId="1" type="noConversion"/>
  </si>
  <si>
    <t>序號</t>
    <phoneticPr fontId="3" type="noConversion"/>
  </si>
  <si>
    <t>隊名</t>
    <phoneticPr fontId="3" type="noConversion"/>
  </si>
  <si>
    <t>原因</t>
    <phoneticPr fontId="3" type="noConversion"/>
  </si>
  <si>
    <t>季保險費</t>
    <phoneticPr fontId="3" type="noConversion"/>
  </si>
  <si>
    <t>入會費</t>
    <phoneticPr fontId="3" type="noConversion"/>
  </si>
  <si>
    <t>競賽費</t>
    <phoneticPr fontId="3" type="noConversion"/>
  </si>
  <si>
    <t>合    計</t>
    <phoneticPr fontId="3" type="noConversion"/>
  </si>
  <si>
    <t>繳費時間</t>
    <phoneticPr fontId="3" type="noConversion"/>
  </si>
  <si>
    <t>金額</t>
    <phoneticPr fontId="3" type="noConversion"/>
  </si>
  <si>
    <t>收執人</t>
    <phoneticPr fontId="3" type="noConversion"/>
  </si>
  <si>
    <t>更新</t>
    <phoneticPr fontId="3" type="noConversion"/>
  </si>
  <si>
    <t>FunIn</t>
    <phoneticPr fontId="3" type="noConversion"/>
  </si>
  <si>
    <t>凰上您好(水晶蝦)</t>
    <phoneticPr fontId="3" type="noConversion"/>
  </si>
  <si>
    <t>春聯兩場未打</t>
    <phoneticPr fontId="3" type="noConversion"/>
  </si>
  <si>
    <t>UniQue</t>
    <phoneticPr fontId="3" type="noConversion"/>
  </si>
  <si>
    <t>12/19未到 vs Tianli</t>
    <phoneticPr fontId="3" type="noConversion"/>
  </si>
  <si>
    <t>111年12月4日賽程表</t>
    <phoneticPr fontId="3" type="noConversion"/>
  </si>
  <si>
    <t>場次</t>
    <phoneticPr fontId="3" type="noConversion"/>
  </si>
  <si>
    <t>時間</t>
    <phoneticPr fontId="3" type="noConversion"/>
  </si>
  <si>
    <t>福和B球場</t>
    <phoneticPr fontId="3" type="noConversion"/>
  </si>
  <si>
    <t>福和C球場</t>
    <phoneticPr fontId="3" type="noConversion"/>
  </si>
  <si>
    <t>萬壽球場</t>
    <phoneticPr fontId="3" type="noConversion"/>
  </si>
  <si>
    <t>08：00</t>
    <phoneticPr fontId="3" type="noConversion"/>
  </si>
  <si>
    <t>～</t>
    <phoneticPr fontId="3" type="noConversion"/>
  </si>
  <si>
    <t>：</t>
    <phoneticPr fontId="3" type="noConversion"/>
  </si>
  <si>
    <t>09：00</t>
    <phoneticPr fontId="3" type="noConversion"/>
  </si>
  <si>
    <t>3</t>
    <phoneticPr fontId="3" type="noConversion"/>
  </si>
  <si>
    <t>10：00</t>
    <phoneticPr fontId="3" type="noConversion"/>
  </si>
  <si>
    <t>4</t>
    <phoneticPr fontId="3" type="noConversion"/>
  </si>
  <si>
    <t>11：00</t>
    <phoneticPr fontId="3" type="noConversion"/>
  </si>
  <si>
    <t>5</t>
    <phoneticPr fontId="3" type="noConversion"/>
  </si>
  <si>
    <t>12：00</t>
    <phoneticPr fontId="3" type="noConversion"/>
  </si>
  <si>
    <t>6</t>
    <phoneticPr fontId="3" type="noConversion"/>
  </si>
  <si>
    <t>13：00</t>
    <phoneticPr fontId="3" type="noConversion"/>
  </si>
  <si>
    <t>7</t>
    <phoneticPr fontId="3" type="noConversion"/>
  </si>
  <si>
    <t>14：00</t>
    <phoneticPr fontId="3" type="noConversion"/>
  </si>
  <si>
    <t>8</t>
    <phoneticPr fontId="1" type="noConversion"/>
  </si>
  <si>
    <t>8</t>
    <phoneticPr fontId="3" type="noConversion"/>
  </si>
  <si>
    <t>15：00</t>
    <phoneticPr fontId="1" type="noConversion"/>
  </si>
  <si>
    <t>15：00</t>
    <phoneticPr fontId="3" type="noConversion"/>
  </si>
  <si>
    <t>111年12月11日賽程表</t>
    <phoneticPr fontId="3" type="noConversion"/>
  </si>
  <si>
    <t>111年12月18日賽程表</t>
    <phoneticPr fontId="3" type="noConversion"/>
  </si>
  <si>
    <t>111年12月25日賽程表</t>
    <phoneticPr fontId="3" type="noConversion"/>
  </si>
  <si>
    <t>112年1月8日賽程表</t>
    <phoneticPr fontId="3" type="noConversion"/>
  </si>
  <si>
    <t>112年1月15日賽程表</t>
    <phoneticPr fontId="3" type="noConversion"/>
  </si>
  <si>
    <r>
      <t>112年2月5日</t>
    </r>
    <r>
      <rPr>
        <b/>
        <sz val="18"/>
        <rFont val="新細明體"/>
        <family val="1"/>
        <charset val="136"/>
      </rPr>
      <t>賽程表</t>
    </r>
    <phoneticPr fontId="3" type="noConversion"/>
  </si>
  <si>
    <t>112年2月12日賽程表</t>
    <phoneticPr fontId="3" type="noConversion"/>
  </si>
  <si>
    <t>112年2月19日賽程表</t>
    <phoneticPr fontId="3" type="noConversion"/>
  </si>
  <si>
    <t>112年3月5日賽程表</t>
    <phoneticPr fontId="3" type="noConversion"/>
  </si>
  <si>
    <t>112年3月12日賽程表</t>
    <phoneticPr fontId="3" type="noConversion"/>
  </si>
  <si>
    <t>112年3月19日賽程表</t>
    <phoneticPr fontId="3" type="noConversion"/>
  </si>
  <si>
    <t>112年3月26日賽程表</t>
    <phoneticPr fontId="3" type="noConversion"/>
  </si>
  <si>
    <t>112年4月9日賽程表</t>
    <phoneticPr fontId="3" type="noConversion"/>
  </si>
  <si>
    <t>112年5月7日賽程表</t>
    <phoneticPr fontId="3" type="noConversion"/>
  </si>
  <si>
    <t>112年7月9日賽程表</t>
    <phoneticPr fontId="3" type="noConversion"/>
  </si>
  <si>
    <t>112年0月0日賽程表</t>
    <phoneticPr fontId="3" type="noConversion"/>
  </si>
  <si>
    <t>2021秋季聯賽優勝隊伍</t>
    <phoneticPr fontId="3" type="noConversion"/>
  </si>
  <si>
    <t>大聯盟</t>
    <phoneticPr fontId="3" type="noConversion"/>
  </si>
  <si>
    <t>3A</t>
    <phoneticPr fontId="3" type="noConversion"/>
  </si>
  <si>
    <t>2A</t>
    <phoneticPr fontId="3" type="noConversion"/>
  </si>
  <si>
    <t>1A</t>
    <phoneticPr fontId="3" type="noConversion"/>
  </si>
  <si>
    <t>冠軍</t>
    <phoneticPr fontId="3" type="noConversion"/>
  </si>
  <si>
    <t>佑成石材</t>
  </si>
  <si>
    <t>昱勇</t>
  </si>
  <si>
    <t>Leebai's 星期四</t>
  </si>
  <si>
    <t>亞軍</t>
    <phoneticPr fontId="3" type="noConversion"/>
  </si>
  <si>
    <t>搖滾鯉魚</t>
  </si>
  <si>
    <t>超級鯊</t>
  </si>
  <si>
    <t>季軍</t>
    <phoneticPr fontId="3" type="noConversion"/>
  </si>
  <si>
    <t>星野球</t>
  </si>
  <si>
    <t>恭喜!優勝隊伍於主委盃開幕時授獎,謝謝!</t>
    <phoneticPr fontId="3" type="noConversion"/>
  </si>
  <si>
    <t>已賽</t>
    <phoneticPr fontId="3" type="noConversion"/>
  </si>
  <si>
    <t>2022春季聯賽優勝隊伍</t>
    <phoneticPr fontId="3" type="noConversion"/>
  </si>
  <si>
    <t>勝場</t>
    <phoneticPr fontId="3" type="noConversion"/>
  </si>
  <si>
    <t>平手</t>
    <phoneticPr fontId="3" type="noConversion"/>
  </si>
  <si>
    <t>負場</t>
    <phoneticPr fontId="3" type="noConversion"/>
  </si>
  <si>
    <t>成績</t>
    <phoneticPr fontId="3" type="noConversion"/>
  </si>
  <si>
    <t>名次</t>
    <phoneticPr fontId="3" type="noConversion"/>
  </si>
  <si>
    <t>恭喜!優勝隊伍於      盃開幕時授獎,謝謝!</t>
    <phoneticPr fontId="3" type="noConversion"/>
  </si>
  <si>
    <t>福和B</t>
    <phoneticPr fontId="3" type="noConversion"/>
  </si>
  <si>
    <t>福和C</t>
    <phoneticPr fontId="3" type="noConversion"/>
  </si>
  <si>
    <t>萬壽</t>
    <phoneticPr fontId="3" type="noConversion"/>
  </si>
  <si>
    <t>1~3</t>
  </si>
  <si>
    <t>1~5</t>
  </si>
  <si>
    <t>4~3</t>
    <phoneticPr fontId="3" type="noConversion"/>
  </si>
  <si>
    <t>7~1</t>
    <phoneticPr fontId="3" type="noConversion"/>
  </si>
  <si>
    <t>5~6</t>
    <phoneticPr fontId="3" type="noConversion"/>
  </si>
  <si>
    <t>台大聯盟</t>
    <phoneticPr fontId="3" type="noConversion"/>
  </si>
  <si>
    <t>10~11</t>
  </si>
  <si>
    <t>1~6</t>
  </si>
  <si>
    <t>3~2</t>
    <phoneticPr fontId="3" type="noConversion"/>
  </si>
  <si>
    <t>5~4</t>
    <phoneticPr fontId="3" type="noConversion"/>
  </si>
  <si>
    <t>3~6</t>
    <phoneticPr fontId="3" type="noConversion"/>
  </si>
  <si>
    <t>1~2</t>
    <phoneticPr fontId="3" type="noConversion"/>
  </si>
  <si>
    <t>6~8</t>
    <phoneticPr fontId="3" type="noConversion"/>
  </si>
  <si>
    <t>6~10</t>
    <phoneticPr fontId="3" type="noConversion"/>
  </si>
  <si>
    <t>4~1</t>
    <phoneticPr fontId="3" type="noConversion"/>
  </si>
  <si>
    <t>6~1</t>
    <phoneticPr fontId="3" type="noConversion"/>
  </si>
  <si>
    <t>7~4</t>
    <phoneticPr fontId="3" type="noConversion"/>
  </si>
  <si>
    <t>3~7</t>
  </si>
  <si>
    <t>7~5</t>
    <phoneticPr fontId="3" type="noConversion"/>
  </si>
  <si>
    <t>11~3</t>
    <phoneticPr fontId="3" type="noConversion"/>
  </si>
  <si>
    <t>6~4</t>
    <phoneticPr fontId="3" type="noConversion"/>
  </si>
  <si>
    <t>2~4</t>
  </si>
  <si>
    <t>4~6</t>
  </si>
  <si>
    <t>6~7</t>
    <phoneticPr fontId="3" type="noConversion"/>
  </si>
  <si>
    <t>2~6</t>
    <phoneticPr fontId="3" type="noConversion"/>
  </si>
  <si>
    <t>8~7</t>
    <phoneticPr fontId="3" type="noConversion"/>
  </si>
  <si>
    <t>4~7</t>
  </si>
  <si>
    <t>7~2</t>
    <phoneticPr fontId="3" type="noConversion"/>
  </si>
  <si>
    <t>1~8</t>
  </si>
  <si>
    <t>8~3</t>
    <phoneticPr fontId="3" type="noConversion"/>
  </si>
  <si>
    <t>2~5</t>
  </si>
  <si>
    <t>1~8</t>
    <phoneticPr fontId="3" type="noConversion"/>
  </si>
  <si>
    <t>10~9</t>
    <phoneticPr fontId="3" type="noConversion"/>
  </si>
  <si>
    <t>2~8</t>
  </si>
  <si>
    <t>9~1</t>
    <phoneticPr fontId="3" type="noConversion"/>
  </si>
  <si>
    <t>6~9</t>
  </si>
  <si>
    <t>5~3</t>
    <phoneticPr fontId="3" type="noConversion"/>
  </si>
  <si>
    <t>2~4</t>
    <phoneticPr fontId="3" type="noConversion"/>
  </si>
  <si>
    <t>9~11</t>
  </si>
  <si>
    <t>9~7</t>
    <phoneticPr fontId="3" type="noConversion"/>
  </si>
  <si>
    <t>8~5</t>
    <phoneticPr fontId="3" type="noConversion"/>
  </si>
  <si>
    <t>4~8</t>
  </si>
  <si>
    <t>9~2</t>
    <phoneticPr fontId="3" type="noConversion"/>
  </si>
  <si>
    <t>3~1</t>
    <phoneticPr fontId="3" type="noConversion"/>
  </si>
  <si>
    <t>5~10</t>
  </si>
  <si>
    <t>8~9</t>
    <phoneticPr fontId="3" type="noConversion"/>
  </si>
  <si>
    <t>5~9</t>
  </si>
  <si>
    <t>9~4</t>
    <phoneticPr fontId="3" type="noConversion"/>
  </si>
  <si>
    <t>3~9</t>
  </si>
  <si>
    <t>11~5</t>
    <phoneticPr fontId="3" type="noConversion"/>
  </si>
  <si>
    <t>9~8</t>
    <phoneticPr fontId="3" type="noConversion"/>
  </si>
  <si>
    <t>8~4</t>
    <phoneticPr fontId="3" type="noConversion"/>
  </si>
  <si>
    <t>7~9</t>
    <phoneticPr fontId="3" type="noConversion"/>
  </si>
  <si>
    <t>9~3</t>
    <phoneticPr fontId="3" type="noConversion"/>
  </si>
  <si>
    <t>4~9</t>
  </si>
  <si>
    <t>3~10</t>
  </si>
  <si>
    <t>1~10</t>
  </si>
  <si>
    <t>4~10</t>
  </si>
  <si>
    <t>1~4</t>
  </si>
  <si>
    <t>10~7</t>
    <phoneticPr fontId="3" type="noConversion"/>
  </si>
  <si>
    <t>11~4</t>
    <phoneticPr fontId="3" type="noConversion"/>
  </si>
  <si>
    <t>10~2</t>
    <phoneticPr fontId="3" type="noConversion"/>
  </si>
  <si>
    <t>5~1</t>
    <phoneticPr fontId="3" type="noConversion"/>
  </si>
  <si>
    <t>11~1</t>
    <phoneticPr fontId="3" type="noConversion"/>
  </si>
  <si>
    <t>10~8</t>
    <phoneticPr fontId="3" type="noConversion"/>
  </si>
  <si>
    <t>11~6</t>
    <phoneticPr fontId="3" type="noConversion"/>
  </si>
  <si>
    <t>4~5</t>
    <phoneticPr fontId="3" type="noConversion"/>
  </si>
  <si>
    <t>7~11</t>
  </si>
  <si>
    <t>8~11</t>
  </si>
  <si>
    <t>2~11</t>
  </si>
  <si>
    <t>112年2月5日賽程表</t>
    <phoneticPr fontId="3" type="noConversion"/>
  </si>
  <si>
    <t>16：00</t>
    <phoneticPr fontId="3" type="noConversion"/>
  </si>
  <si>
    <t>112年00月00日賽程表</t>
    <phoneticPr fontId="3" type="noConversion"/>
  </si>
  <si>
    <t>9</t>
    <phoneticPr fontId="3" type="noConversion"/>
  </si>
  <si>
    <t>FD</t>
    <phoneticPr fontId="2" type="noConversion"/>
  </si>
  <si>
    <t>10th理事長盃</t>
    <phoneticPr fontId="3" type="noConversion"/>
  </si>
  <si>
    <t>13th主委盃</t>
    <phoneticPr fontId="3" type="noConversion"/>
  </si>
  <si>
    <t>23th區長盃</t>
    <phoneticPr fontId="3" type="noConversion"/>
  </si>
  <si>
    <t>急先鋒</t>
    <phoneticPr fontId="1" type="noConversion"/>
  </si>
  <si>
    <t>Askey</t>
    <phoneticPr fontId="1" type="noConversion"/>
  </si>
  <si>
    <t>DUCK</t>
    <phoneticPr fontId="1" type="noConversion"/>
  </si>
  <si>
    <t>RANGERS</t>
    <phoneticPr fontId="1" type="noConversion"/>
  </si>
  <si>
    <t>2023春季聯賽優勝隊伍</t>
    <phoneticPr fontId="3" type="noConversion"/>
  </si>
  <si>
    <t>STARS</t>
    <phoneticPr fontId="3" type="noConversion"/>
  </si>
  <si>
    <t>9th理事長盃未繳納</t>
    <phoneticPr fontId="3" type="noConversion"/>
  </si>
  <si>
    <t>22th區長盃</t>
    <phoneticPr fontId="1" type="noConversion"/>
  </si>
  <si>
    <t>昱勇</t>
    <phoneticPr fontId="2" type="noConversion"/>
  </si>
  <si>
    <t>黔東萊</t>
    <phoneticPr fontId="2" type="noConversion"/>
  </si>
  <si>
    <t>9th理事長盃</t>
    <phoneticPr fontId="3" type="noConversion"/>
  </si>
  <si>
    <t>12th主委盃</t>
    <phoneticPr fontId="3" type="noConversion"/>
  </si>
  <si>
    <t>8/7兩場未到棄權-1400</t>
    <phoneticPr fontId="1" type="noConversion"/>
  </si>
  <si>
    <t>8/7-Relax老獅機f棄權+700</t>
    <phoneticPr fontId="1" type="noConversion"/>
  </si>
  <si>
    <t>9/18兩場未到棄權-1400</t>
    <phoneticPr fontId="1" type="noConversion"/>
  </si>
  <si>
    <t>9/18-昱勇未到棄權+700</t>
    <phoneticPr fontId="1" type="noConversion"/>
  </si>
  <si>
    <t>9th理事長盃未繳納/8/14兩場未到棄權-1400</t>
    <phoneticPr fontId="3" type="noConversion"/>
  </si>
  <si>
    <t>現金/匯款</t>
    <phoneticPr fontId="3" type="noConversion"/>
  </si>
  <si>
    <t>8/14-DUCK未到棄權+700</t>
    <phoneticPr fontId="1" type="noConversion"/>
  </si>
  <si>
    <t>8/21配合賽程減免競賽費1400元保留下一球季</t>
    <phoneticPr fontId="1" type="noConversion"/>
  </si>
  <si>
    <t>8/14配合賽程減免競賽費1400元保留下一球季</t>
    <phoneticPr fontId="1" type="noConversion"/>
  </si>
  <si>
    <t>110秋季10/31Askey,12/12Windstorm棄權</t>
    <phoneticPr fontId="3" type="noConversion"/>
  </si>
  <si>
    <r>
      <rPr>
        <b/>
        <sz val="10"/>
        <rFont val="新細明體"/>
        <family val="1"/>
        <charset val="136"/>
        <scheme val="minor"/>
      </rPr>
      <t xml:space="preserve">自挑 </t>
    </r>
    <r>
      <rPr>
        <b/>
        <sz val="10"/>
        <color rgb="FFFF0000"/>
        <rFont val="新細明體"/>
        <family val="1"/>
        <charset val="136"/>
        <scheme val="minor"/>
      </rPr>
      <t xml:space="preserve">聯盟# </t>
    </r>
    <r>
      <rPr>
        <b/>
        <sz val="10"/>
        <rFont val="新細明體"/>
        <family val="1"/>
        <charset val="136"/>
        <scheme val="minor"/>
      </rPr>
      <t>安排的球隊,於開賽第一場由裁判組頒贈一盒新比賽用球!</t>
    </r>
    <phoneticPr fontId="1" type="noConversion"/>
  </si>
  <si>
    <t>退費</t>
    <phoneticPr fontId="1" type="noConversion"/>
  </si>
  <si>
    <t>盃賽未繳(連同本屆區長盃彙集)+季保險費+競賽費(700*場次) - 退費 = 合計繳納費用</t>
    <phoneticPr fontId="1" type="noConversion"/>
  </si>
  <si>
    <t>序號</t>
    <phoneticPr fontId="3" type="noConversion"/>
  </si>
  <si>
    <t>隊名</t>
    <phoneticPr fontId="3" type="noConversion"/>
  </si>
  <si>
    <t>詠意企業</t>
    <phoneticPr fontId="3" type="noConversion"/>
  </si>
  <si>
    <t>X</t>
    <phoneticPr fontId="3" type="noConversion"/>
  </si>
  <si>
    <t>聯盟</t>
    <phoneticPr fontId="3" type="noConversion"/>
  </si>
  <si>
    <t>ChengGong</t>
    <phoneticPr fontId="3" type="noConversion"/>
  </si>
  <si>
    <t>★</t>
    <phoneticPr fontId="3" type="noConversion"/>
  </si>
  <si>
    <t>11,13</t>
    <phoneticPr fontId="3" type="noConversion"/>
  </si>
  <si>
    <t>哲茂工程</t>
    <phoneticPr fontId="3" type="noConversion"/>
  </si>
  <si>
    <t>有</t>
    <phoneticPr fontId="3" type="noConversion"/>
  </si>
  <si>
    <t>高旗微容</t>
    <phoneticPr fontId="3" type="noConversion"/>
  </si>
  <si>
    <t>8,10</t>
    <phoneticPr fontId="3" type="noConversion"/>
  </si>
  <si>
    <t>10,12</t>
    <phoneticPr fontId="3" type="noConversion"/>
  </si>
  <si>
    <t>8,9</t>
    <phoneticPr fontId="3" type="noConversion"/>
  </si>
  <si>
    <t>有</t>
  </si>
  <si>
    <t>搖滾鯉魚</t>
    <phoneticPr fontId="3" type="noConversion"/>
  </si>
  <si>
    <t>11,14</t>
    <phoneticPr fontId="3" type="noConversion"/>
  </si>
  <si>
    <t>12,14</t>
    <phoneticPr fontId="3" type="noConversion"/>
  </si>
  <si>
    <t>08,11</t>
    <phoneticPr fontId="3" type="noConversion"/>
  </si>
  <si>
    <t>13,17</t>
    <phoneticPr fontId="3" type="noConversion"/>
  </si>
  <si>
    <t>Taiwan Douhua</t>
    <phoneticPr fontId="3" type="noConversion"/>
  </si>
  <si>
    <t>15,16</t>
    <phoneticPr fontId="3" type="noConversion"/>
  </si>
  <si>
    <t>12,13</t>
    <phoneticPr fontId="3" type="noConversion"/>
  </si>
  <si>
    <t>13,15</t>
    <phoneticPr fontId="3" type="noConversion"/>
  </si>
  <si>
    <t>Polaris</t>
    <phoneticPr fontId="3" type="noConversion"/>
  </si>
  <si>
    <t>14,16</t>
    <phoneticPr fontId="3" type="noConversion"/>
  </si>
  <si>
    <t>Freedom</t>
    <phoneticPr fontId="3" type="noConversion"/>
  </si>
  <si>
    <t>Windstorm</t>
    <phoneticPr fontId="3" type="noConversion"/>
  </si>
  <si>
    <t>X</t>
  </si>
  <si>
    <t>Lotus</t>
    <phoneticPr fontId="3" type="noConversion"/>
  </si>
  <si>
    <t>雄鋒OB</t>
    <phoneticPr fontId="3" type="noConversion"/>
  </si>
  <si>
    <t>希望排下午</t>
    <phoneticPr fontId="3" type="noConversion"/>
  </si>
  <si>
    <t>14,15</t>
    <phoneticPr fontId="3" type="noConversion"/>
  </si>
  <si>
    <t>Revolution</t>
    <phoneticPr fontId="3" type="noConversion"/>
  </si>
  <si>
    <t>Alcoholism</t>
    <phoneticPr fontId="3" type="noConversion"/>
  </si>
  <si>
    <t>熱浪 Heatwave</t>
    <phoneticPr fontId="3" type="noConversion"/>
  </si>
  <si>
    <t>智深企業</t>
    <phoneticPr fontId="3" type="noConversion"/>
  </si>
  <si>
    <t>植昆Seniores</t>
    <phoneticPr fontId="3" type="noConversion"/>
  </si>
  <si>
    <t>Village Bears</t>
    <phoneticPr fontId="3" type="noConversion"/>
  </si>
  <si>
    <t>GIGABYTE</t>
    <phoneticPr fontId="3" type="noConversion"/>
  </si>
  <si>
    <t>XING FU OB</t>
    <phoneticPr fontId="3" type="noConversion"/>
  </si>
  <si>
    <t>三豐能源</t>
    <phoneticPr fontId="3" type="noConversion"/>
  </si>
  <si>
    <t>RB</t>
    <phoneticPr fontId="3" type="noConversion"/>
  </si>
  <si>
    <t>早上</t>
  </si>
  <si>
    <t>DT</t>
    <phoneticPr fontId="3" type="noConversion"/>
  </si>
  <si>
    <t>Kiwi奇果</t>
    <phoneticPr fontId="3" type="noConversion"/>
  </si>
  <si>
    <t>島鳥切人</t>
    <phoneticPr fontId="3" type="noConversion"/>
  </si>
  <si>
    <t>YoungGuns</t>
    <phoneticPr fontId="3" type="noConversion"/>
  </si>
  <si>
    <t>FD(飛行荷蘭人)</t>
    <phoneticPr fontId="3" type="noConversion"/>
  </si>
  <si>
    <t>Relax老獅機</t>
    <phoneticPr fontId="3" type="noConversion"/>
  </si>
  <si>
    <t>師大化學</t>
    <phoneticPr fontId="3" type="noConversion"/>
  </si>
  <si>
    <t>飆風 Rafale</t>
    <phoneticPr fontId="3" type="noConversion"/>
  </si>
  <si>
    <t>政大歷史</t>
    <phoneticPr fontId="3" type="noConversion"/>
  </si>
  <si>
    <t>大</t>
    <phoneticPr fontId="3" type="noConversion"/>
  </si>
  <si>
    <t>月份</t>
    <phoneticPr fontId="3" type="noConversion"/>
  </si>
  <si>
    <t>日期</t>
    <phoneticPr fontId="3" type="noConversion"/>
  </si>
  <si>
    <t>節日</t>
    <phoneticPr fontId="3" type="noConversion"/>
  </si>
  <si>
    <t>文山秋聯賽</t>
    <phoneticPr fontId="3" type="noConversion"/>
  </si>
  <si>
    <t>元旦</t>
    <phoneticPr fontId="3" type="noConversion"/>
  </si>
  <si>
    <t>清明掃墓</t>
    <phoneticPr fontId="3" type="noConversion"/>
  </si>
  <si>
    <t>台北聯賽</t>
    <phoneticPr fontId="3" type="noConversion"/>
  </si>
  <si>
    <t>中秋</t>
    <phoneticPr fontId="3" type="noConversion"/>
  </si>
  <si>
    <t>文山春聯賽</t>
    <phoneticPr fontId="3" type="noConversion"/>
  </si>
  <si>
    <t>國慶</t>
    <phoneticPr fontId="3" type="noConversion"/>
  </si>
  <si>
    <t>理事長盃</t>
    <phoneticPr fontId="3" type="noConversion"/>
  </si>
  <si>
    <t>主委盃</t>
    <phoneticPr fontId="3" type="noConversion"/>
  </si>
  <si>
    <t>春節</t>
    <phoneticPr fontId="3" type="noConversion"/>
  </si>
  <si>
    <t>雨備日</t>
    <phoneticPr fontId="3" type="noConversion"/>
  </si>
  <si>
    <t>22th區長盃</t>
    <phoneticPr fontId="3" type="noConversion"/>
  </si>
  <si>
    <t>母親節</t>
    <phoneticPr fontId="3" type="noConversion"/>
  </si>
  <si>
    <t>台北聯賽</t>
  </si>
  <si>
    <t>端午</t>
    <phoneticPr fontId="3" type="noConversion"/>
  </si>
  <si>
    <t>2024元旦</t>
    <phoneticPr fontId="3" type="noConversion"/>
  </si>
  <si>
    <t>文山慢聯盟競賽組公告：電郵請寄wenshan.wssp@msa.hinet.net</t>
    <phoneticPr fontId="3" type="noConversion"/>
  </si>
  <si>
    <r>
      <t>若貴隊在其他聯盟有比賽</t>
    </r>
    <r>
      <rPr>
        <sz val="12"/>
        <color indexed="8"/>
        <rFont val="PMingLiU"/>
        <family val="1"/>
        <charset val="136"/>
      </rPr>
      <t>，</t>
    </r>
    <r>
      <rPr>
        <sz val="12"/>
        <color indexed="8"/>
        <rFont val="新細明體"/>
        <family val="1"/>
        <charset val="136"/>
      </rPr>
      <t>請提供以下時間之已知會外賽程給競賽組再幫你設定最適合的出賽時間與籤號</t>
    </r>
    <phoneticPr fontId="3" type="noConversion"/>
  </si>
  <si>
    <t>若無其他賽程，可選擇  ▓ 籤號由聯盟競賽組安排選項</t>
    <phoneticPr fontId="3" type="noConversion"/>
  </si>
  <si>
    <r>
      <t>本球季預計招募四組</t>
    </r>
    <r>
      <rPr>
        <sz val="12"/>
        <color indexed="8"/>
        <rFont val="PMingLiU"/>
        <family val="1"/>
        <charset val="136"/>
      </rPr>
      <t>，每組11隊，共計44隊，額滿為止</t>
    </r>
    <phoneticPr fontId="3" type="noConversion"/>
  </si>
  <si>
    <t>報名流程時間表</t>
    <phoneticPr fontId="3" type="noConversion"/>
  </si>
  <si>
    <t>1. 報名球隊請填寫參賽意願表單提報貴隊聯賽期間會外已知賽程-------------------------------------------------</t>
    <phoneticPr fontId="3" type="noConversion"/>
  </si>
  <si>
    <t>09/30</t>
    <phoneticPr fontId="3" type="noConversion"/>
  </si>
  <si>
    <t>2. 報名截止後進行分組.賽程發表.新會員請先繳交入會費3000元至指定帳戶------------------------------------</t>
    <phoneticPr fontId="3" type="noConversion"/>
  </si>
  <si>
    <t>10/05</t>
    <phoneticPr fontId="3" type="noConversion"/>
  </si>
  <si>
    <t>3. 依分組選擇適合自己球隊出賽時間之三組籤號回覆競賽組.提報球隊名單------------------------------------</t>
    <phoneticPr fontId="3" type="noConversion"/>
  </si>
  <si>
    <t>10/15</t>
    <phoneticPr fontId="3" type="noConversion"/>
  </si>
  <si>
    <t>4. 籤號與賽程正式公布.按表操課------------------------------------------------------------------------------------------</t>
    <phoneticPr fontId="3" type="noConversion"/>
  </si>
  <si>
    <t>10/20</t>
    <phoneticPr fontId="3" type="noConversion"/>
  </si>
  <si>
    <r>
      <t>填妥表單送出後</t>
    </r>
    <r>
      <rPr>
        <sz val="12"/>
        <color indexed="10"/>
        <rFont val="PMingLiU"/>
        <family val="1"/>
        <charset val="136"/>
      </rPr>
      <t>，</t>
    </r>
    <r>
      <rPr>
        <sz val="12"/>
        <color indexed="10"/>
        <rFont val="新細明體"/>
        <family val="1"/>
        <charset val="136"/>
      </rPr>
      <t>報名球隊每日更新於官網上</t>
    </r>
    <phoneticPr fontId="3" type="noConversion"/>
  </si>
  <si>
    <t>本隊(                     )願意參加文山聯盟2023春季聯賽</t>
    <phoneticPr fontId="3" type="noConversion"/>
  </si>
  <si>
    <t xml:space="preserve"> □  本隊無會外賽程,籤號由聯盟競賽組安排</t>
    <phoneticPr fontId="3" type="noConversion"/>
  </si>
  <si>
    <t>出</t>
    <phoneticPr fontId="3" type="noConversion"/>
  </si>
  <si>
    <t>賽</t>
    <phoneticPr fontId="3" type="noConversion"/>
  </si>
  <si>
    <t>時</t>
    <phoneticPr fontId="3" type="noConversion"/>
  </si>
  <si>
    <t>間</t>
    <phoneticPr fontId="3" type="noConversion"/>
  </si>
  <si>
    <t>□  以上是本隊會外賽程，請聯盟競賽組安排錯開</t>
    <phoneticPr fontId="3" type="noConversion"/>
  </si>
  <si>
    <t>9/18-昱勇未到棄權+700,10/30因雨未賽</t>
    <phoneticPr fontId="1" type="noConversion"/>
  </si>
  <si>
    <t>10/30因雨未賽</t>
    <phoneticPr fontId="1" type="noConversion"/>
  </si>
  <si>
    <t>匯款</t>
    <phoneticPr fontId="1" type="noConversion"/>
  </si>
  <si>
    <t>佳賢</t>
    <phoneticPr fontId="1" type="noConversion"/>
  </si>
  <si>
    <t>現金</t>
    <phoneticPr fontId="1" type="noConversion"/>
  </si>
  <si>
    <t>柏輝</t>
    <phoneticPr fontId="1" type="noConversion"/>
  </si>
  <si>
    <t>存底700元</t>
    <phoneticPr fontId="1" type="noConversion"/>
  </si>
  <si>
    <t>準備12/11退款</t>
    <phoneticPr fontId="1" type="noConversion"/>
  </si>
  <si>
    <t>禮國</t>
    <phoneticPr fontId="1" type="noConversion"/>
  </si>
  <si>
    <t>金坤</t>
    <phoneticPr fontId="1" type="noConversion"/>
  </si>
  <si>
    <t>玉豪</t>
    <phoneticPr fontId="1" type="noConversion"/>
  </si>
  <si>
    <t>112/1/8棄賽不扣1400元,由聯盟代出</t>
    <phoneticPr fontId="1" type="noConversion"/>
  </si>
  <si>
    <t>112/1/8YG棄賽,700元,由聯盟代出(下球季彙整)</t>
    <phoneticPr fontId="1" type="noConversion"/>
  </si>
  <si>
    <t>明智</t>
    <phoneticPr fontId="1" type="noConversion"/>
  </si>
  <si>
    <t>添吉</t>
    <phoneticPr fontId="1" type="noConversion"/>
  </si>
  <si>
    <t>文智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</si>
</sst>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m&quot;月&quot;d&quot;日&quot;"/>
  </numFmts>
  <fonts count="66">
    <font>
      <sz val="11"/>
      <color theme="1"/>
      <name val="新細明體"/>
      <family val="2"/>
      <scheme val="minor"/>
    </font>
    <font>
      <sz val="9"/>
      <name val="新細明體"/>
      <family val="3"/>
      <charset val="136"/>
      <scheme val="minor"/>
    </font>
    <font>
      <sz val="9"/>
      <name val="新細明體"/>
      <family val="2"/>
      <charset val="136"/>
      <scheme val="minor"/>
    </font>
    <font>
      <sz val="9"/>
      <name val="新細明體"/>
      <family val="1"/>
      <charset val="136"/>
    </font>
    <font>
      <b/>
      <sz val="9"/>
      <color indexed="81"/>
      <name val="Tahoma"/>
      <family val="2"/>
    </font>
    <font>
      <sz val="9"/>
      <color indexed="81"/>
      <name val="Tahoma"/>
      <family val="2"/>
    </font>
    <font>
      <sz val="9"/>
      <color indexed="81"/>
      <name val="細明體"/>
      <family val="3"/>
      <charset val="136"/>
    </font>
    <font>
      <sz val="8"/>
      <color theme="1"/>
      <name val="新細明體"/>
      <family val="1"/>
      <charset val="136"/>
    </font>
    <font>
      <sz val="10"/>
      <color theme="1"/>
      <name val="新細明體"/>
      <family val="1"/>
      <charset val="136"/>
    </font>
    <font>
      <sz val="8"/>
      <color rgb="FF000000"/>
      <name val="新細明體"/>
      <family val="1"/>
      <charset val="136"/>
    </font>
    <font>
      <sz val="8"/>
      <name val="新細明體"/>
      <family val="1"/>
      <charset val="136"/>
    </font>
    <font>
      <sz val="8"/>
      <color rgb="FFFF0000"/>
      <name val="新細明體"/>
      <family val="1"/>
      <charset val="136"/>
    </font>
    <font>
      <b/>
      <sz val="8"/>
      <color rgb="FFFF0000"/>
      <name val="新細明體"/>
      <family val="1"/>
      <charset val="136"/>
    </font>
    <font>
      <b/>
      <sz val="8"/>
      <name val="新細明體"/>
      <family val="1"/>
      <charset val="136"/>
    </font>
    <font>
      <sz val="12"/>
      <name val="新細明體"/>
      <family val="1"/>
      <charset val="136"/>
    </font>
    <font>
      <sz val="12"/>
      <color theme="1"/>
      <name val="新細明體"/>
      <family val="1"/>
      <charset val="136"/>
    </font>
    <font>
      <b/>
      <sz val="20"/>
      <name val="新細明體"/>
      <family val="1"/>
      <charset val="136"/>
    </font>
    <font>
      <b/>
      <sz val="18"/>
      <name val="新細明體"/>
      <family val="1"/>
      <charset val="136"/>
    </font>
    <font>
      <b/>
      <sz val="11"/>
      <name val="新細明體"/>
      <family val="1"/>
      <charset val="136"/>
    </font>
    <font>
      <sz val="11"/>
      <name val="新細明體"/>
      <family val="1"/>
      <charset val="136"/>
    </font>
    <font>
      <sz val="20"/>
      <name val="新細明體"/>
      <family val="1"/>
      <charset val="136"/>
    </font>
    <font>
      <sz val="7"/>
      <color theme="1"/>
      <name val="新細明體"/>
      <family val="1"/>
      <charset val="136"/>
    </font>
    <font>
      <b/>
      <sz val="12"/>
      <name val="新細明體"/>
      <family val="1"/>
      <charset val="136"/>
    </font>
    <font>
      <sz val="11"/>
      <color theme="1"/>
      <name val="新細明體"/>
      <family val="1"/>
      <charset val="136"/>
    </font>
    <font>
      <sz val="6"/>
      <color theme="1"/>
      <name val="新細明體"/>
      <family val="1"/>
      <charset val="136"/>
      <scheme val="minor"/>
    </font>
    <font>
      <sz val="6"/>
      <color theme="1"/>
      <name val="新細明體"/>
      <family val="1"/>
      <charset val="136"/>
    </font>
    <font>
      <sz val="6"/>
      <name val="新細明體"/>
      <family val="1"/>
      <charset val="136"/>
    </font>
    <font>
      <sz val="12"/>
      <color theme="1"/>
      <name val="新細明體"/>
      <family val="1"/>
      <charset val="136"/>
      <scheme val="minor"/>
    </font>
    <font>
      <sz val="6"/>
      <name val="新細明體"/>
      <family val="1"/>
      <charset val="136"/>
      <scheme val="minor"/>
    </font>
    <font>
      <sz val="7"/>
      <name val="新細明體"/>
      <family val="1"/>
      <charset val="136"/>
      <scheme val="minor"/>
    </font>
    <font>
      <sz val="9"/>
      <color theme="1"/>
      <name val="新細明體"/>
      <family val="1"/>
      <charset val="136"/>
      <scheme val="minor"/>
    </font>
    <font>
      <sz val="12"/>
      <color rgb="FFFF0000"/>
      <name val="新細明體"/>
      <family val="1"/>
      <charset val="136"/>
      <scheme val="minor"/>
    </font>
    <font>
      <sz val="7"/>
      <name val="新細明體"/>
      <family val="1"/>
      <charset val="136"/>
    </font>
    <font>
      <sz val="10"/>
      <color indexed="8"/>
      <name val="新細明體"/>
      <family val="1"/>
      <charset val="136"/>
    </font>
    <font>
      <sz val="10"/>
      <name val="新細明體"/>
      <family val="1"/>
      <charset val="136"/>
    </font>
    <font>
      <sz val="12"/>
      <color indexed="8"/>
      <name val="新細明體"/>
      <family val="1"/>
      <charset val="136"/>
    </font>
    <font>
      <sz val="12"/>
      <color rgb="FFFF0000"/>
      <name val="新細明體"/>
      <family val="1"/>
      <charset val="136"/>
    </font>
    <font>
      <sz val="9"/>
      <color theme="1"/>
      <name val="新細明體"/>
      <family val="1"/>
      <charset val="136"/>
    </font>
    <font>
      <sz val="10"/>
      <color theme="1"/>
      <name val="新細明體"/>
      <family val="1"/>
      <charset val="136"/>
      <scheme val="minor"/>
    </font>
    <font>
      <sz val="8"/>
      <color theme="1"/>
      <name val="新細明體"/>
      <family val="1"/>
      <charset val="136"/>
      <scheme val="minor"/>
    </font>
    <font>
      <sz val="9"/>
      <color rgb="FF000000"/>
      <name val="新細明體"/>
      <family val="1"/>
      <charset val="136"/>
    </font>
    <font>
      <b/>
      <sz val="9"/>
      <color rgb="FFFF0000"/>
      <name val="新細明體"/>
      <family val="1"/>
      <charset val="136"/>
    </font>
    <font>
      <sz val="9"/>
      <color rgb="FFFF0000"/>
      <name val="新細明體"/>
      <family val="1"/>
      <charset val="136"/>
    </font>
    <font>
      <b/>
      <sz val="10"/>
      <color rgb="FFFF0000"/>
      <name val="新細明體"/>
      <family val="1"/>
      <charset val="136"/>
      <scheme val="minor"/>
    </font>
    <font>
      <b/>
      <sz val="10"/>
      <name val="新細明體"/>
      <family val="1"/>
      <charset val="136"/>
      <scheme val="minor"/>
    </font>
    <font>
      <sz val="8"/>
      <name val="新細明體"/>
      <family val="1"/>
      <charset val="136"/>
      <scheme val="minor"/>
    </font>
    <font>
      <sz val="12"/>
      <name val="標楷體"/>
      <family val="4"/>
      <charset val="136"/>
    </font>
    <font>
      <sz val="12"/>
      <color theme="1"/>
      <name val="標楷體"/>
      <family val="4"/>
      <charset val="136"/>
    </font>
    <font>
      <sz val="12"/>
      <color rgb="FF000000"/>
      <name val="標楷體"/>
      <family val="4"/>
      <charset val="136"/>
    </font>
    <font>
      <sz val="12"/>
      <color rgb="FFFF0000"/>
      <name val="標楷體"/>
      <family val="4"/>
      <charset val="136"/>
    </font>
    <font>
      <b/>
      <sz val="12"/>
      <color theme="1"/>
      <name val="標楷體"/>
      <family val="4"/>
      <charset val="136"/>
    </font>
    <font>
      <sz val="10"/>
      <color theme="1"/>
      <name val="微軟正黑體"/>
      <family val="2"/>
      <charset val="136"/>
    </font>
    <font>
      <sz val="18"/>
      <color theme="1"/>
      <name val="微軟正黑體"/>
      <family val="2"/>
      <charset val="136"/>
    </font>
    <font>
      <sz val="14"/>
      <color theme="1"/>
      <name val="微軟正黑體"/>
      <family val="2"/>
      <charset val="136"/>
    </font>
    <font>
      <sz val="12"/>
      <color indexed="8"/>
      <name val="PMingLiU"/>
      <family val="1"/>
      <charset val="136"/>
    </font>
    <font>
      <sz val="12"/>
      <color indexed="10"/>
      <name val="PMingLiU"/>
      <family val="1"/>
      <charset val="136"/>
    </font>
    <font>
      <sz val="12"/>
      <color indexed="10"/>
      <name val="新細明體"/>
      <family val="1"/>
      <charset val="136"/>
    </font>
    <font>
      <sz val="14"/>
      <color indexed="8"/>
      <name val="新細明體"/>
      <family val="1"/>
      <charset val="136"/>
    </font>
    <font>
      <sz val="8"/>
      <color theme="1"/>
      <name val="微軟正黑體 Light"/>
      <family val="2"/>
      <charset val="136"/>
    </font>
    <font>
      <sz val="9"/>
      <color indexed="8"/>
      <name val="新細明體"/>
      <family val="1"/>
      <charset val="136"/>
    </font>
    <font>
      <b/>
      <sz val="9"/>
      <color rgb="FF0070C0"/>
      <name val="新細明體"/>
      <family val="1"/>
      <charset val="136"/>
    </font>
    <font>
      <sz val="8"/>
      <color indexed="8"/>
      <name val="新細明體"/>
      <family val="1"/>
      <charset val="136"/>
    </font>
    <font>
      <sz val="10"/>
      <color rgb="FF000000"/>
      <name val="新細明體"/>
      <family val="1"/>
      <charset val="136"/>
    </font>
    <font>
      <sz val="10"/>
      <color rgb="FFFF0000"/>
      <name val="新細明體"/>
      <family val="1"/>
      <charset val="136"/>
    </font>
    <font>
      <sz val="10"/>
      <color theme="8" tint="-0.249977111117893"/>
      <name val="新細明體"/>
      <family val="1"/>
      <charset val="136"/>
    </font>
    <font>
      <sz val="11"/>
      <color rgb="FFFF0000"/>
      <name val="新細明體"/>
      <family val="1"/>
      <charset val="136"/>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FF99FF"/>
        <bgColor indexed="64"/>
      </patternFill>
    </fill>
    <fill>
      <patternFill patternType="solid">
        <fgColor rgb="FFFFC00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4" tint="0.7999816888943144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auto="1"/>
      </bottom>
      <diagonal/>
    </border>
    <border>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medium">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style="medium">
        <color auto="1"/>
      </right>
      <top style="thick">
        <color auto="1"/>
      </top>
      <bottom style="thin">
        <color auto="1"/>
      </bottom>
      <diagonal/>
    </border>
    <border>
      <left style="thin">
        <color auto="1"/>
      </left>
      <right style="medium">
        <color auto="1"/>
      </right>
      <top style="thin">
        <color auto="1"/>
      </top>
      <bottom style="thick">
        <color auto="1"/>
      </bottom>
      <diagonal/>
    </border>
    <border>
      <left style="medium">
        <color auto="1"/>
      </left>
      <right style="thin">
        <color auto="1"/>
      </right>
      <top style="thick">
        <color auto="1"/>
      </top>
      <bottom style="thin">
        <color auto="1"/>
      </bottom>
      <diagonal/>
    </border>
    <border>
      <left/>
      <right/>
      <top style="thin">
        <color auto="1"/>
      </top>
      <bottom style="thin">
        <color auto="1"/>
      </bottom>
      <diagonal/>
    </border>
    <border>
      <left style="thick">
        <color auto="1"/>
      </left>
      <right/>
      <top style="thin">
        <color auto="1"/>
      </top>
      <bottom/>
      <diagonal/>
    </border>
    <border>
      <left/>
      <right/>
      <top style="thin">
        <color auto="1"/>
      </top>
      <bottom/>
      <diagonal/>
    </border>
    <border>
      <left style="thick">
        <color auto="1"/>
      </left>
      <right/>
      <top/>
      <bottom style="thick">
        <color auto="1"/>
      </bottom>
      <diagonal/>
    </border>
    <border>
      <left style="thick">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ck">
        <color indexed="64"/>
      </right>
      <top style="medium">
        <color indexed="64"/>
      </top>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ck">
        <color indexed="64"/>
      </right>
      <top/>
      <bottom/>
      <diagonal/>
    </border>
    <border>
      <left/>
      <right style="medium">
        <color indexed="64"/>
      </right>
      <top/>
      <bottom/>
      <diagonal/>
    </border>
    <border>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ck">
        <color indexed="64"/>
      </top>
      <bottom style="thick">
        <color indexed="64"/>
      </bottom>
      <diagonal/>
    </border>
    <border>
      <left style="thick">
        <color auto="1"/>
      </left>
      <right/>
      <top style="thick">
        <color auto="1"/>
      </top>
      <bottom style="thin">
        <color auto="1"/>
      </bottom>
      <diagonal/>
    </border>
    <border>
      <left style="thin">
        <color indexed="64"/>
      </left>
      <right style="thin">
        <color indexed="64"/>
      </right>
      <top style="thin">
        <color indexed="64"/>
      </top>
      <bottom/>
      <diagonal/>
    </border>
    <border>
      <left style="thin">
        <color auto="1"/>
      </left>
      <right style="thick">
        <color auto="1"/>
      </right>
      <top style="thin">
        <color auto="1"/>
      </top>
      <bottom/>
      <diagonal/>
    </border>
    <border>
      <left style="thin">
        <color indexed="64"/>
      </left>
      <right style="thin">
        <color indexed="64"/>
      </right>
      <top/>
      <bottom style="thin">
        <color indexed="64"/>
      </bottom>
      <diagonal/>
    </border>
    <border>
      <left style="thin">
        <color auto="1"/>
      </left>
      <right style="thick">
        <color auto="1"/>
      </right>
      <top/>
      <bottom style="thin">
        <color auto="1"/>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indexed="64"/>
      </right>
      <top/>
      <bottom style="thin">
        <color indexed="64"/>
      </bottom>
      <diagonal/>
    </border>
    <border>
      <left/>
      <right style="thin">
        <color indexed="64"/>
      </right>
      <top/>
      <bottom/>
      <diagonal/>
    </border>
    <border>
      <left style="medium">
        <color rgb="FFCCCCCC"/>
      </left>
      <right/>
      <top/>
      <bottom style="medium">
        <color rgb="FFCCCCCC"/>
      </bottom>
      <diagonal/>
    </border>
    <border>
      <left style="medium">
        <color rgb="FFCCCCCC"/>
      </left>
      <right/>
      <top style="medium">
        <color rgb="FFCCCCCC"/>
      </top>
      <bottom style="medium">
        <color rgb="FFCCCCCC"/>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bottom style="mediumDashed">
        <color indexed="64"/>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s>
  <cellStyleXfs count="3">
    <xf numFmtId="0" fontId="0" fillId="0" borderId="0"/>
    <xf numFmtId="0" fontId="14" fillId="0" borderId="0">
      <alignment vertical="center"/>
    </xf>
    <xf numFmtId="0" fontId="27" fillId="0" borderId="0">
      <alignment vertical="center"/>
    </xf>
  </cellStyleXfs>
  <cellXfs count="584">
    <xf numFmtId="0" fontId="0" fillId="0" borderId="0" xfId="0"/>
    <xf numFmtId="0" fontId="7" fillId="0" borderId="0" xfId="0" applyFont="1" applyAlignment="1">
      <alignment horizontal="center" vertical="center"/>
    </xf>
    <xf numFmtId="0" fontId="7" fillId="2"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9" xfId="0" applyFont="1" applyFill="1" applyBorder="1" applyAlignment="1">
      <alignment horizontal="center" vertical="center"/>
    </xf>
    <xf numFmtId="0" fontId="7" fillId="5" borderId="8" xfId="0" applyFont="1" applyFill="1" applyBorder="1" applyAlignment="1">
      <alignment horizontal="center" vertical="center"/>
    </xf>
    <xf numFmtId="0" fontId="10" fillId="5" borderId="8"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10" fillId="6" borderId="1" xfId="0" applyFont="1" applyFill="1" applyBorder="1" applyAlignment="1">
      <alignment horizontal="center" vertical="center"/>
    </xf>
    <xf numFmtId="0" fontId="7" fillId="6" borderId="7" xfId="0" applyFont="1" applyFill="1" applyBorder="1" applyAlignment="1">
      <alignment horizontal="center" vertical="center"/>
    </xf>
    <xf numFmtId="0" fontId="11" fillId="6" borderId="1" xfId="0" applyFont="1" applyFill="1" applyBorder="1" applyAlignment="1">
      <alignment horizontal="center" vertical="center"/>
    </xf>
    <xf numFmtId="0" fontId="7" fillId="0" borderId="25" xfId="0" applyFont="1" applyBorder="1" applyAlignment="1">
      <alignment horizontal="center" vertical="center"/>
    </xf>
    <xf numFmtId="0" fontId="7" fillId="0" borderId="5" xfId="0" applyFont="1" applyBorder="1" applyAlignment="1">
      <alignment horizontal="center" vertical="center"/>
    </xf>
    <xf numFmtId="0" fontId="7" fillId="6" borderId="4" xfId="0" applyFont="1" applyFill="1" applyBorder="1" applyAlignment="1">
      <alignment horizontal="center" vertical="center"/>
    </xf>
    <xf numFmtId="0" fontId="10" fillId="6" borderId="4" xfId="0" applyFont="1" applyFill="1" applyBorder="1" applyAlignment="1">
      <alignment horizontal="center" vertical="center"/>
    </xf>
    <xf numFmtId="0" fontId="9" fillId="4" borderId="6" xfId="0" applyFont="1" applyFill="1" applyBorder="1" applyAlignment="1">
      <alignment horizontal="center" vertical="center"/>
    </xf>
    <xf numFmtId="0" fontId="7" fillId="4" borderId="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10" fillId="2" borderId="21" xfId="0" applyFont="1" applyFill="1" applyBorder="1" applyAlignment="1">
      <alignment horizontal="center" vertical="center"/>
    </xf>
    <xf numFmtId="0" fontId="9" fillId="5" borderId="6" xfId="0" applyFont="1" applyFill="1" applyBorder="1" applyAlignment="1">
      <alignment horizontal="center" vertical="center"/>
    </xf>
    <xf numFmtId="0" fontId="7" fillId="5" borderId="6" xfId="0" applyFont="1" applyFill="1" applyBorder="1" applyAlignment="1">
      <alignment horizontal="center" vertical="center"/>
    </xf>
    <xf numFmtId="0" fontId="10" fillId="5" borderId="6" xfId="0" applyFont="1" applyFill="1" applyBorder="1" applyAlignment="1">
      <alignment horizontal="center" vertical="center"/>
    </xf>
    <xf numFmtId="0" fontId="7" fillId="4" borderId="2" xfId="0" applyFont="1" applyFill="1" applyBorder="1" applyAlignment="1">
      <alignment horizontal="center" vertical="center"/>
    </xf>
    <xf numFmtId="0" fontId="9" fillId="4" borderId="2" xfId="0" applyFont="1" applyFill="1" applyBorder="1" applyAlignment="1">
      <alignment horizontal="center" vertical="center"/>
    </xf>
    <xf numFmtId="0" fontId="7" fillId="4" borderId="21" xfId="0" applyFont="1" applyFill="1" applyBorder="1" applyAlignment="1">
      <alignment horizontal="center" vertical="center"/>
    </xf>
    <xf numFmtId="0" fontId="9" fillId="5" borderId="12" xfId="0" applyFont="1" applyFill="1" applyBorder="1" applyAlignment="1">
      <alignment horizontal="center" vertical="center"/>
    </xf>
    <xf numFmtId="0" fontId="9" fillId="4" borderId="12" xfId="0" applyFont="1" applyFill="1" applyBorder="1" applyAlignment="1">
      <alignment horizontal="center" vertical="center"/>
    </xf>
    <xf numFmtId="0" fontId="10" fillId="4" borderId="6" xfId="0" applyFon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vertical="center"/>
    </xf>
    <xf numFmtId="49" fontId="19" fillId="0" borderId="31" xfId="0" applyNumberFormat="1" applyFont="1" applyBorder="1" applyAlignment="1">
      <alignment horizontal="center" vertical="center"/>
    </xf>
    <xf numFmtId="49" fontId="19" fillId="0" borderId="32" xfId="0" applyNumberFormat="1"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21" fillId="0" borderId="2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shrinkToFit="1"/>
    </xf>
    <xf numFmtId="0" fontId="7" fillId="0" borderId="46" xfId="0" applyFont="1" applyBorder="1" applyAlignment="1">
      <alignment horizontal="center" vertical="center" shrinkToFit="1"/>
    </xf>
    <xf numFmtId="0" fontId="21" fillId="0" borderId="48"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51" xfId="0" applyFont="1" applyBorder="1" applyAlignment="1">
      <alignment horizontal="center" vertical="center"/>
    </xf>
    <xf numFmtId="0" fontId="7" fillId="0" borderId="52" xfId="0" applyFont="1" applyBorder="1" applyAlignment="1">
      <alignment horizontal="center" vertical="center" shrinkToFit="1"/>
    </xf>
    <xf numFmtId="0" fontId="7" fillId="0" borderId="45" xfId="0" applyFont="1" applyBorder="1" applyAlignment="1">
      <alignment horizontal="center" vertical="center"/>
    </xf>
    <xf numFmtId="0" fontId="7" fillId="0" borderId="56" xfId="0" applyFont="1" applyBorder="1" applyAlignment="1">
      <alignment horizontal="center" vertical="center"/>
    </xf>
    <xf numFmtId="0" fontId="15" fillId="0" borderId="5" xfId="0" applyFont="1" applyBorder="1" applyAlignment="1">
      <alignment horizontal="center" vertical="center"/>
    </xf>
    <xf numFmtId="0" fontId="7" fillId="0" borderId="57" xfId="0" applyFont="1" applyBorder="1" applyAlignment="1">
      <alignment horizontal="center" vertical="center"/>
    </xf>
    <xf numFmtId="0" fontId="7" fillId="0" borderId="56" xfId="0" applyFont="1" applyBorder="1" applyAlignment="1">
      <alignment horizontal="center" vertical="center" shrinkToFit="1"/>
    </xf>
    <xf numFmtId="0" fontId="7" fillId="0" borderId="58" xfId="0" applyFont="1" applyBorder="1" applyAlignment="1">
      <alignment horizontal="center" vertical="center" shrinkToFit="1"/>
    </xf>
    <xf numFmtId="49" fontId="22" fillId="0" borderId="0" xfId="0" applyNumberFormat="1" applyFont="1" applyAlignment="1">
      <alignment horizontal="center" vertical="center"/>
    </xf>
    <xf numFmtId="0" fontId="13" fillId="0" borderId="0" xfId="0" applyFont="1" applyAlignment="1">
      <alignment horizontal="center" vertical="center"/>
    </xf>
    <xf numFmtId="0" fontId="22" fillId="0" borderId="0" xfId="0" applyFont="1" applyAlignment="1">
      <alignment horizontal="center" vertical="center"/>
    </xf>
    <xf numFmtId="0" fontId="10"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6" borderId="14" xfId="0" applyFont="1" applyFill="1" applyBorder="1" applyAlignment="1">
      <alignment horizontal="center" vertical="center"/>
    </xf>
    <xf numFmtId="0" fontId="25" fillId="0" borderId="0" xfId="0" applyFont="1" applyAlignment="1">
      <alignment horizontal="center" vertical="center"/>
    </xf>
    <xf numFmtId="0" fontId="28" fillId="6" borderId="7" xfId="2" applyFont="1" applyFill="1" applyBorder="1" applyAlignment="1">
      <alignment horizontal="center" vertical="center" shrinkToFit="1"/>
    </xf>
    <xf numFmtId="0" fontId="21" fillId="0" borderId="4" xfId="0"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62" xfId="0" applyFont="1" applyBorder="1" applyAlignment="1">
      <alignment horizontal="center" vertical="center"/>
    </xf>
    <xf numFmtId="0" fontId="21" fillId="0" borderId="61" xfId="0" applyFont="1" applyBorder="1" applyAlignment="1">
      <alignment horizontal="center" vertical="center"/>
    </xf>
    <xf numFmtId="49" fontId="25" fillId="0" borderId="0" xfId="0" applyNumberFormat="1" applyFont="1" applyAlignment="1">
      <alignment horizontal="center" vertical="center"/>
    </xf>
    <xf numFmtId="0" fontId="28" fillId="6" borderId="7" xfId="0" applyFont="1" applyFill="1" applyBorder="1" applyAlignment="1">
      <alignment horizontal="center" vertical="center" shrinkToFit="1"/>
    </xf>
    <xf numFmtId="0" fontId="29" fillId="0" borderId="23" xfId="0" applyFont="1" applyBorder="1" applyAlignment="1">
      <alignment horizontal="center" vertical="center" shrinkToFit="1"/>
    </xf>
    <xf numFmtId="0" fontId="29" fillId="0" borderId="23" xfId="2" applyFont="1" applyBorder="1" applyAlignment="1">
      <alignment horizontal="center" vertical="center" shrinkToFit="1"/>
    </xf>
    <xf numFmtId="0" fontId="30" fillId="0" borderId="7" xfId="0" applyFont="1" applyBorder="1" applyAlignment="1">
      <alignment horizontal="center" vertical="center"/>
    </xf>
    <xf numFmtId="0" fontId="30" fillId="0" borderId="17" xfId="0" applyFont="1" applyBorder="1" applyAlignment="1">
      <alignment horizontal="center" vertical="center"/>
    </xf>
    <xf numFmtId="0" fontId="26" fillId="0" borderId="14" xfId="0" applyFont="1" applyBorder="1" applyAlignment="1">
      <alignment horizontal="center" vertical="center"/>
    </xf>
    <xf numFmtId="0" fontId="26" fillId="0" borderId="7" xfId="0" applyFont="1" applyBorder="1" applyAlignment="1">
      <alignment horizontal="center" vertical="center"/>
    </xf>
    <xf numFmtId="0" fontId="25" fillId="0" borderId="17" xfId="0" applyFont="1" applyBorder="1" applyAlignment="1">
      <alignment horizontal="center" vertical="center"/>
    </xf>
    <xf numFmtId="0" fontId="25" fillId="2" borderId="14" xfId="0" applyFont="1" applyFill="1" applyBorder="1" applyAlignment="1">
      <alignment horizontal="center" vertical="center"/>
    </xf>
    <xf numFmtId="0" fontId="28" fillId="2" borderId="7" xfId="2" applyFont="1" applyFill="1" applyBorder="1" applyAlignment="1">
      <alignment horizontal="center" vertical="center" shrinkToFit="1"/>
    </xf>
    <xf numFmtId="0" fontId="32" fillId="0" borderId="4" xfId="0" applyFont="1" applyBorder="1" applyAlignment="1">
      <alignment horizontal="center" vertical="center"/>
    </xf>
    <xf numFmtId="0" fontId="32" fillId="0" borderId="23" xfId="0" applyFont="1" applyBorder="1" applyAlignment="1">
      <alignment horizontal="center" vertical="center"/>
    </xf>
    <xf numFmtId="0" fontId="32" fillId="0" borderId="6" xfId="0" applyFont="1" applyBorder="1" applyAlignment="1">
      <alignment horizontal="center" vertical="center"/>
    </xf>
    <xf numFmtId="0" fontId="28" fillId="2" borderId="7" xfId="0" applyFont="1" applyFill="1" applyBorder="1" applyAlignment="1">
      <alignment horizontal="center" vertical="center" shrinkToFit="1"/>
    </xf>
    <xf numFmtId="0" fontId="24"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horizontal="center" vertical="center"/>
    </xf>
    <xf numFmtId="0" fontId="34" fillId="0" borderId="0" xfId="0" applyFont="1" applyAlignment="1">
      <alignment horizontal="center" vertical="center" shrinkToFit="1"/>
    </xf>
    <xf numFmtId="0" fontId="34" fillId="0" borderId="0" xfId="0" applyFont="1" applyAlignment="1">
      <alignment horizontal="center" vertical="center"/>
    </xf>
    <xf numFmtId="0" fontId="35" fillId="0" borderId="0" xfId="0" applyFont="1" applyAlignment="1">
      <alignment horizontal="center" vertical="center"/>
    </xf>
    <xf numFmtId="0" fontId="36" fillId="0" borderId="66" xfId="0" applyFont="1" applyBorder="1" applyAlignment="1">
      <alignment horizontal="center" vertical="center"/>
    </xf>
    <xf numFmtId="0" fontId="36" fillId="0" borderId="66" xfId="0" applyFont="1" applyBorder="1" applyAlignment="1">
      <alignment horizontal="center" vertical="center" shrinkToFit="1"/>
    </xf>
    <xf numFmtId="0" fontId="36" fillId="0" borderId="0" xfId="0" applyFont="1" applyAlignment="1">
      <alignment horizontal="center" vertical="center"/>
    </xf>
    <xf numFmtId="49" fontId="3" fillId="0" borderId="67" xfId="0" applyNumberFormat="1" applyFont="1" applyBorder="1" applyAlignment="1">
      <alignment horizontal="center" vertical="center"/>
    </xf>
    <xf numFmtId="0" fontId="3" fillId="6" borderId="28" xfId="0" applyFont="1" applyFill="1" applyBorder="1" applyAlignment="1">
      <alignment horizontal="center" vertical="center"/>
    </xf>
    <xf numFmtId="0" fontId="34" fillId="0" borderId="28" xfId="0" applyFont="1" applyBorder="1" applyAlignment="1">
      <alignment horizontal="center" vertical="center" shrinkToFit="1"/>
    </xf>
    <xf numFmtId="49" fontId="3" fillId="0" borderId="3" xfId="0" applyNumberFormat="1" applyFont="1" applyBorder="1" applyAlignment="1">
      <alignment horizontal="center" vertical="center"/>
    </xf>
    <xf numFmtId="0" fontId="3" fillId="6" borderId="1" xfId="0" applyFont="1" applyFill="1" applyBorder="1" applyAlignment="1">
      <alignment horizontal="center" vertical="center"/>
    </xf>
    <xf numFmtId="0" fontId="34" fillId="0" borderId="1" xfId="0" applyFont="1" applyBorder="1" applyAlignment="1">
      <alignment horizontal="center" vertical="center" shrinkToFit="1"/>
    </xf>
    <xf numFmtId="49" fontId="3" fillId="0" borderId="69" xfId="0" applyNumberFormat="1" applyFont="1" applyBorder="1" applyAlignment="1">
      <alignment horizontal="center" vertical="center"/>
    </xf>
    <xf numFmtId="0" fontId="3" fillId="6" borderId="29" xfId="0" applyFont="1" applyFill="1" applyBorder="1" applyAlignment="1">
      <alignment horizontal="center" vertical="center"/>
    </xf>
    <xf numFmtId="0" fontId="34" fillId="0" borderId="29" xfId="0" applyFont="1" applyBorder="1" applyAlignment="1">
      <alignment horizontal="center" vertical="center" shrinkToFit="1"/>
    </xf>
    <xf numFmtId="0" fontId="3" fillId="2" borderId="28" xfId="0" applyFont="1" applyFill="1" applyBorder="1" applyAlignment="1">
      <alignment horizontal="center" vertical="center"/>
    </xf>
    <xf numFmtId="0" fontId="3" fillId="2" borderId="68" xfId="0" applyFont="1" applyFill="1" applyBorder="1" applyAlignment="1">
      <alignment horizontal="center" vertical="center"/>
    </xf>
    <xf numFmtId="0" fontId="3" fillId="0" borderId="68"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3" fillId="2" borderId="29" xfId="0" applyFont="1" applyFill="1" applyBorder="1" applyAlignment="1">
      <alignment horizontal="center" vertical="center"/>
    </xf>
    <xf numFmtId="0" fontId="3" fillId="2" borderId="70" xfId="0" applyFont="1" applyFill="1" applyBorder="1" applyAlignment="1">
      <alignment horizontal="center" vertical="center"/>
    </xf>
    <xf numFmtId="0" fontId="3" fillId="0" borderId="70" xfId="0" applyFont="1" applyBorder="1" applyAlignment="1">
      <alignment horizontal="center" vertical="center"/>
    </xf>
    <xf numFmtId="49" fontId="14" fillId="0" borderId="0" xfId="0" applyNumberFormat="1" applyFont="1" applyAlignment="1">
      <alignment horizontal="center" vertical="center"/>
    </xf>
    <xf numFmtId="0" fontId="3" fillId="0" borderId="6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49" fontId="37" fillId="0" borderId="1" xfId="0" applyNumberFormat="1" applyFont="1" applyBorder="1" applyAlignment="1">
      <alignment horizontal="center" vertical="center"/>
    </xf>
    <xf numFmtId="49" fontId="37" fillId="0" borderId="29" xfId="0" applyNumberFormat="1" applyFont="1" applyBorder="1" applyAlignment="1">
      <alignment horizontal="center" vertical="center"/>
    </xf>
    <xf numFmtId="0" fontId="3" fillId="0" borderId="29" xfId="0" applyFont="1" applyBorder="1" applyAlignment="1">
      <alignment horizontal="center" vertical="center" shrinkToFit="1"/>
    </xf>
    <xf numFmtId="49" fontId="37" fillId="0" borderId="70" xfId="0" applyNumberFormat="1" applyFont="1" applyBorder="1" applyAlignment="1">
      <alignment horizontal="center" vertical="center" shrinkToFit="1"/>
    </xf>
    <xf numFmtId="49" fontId="3" fillId="0" borderId="14" xfId="0" applyNumberFormat="1" applyFont="1" applyBorder="1" applyAlignment="1">
      <alignment horizontal="center" vertical="center"/>
    </xf>
    <xf numFmtId="0" fontId="15" fillId="0" borderId="15"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34" fillId="0" borderId="16" xfId="0" applyNumberFormat="1" applyFont="1" applyBorder="1" applyAlignment="1">
      <alignment horizontal="center" vertical="center" shrinkToFit="1"/>
    </xf>
    <xf numFmtId="49" fontId="8" fillId="0" borderId="15" xfId="0" applyNumberFormat="1" applyFont="1" applyBorder="1" applyAlignment="1">
      <alignment horizontal="center" vertical="center" shrinkToFit="1"/>
    </xf>
    <xf numFmtId="0" fontId="34" fillId="0" borderId="15" xfId="0"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3" fillId="0" borderId="7" xfId="0" applyNumberFormat="1" applyFont="1" applyBorder="1" applyAlignment="1">
      <alignment horizontal="center" vertical="center"/>
    </xf>
    <xf numFmtId="0" fontId="15" fillId="0" borderId="1" xfId="0" applyFont="1" applyBorder="1" applyAlignment="1">
      <alignment horizontal="center" vertical="center"/>
    </xf>
    <xf numFmtId="49" fontId="8" fillId="0" borderId="1"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34" fillId="0" borderId="8" xfId="0" applyNumberFormat="1" applyFont="1" applyBorder="1" applyAlignment="1">
      <alignment horizontal="center" vertical="center" shrinkToFit="1"/>
    </xf>
    <xf numFmtId="49" fontId="8" fillId="0" borderId="1"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xf numFmtId="0" fontId="34" fillId="0" borderId="8" xfId="0" applyFont="1" applyBorder="1" applyAlignment="1">
      <alignment horizontal="center" vertical="center" shrinkToFit="1"/>
    </xf>
    <xf numFmtId="49" fontId="3" fillId="0" borderId="17" xfId="0" applyNumberFormat="1" applyFont="1" applyBorder="1" applyAlignment="1">
      <alignment horizontal="center" vertical="center"/>
    </xf>
    <xf numFmtId="0" fontId="15" fillId="0" borderId="9" xfId="0" applyFont="1" applyBorder="1" applyAlignment="1">
      <alignment horizontal="center" vertical="center"/>
    </xf>
    <xf numFmtId="49" fontId="8" fillId="0" borderId="9" xfId="0" applyNumberFormat="1" applyFont="1" applyBorder="1" applyAlignment="1">
      <alignment horizontal="center" vertical="center"/>
    </xf>
    <xf numFmtId="0" fontId="34" fillId="0" borderId="10" xfId="0" applyFont="1" applyBorder="1" applyAlignment="1">
      <alignment vertical="center" shrinkToFit="1"/>
    </xf>
    <xf numFmtId="0" fontId="34" fillId="0" borderId="9" xfId="0" applyFont="1" applyBorder="1" applyAlignment="1">
      <alignment horizontal="center" vertical="center" shrinkToFit="1"/>
    </xf>
    <xf numFmtId="0" fontId="34" fillId="0" borderId="10" xfId="0" applyFont="1" applyBorder="1" applyAlignment="1">
      <alignment horizontal="center" vertical="center" shrinkToFit="1"/>
    </xf>
    <xf numFmtId="0" fontId="30" fillId="0" borderId="1" xfId="0" applyFont="1" applyBorder="1" applyAlignment="1">
      <alignment horizontal="center" vertical="center"/>
    </xf>
    <xf numFmtId="0" fontId="30" fillId="0" borderId="8" xfId="0" applyFont="1" applyBorder="1" applyAlignment="1">
      <alignment horizontal="center" vertical="center"/>
    </xf>
    <xf numFmtId="0" fontId="24" fillId="0" borderId="1"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5" fillId="4" borderId="14" xfId="0" applyFont="1" applyFill="1" applyBorder="1" applyAlignment="1">
      <alignment horizontal="center" vertical="center"/>
    </xf>
    <xf numFmtId="0" fontId="28" fillId="4" borderId="7" xfId="2" applyFont="1" applyFill="1" applyBorder="1" applyAlignment="1">
      <alignment horizontal="center" vertical="center" shrinkToFit="1"/>
    </xf>
    <xf numFmtId="0" fontId="28" fillId="4" borderId="7" xfId="0" applyFont="1" applyFill="1" applyBorder="1" applyAlignment="1">
      <alignment horizontal="center" vertical="center" shrinkToFit="1"/>
    </xf>
    <xf numFmtId="0" fontId="25" fillId="5" borderId="14" xfId="0" applyFont="1" applyFill="1" applyBorder="1" applyAlignment="1">
      <alignment horizontal="center" vertical="center"/>
    </xf>
    <xf numFmtId="0" fontId="28" fillId="5" borderId="7" xfId="2" applyFont="1" applyFill="1" applyBorder="1" applyAlignment="1">
      <alignment horizontal="center" vertical="center" shrinkToFit="1"/>
    </xf>
    <xf numFmtId="0" fontId="28" fillId="5" borderId="7" xfId="0" applyFont="1" applyFill="1" applyBorder="1" applyAlignment="1">
      <alignment horizontal="center" vertical="center" shrinkToFit="1"/>
    </xf>
    <xf numFmtId="0" fontId="21" fillId="0" borderId="0" xfId="0" applyFont="1" applyAlignment="1">
      <alignment horizontal="center" vertical="center"/>
    </xf>
    <xf numFmtId="0" fontId="26" fillId="0" borderId="0" xfId="0" applyFont="1" applyAlignment="1">
      <alignment horizontal="center" vertical="center"/>
    </xf>
    <xf numFmtId="0" fontId="12" fillId="0" borderId="0" xfId="0" applyFont="1" applyAlignment="1">
      <alignment horizontal="center" vertical="center"/>
    </xf>
    <xf numFmtId="0" fontId="3" fillId="4" borderId="28"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68" xfId="0" applyFont="1" applyFill="1" applyBorder="1" applyAlignment="1">
      <alignment horizontal="center" vertical="center"/>
    </xf>
    <xf numFmtId="0" fontId="3" fillId="4" borderId="2"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70" xfId="0" applyFont="1" applyFill="1" applyBorder="1" applyAlignment="1">
      <alignment horizontal="center" vertical="center"/>
    </xf>
    <xf numFmtId="0" fontId="38" fillId="0" borderId="0" xfId="0" applyFont="1"/>
    <xf numFmtId="0" fontId="11" fillId="6" borderId="7" xfId="0" applyFont="1" applyFill="1" applyBorder="1" applyAlignment="1">
      <alignment horizontal="center" vertical="center"/>
    </xf>
    <xf numFmtId="0" fontId="11" fillId="2" borderId="3" xfId="0" applyFont="1" applyFill="1" applyBorder="1" applyAlignment="1">
      <alignment horizontal="center" vertical="center"/>
    </xf>
    <xf numFmtId="0" fontId="11" fillId="5" borderId="6" xfId="0" applyFont="1" applyFill="1" applyBorder="1" applyAlignment="1">
      <alignment horizontal="center" vertical="center"/>
    </xf>
    <xf numFmtId="0" fontId="11" fillId="4" borderId="6"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9" xfId="0" applyFont="1" applyFill="1" applyBorder="1" applyAlignment="1">
      <alignment horizontal="center" vertical="center"/>
    </xf>
    <xf numFmtId="0" fontId="21" fillId="4" borderId="25"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44" xfId="0" applyFont="1" applyFill="1" applyBorder="1" applyAlignment="1">
      <alignment horizontal="center" vertical="center"/>
    </xf>
    <xf numFmtId="0" fontId="21" fillId="4" borderId="48" xfId="0" applyFont="1" applyFill="1" applyBorder="1" applyAlignment="1">
      <alignment horizontal="center" vertical="center"/>
    </xf>
    <xf numFmtId="0" fontId="7" fillId="4" borderId="0" xfId="0" applyFont="1" applyFill="1" applyAlignment="1">
      <alignment horizontal="center" vertical="center"/>
    </xf>
    <xf numFmtId="0" fontId="7" fillId="4" borderId="51" xfId="0" applyFont="1" applyFill="1" applyBorder="1" applyAlignment="1">
      <alignment horizontal="center" vertical="center"/>
    </xf>
    <xf numFmtId="0" fontId="7" fillId="4" borderId="48" xfId="0" applyFont="1" applyFill="1" applyBorder="1" applyAlignment="1">
      <alignment horizontal="center" vertical="center"/>
    </xf>
    <xf numFmtId="0" fontId="7" fillId="4" borderId="45" xfId="0" applyFont="1" applyFill="1" applyBorder="1" applyAlignment="1">
      <alignment horizontal="center" vertical="center"/>
    </xf>
    <xf numFmtId="0" fontId="7" fillId="4" borderId="56" xfId="0" applyFont="1" applyFill="1" applyBorder="1" applyAlignment="1">
      <alignment horizontal="center" vertical="center"/>
    </xf>
    <xf numFmtId="0" fontId="15" fillId="4" borderId="5"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0" xfId="0" applyFont="1" applyFill="1" applyBorder="1" applyAlignment="1">
      <alignment horizontal="center" vertical="center" shrinkToFit="1"/>
    </xf>
    <xf numFmtId="0" fontId="7" fillId="4" borderId="41" xfId="0" applyFont="1" applyFill="1" applyBorder="1" applyAlignment="1">
      <alignment horizontal="center" vertical="center" shrinkToFit="1"/>
    </xf>
    <xf numFmtId="0" fontId="7" fillId="4" borderId="45" xfId="0" applyFont="1" applyFill="1" applyBorder="1" applyAlignment="1">
      <alignment horizontal="center" vertical="center" shrinkToFit="1"/>
    </xf>
    <xf numFmtId="0" fontId="7" fillId="4" borderId="46" xfId="0" applyFont="1" applyFill="1" applyBorder="1" applyAlignment="1">
      <alignment horizontal="center" vertical="center" shrinkToFit="1"/>
    </xf>
    <xf numFmtId="0" fontId="7" fillId="4" borderId="49" xfId="0" applyFont="1" applyFill="1" applyBorder="1" applyAlignment="1">
      <alignment horizontal="center" vertical="center" shrinkToFit="1"/>
    </xf>
    <xf numFmtId="0" fontId="7" fillId="4" borderId="50" xfId="0" applyFont="1" applyFill="1" applyBorder="1" applyAlignment="1">
      <alignment horizontal="center" vertical="center" shrinkToFit="1"/>
    </xf>
    <xf numFmtId="0" fontId="7" fillId="4" borderId="52" xfId="0" applyFont="1" applyFill="1" applyBorder="1" applyAlignment="1">
      <alignment horizontal="center" vertical="center" shrinkToFit="1"/>
    </xf>
    <xf numFmtId="0" fontId="7" fillId="4" borderId="56" xfId="0" applyFont="1" applyFill="1" applyBorder="1" applyAlignment="1">
      <alignment horizontal="center" vertical="center" shrinkToFit="1"/>
    </xf>
    <xf numFmtId="0" fontId="7" fillId="4" borderId="58" xfId="0" applyFont="1" applyFill="1" applyBorder="1" applyAlignment="1">
      <alignment horizontal="center" vertical="center" shrinkToFit="1"/>
    </xf>
    <xf numFmtId="0" fontId="21" fillId="6" borderId="25" xfId="0" applyFont="1" applyFill="1" applyBorder="1" applyAlignment="1">
      <alignment horizontal="center" vertical="center"/>
    </xf>
    <xf numFmtId="0" fontId="7" fillId="6" borderId="25"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43" xfId="0" applyFont="1" applyFill="1" applyBorder="1" applyAlignment="1">
      <alignment horizontal="center" vertical="center"/>
    </xf>
    <xf numFmtId="0" fontId="7" fillId="6" borderId="44" xfId="0" applyFont="1" applyFill="1" applyBorder="1" applyAlignment="1">
      <alignment horizontal="center" vertical="center"/>
    </xf>
    <xf numFmtId="0" fontId="21" fillId="6" borderId="48" xfId="0" applyFont="1" applyFill="1" applyBorder="1" applyAlignment="1">
      <alignment horizontal="center" vertical="center"/>
    </xf>
    <xf numFmtId="0" fontId="7" fillId="6" borderId="0" xfId="0" applyFont="1" applyFill="1" applyAlignment="1">
      <alignment horizontal="center" vertical="center"/>
    </xf>
    <xf numFmtId="0" fontId="7" fillId="6" borderId="51" xfId="0" applyFont="1" applyFill="1" applyBorder="1" applyAlignment="1">
      <alignment horizontal="center" vertical="center"/>
    </xf>
    <xf numFmtId="0" fontId="7" fillId="6" borderId="48" xfId="0" applyFont="1" applyFill="1" applyBorder="1" applyAlignment="1">
      <alignment horizontal="center" vertical="center"/>
    </xf>
    <xf numFmtId="0" fontId="7" fillId="6" borderId="45"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57"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0" xfId="0" applyFont="1" applyFill="1" applyAlignment="1">
      <alignment horizontal="center" vertical="center"/>
    </xf>
    <xf numFmtId="0" fontId="7" fillId="2" borderId="51"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56" xfId="0" applyFont="1" applyFill="1" applyBorder="1" applyAlignment="1">
      <alignment horizontal="center" vertical="center"/>
    </xf>
    <xf numFmtId="0" fontId="15" fillId="2" borderId="5"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6" xfId="0" applyFont="1" applyFill="1" applyBorder="1" applyAlignment="1">
      <alignment horizontal="center" vertical="center" shrinkToFit="1"/>
    </xf>
    <xf numFmtId="0" fontId="7" fillId="2" borderId="49"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2" borderId="52" xfId="0" applyFont="1" applyFill="1" applyBorder="1" applyAlignment="1">
      <alignment horizontal="center" vertical="center" shrinkToFit="1"/>
    </xf>
    <xf numFmtId="0" fontId="7" fillId="2" borderId="40" xfId="0" applyFont="1" applyFill="1" applyBorder="1" applyAlignment="1">
      <alignment horizontal="center" vertical="center"/>
    </xf>
    <xf numFmtId="0" fontId="7" fillId="5" borderId="0" xfId="0" applyFont="1" applyFill="1" applyAlignment="1">
      <alignment horizontal="center" vertical="center"/>
    </xf>
    <xf numFmtId="0" fontId="7" fillId="5" borderId="25" xfId="0" applyFont="1" applyFill="1" applyBorder="1" applyAlignment="1">
      <alignment horizontal="center" vertical="center"/>
    </xf>
    <xf numFmtId="0" fontId="7" fillId="5" borderId="51" xfId="0" applyFont="1" applyFill="1" applyBorder="1" applyAlignment="1">
      <alignment horizontal="center" vertical="center"/>
    </xf>
    <xf numFmtId="0" fontId="7" fillId="5" borderId="43" xfId="0" applyFont="1" applyFill="1" applyBorder="1" applyAlignment="1">
      <alignment horizontal="center" vertical="center"/>
    </xf>
    <xf numFmtId="0" fontId="7" fillId="5" borderId="44" xfId="0" applyFont="1" applyFill="1" applyBorder="1" applyAlignment="1">
      <alignment horizontal="center" vertical="center"/>
    </xf>
    <xf numFmtId="0" fontId="7" fillId="5" borderId="48" xfId="0" applyFont="1" applyFill="1" applyBorder="1" applyAlignment="1">
      <alignment horizontal="center" vertical="center"/>
    </xf>
    <xf numFmtId="0" fontId="7" fillId="5" borderId="45" xfId="0" applyFont="1" applyFill="1" applyBorder="1" applyAlignment="1">
      <alignment horizontal="center" vertical="center"/>
    </xf>
    <xf numFmtId="0" fontId="7" fillId="5" borderId="39" xfId="0" applyFont="1" applyFill="1" applyBorder="1" applyAlignment="1">
      <alignment horizontal="center" vertical="center"/>
    </xf>
    <xf numFmtId="0" fontId="7" fillId="5" borderId="56"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57" xfId="0" applyFont="1" applyFill="1" applyBorder="1" applyAlignment="1">
      <alignment horizontal="center" vertical="center"/>
    </xf>
    <xf numFmtId="0" fontId="21" fillId="2" borderId="25" xfId="0" applyFont="1" applyFill="1" applyBorder="1" applyAlignment="1">
      <alignment horizontal="center" vertical="center"/>
    </xf>
    <xf numFmtId="0" fontId="21" fillId="2" borderId="48" xfId="0" applyFont="1" applyFill="1" applyBorder="1" applyAlignment="1">
      <alignment horizontal="center" vertical="center"/>
    </xf>
    <xf numFmtId="0" fontId="15" fillId="6" borderId="5" xfId="0" applyFont="1" applyFill="1" applyBorder="1" applyAlignment="1">
      <alignment horizontal="center" vertical="center"/>
    </xf>
    <xf numFmtId="0" fontId="15" fillId="5" borderId="5" xfId="0" applyFont="1" applyFill="1" applyBorder="1" applyAlignment="1">
      <alignment horizontal="center" vertical="center"/>
    </xf>
    <xf numFmtId="0" fontId="7" fillId="2" borderId="56" xfId="0" applyFont="1" applyFill="1" applyBorder="1" applyAlignment="1">
      <alignment horizontal="center" vertical="center" shrinkToFit="1"/>
    </xf>
    <xf numFmtId="0" fontId="7" fillId="2" borderId="58" xfId="0" applyFont="1" applyFill="1" applyBorder="1" applyAlignment="1">
      <alignment horizontal="center" vertical="center" shrinkToFit="1"/>
    </xf>
    <xf numFmtId="0" fontId="7" fillId="5" borderId="40" xfId="0" applyFont="1" applyFill="1" applyBorder="1" applyAlignment="1">
      <alignment horizontal="center" vertical="center" shrinkToFit="1"/>
    </xf>
    <xf numFmtId="0" fontId="7" fillId="5" borderId="52" xfId="0" applyFont="1" applyFill="1" applyBorder="1" applyAlignment="1">
      <alignment horizontal="center" vertical="center" shrinkToFit="1"/>
    </xf>
    <xf numFmtId="0" fontId="7" fillId="5" borderId="49" xfId="0" applyFont="1" applyFill="1" applyBorder="1" applyAlignment="1">
      <alignment horizontal="center" vertical="center" shrinkToFit="1"/>
    </xf>
    <xf numFmtId="0" fontId="7" fillId="5" borderId="50" xfId="0" applyFont="1" applyFill="1" applyBorder="1" applyAlignment="1">
      <alignment horizontal="center" vertical="center" shrinkToFit="1"/>
    </xf>
    <xf numFmtId="0" fontId="7" fillId="5" borderId="45" xfId="0" applyFont="1" applyFill="1" applyBorder="1" applyAlignment="1">
      <alignment horizontal="center" vertical="center" shrinkToFit="1"/>
    </xf>
    <xf numFmtId="0" fontId="7" fillId="5" borderId="46" xfId="0" applyFont="1" applyFill="1" applyBorder="1" applyAlignment="1">
      <alignment horizontal="center" vertical="center" shrinkToFit="1"/>
    </xf>
    <xf numFmtId="0" fontId="7" fillId="5" borderId="56" xfId="0" applyFont="1" applyFill="1" applyBorder="1" applyAlignment="1">
      <alignment horizontal="center" vertical="center" shrinkToFit="1"/>
    </xf>
    <xf numFmtId="0" fontId="7" fillId="5" borderId="58"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Alignment="1">
      <alignment horizontal="center" vertical="center"/>
    </xf>
    <xf numFmtId="0" fontId="20" fillId="0" borderId="0" xfId="0" applyFont="1" applyAlignment="1">
      <alignment horizontal="center" vertical="center"/>
    </xf>
    <xf numFmtId="0" fontId="21" fillId="2" borderId="51" xfId="0" applyFont="1" applyFill="1" applyBorder="1" applyAlignment="1">
      <alignment horizontal="center" vertical="center"/>
    </xf>
    <xf numFmtId="0" fontId="21" fillId="2" borderId="0" xfId="0" applyFont="1" applyFill="1" applyAlignment="1">
      <alignment horizontal="center" vertical="center"/>
    </xf>
    <xf numFmtId="0" fontId="21" fillId="2" borderId="41" xfId="0" applyFont="1" applyFill="1" applyBorder="1" applyAlignment="1">
      <alignment horizontal="center" vertical="center" shrinkToFit="1"/>
    </xf>
    <xf numFmtId="0" fontId="21" fillId="2" borderId="49" xfId="0" applyFont="1" applyFill="1" applyBorder="1" applyAlignment="1">
      <alignment horizontal="center" vertical="center" shrinkToFit="1"/>
    </xf>
    <xf numFmtId="0" fontId="21" fillId="4" borderId="0" xfId="0" applyFont="1" applyFill="1" applyAlignment="1">
      <alignment horizontal="center" vertical="center"/>
    </xf>
    <xf numFmtId="0" fontId="21" fillId="4" borderId="52" xfId="0" applyFont="1" applyFill="1" applyBorder="1" applyAlignment="1">
      <alignment horizontal="center" vertical="center" shrinkToFit="1"/>
    </xf>
    <xf numFmtId="0" fontId="21" fillId="4" borderId="40" xfId="0" applyFont="1" applyFill="1" applyBorder="1" applyAlignment="1">
      <alignment horizontal="center" vertical="center" shrinkToFit="1"/>
    </xf>
    <xf numFmtId="0" fontId="8" fillId="0" borderId="0" xfId="0" applyFont="1" applyAlignment="1">
      <alignment horizontal="center" vertical="center"/>
    </xf>
    <xf numFmtId="0" fontId="8" fillId="0" borderId="0" xfId="0" applyFont="1" applyAlignment="1">
      <alignment horizontal="right" vertical="center"/>
    </xf>
    <xf numFmtId="0" fontId="24" fillId="4" borderId="17" xfId="0" applyFont="1" applyFill="1" applyBorder="1" applyAlignment="1">
      <alignment horizontal="center" vertical="center"/>
    </xf>
    <xf numFmtId="0" fontId="7" fillId="0" borderId="0" xfId="0" applyFont="1" applyAlignment="1">
      <alignment horizontal="right" vertical="center"/>
    </xf>
    <xf numFmtId="0" fontId="3" fillId="0" borderId="0" xfId="1"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right" vertical="center"/>
    </xf>
    <xf numFmtId="0" fontId="34" fillId="0" borderId="7" xfId="1" applyFont="1" applyBorder="1" applyAlignment="1">
      <alignment horizontal="center" vertical="center"/>
    </xf>
    <xf numFmtId="0" fontId="37" fillId="6" borderId="1" xfId="0" applyFont="1" applyFill="1" applyBorder="1" applyAlignment="1">
      <alignment horizontal="center" vertical="center"/>
    </xf>
    <xf numFmtId="0" fontId="34" fillId="0" borderId="1" xfId="0" applyFont="1" applyBorder="1" applyAlignment="1">
      <alignment horizontal="center" vertical="center"/>
    </xf>
    <xf numFmtId="0" fontId="34" fillId="0" borderId="8" xfId="0" applyFont="1" applyBorder="1" applyAlignment="1">
      <alignment horizontal="center" vertical="center"/>
    </xf>
    <xf numFmtId="0" fontId="37" fillId="2" borderId="1" xfId="0" applyFont="1" applyFill="1" applyBorder="1" applyAlignment="1">
      <alignment horizontal="center" vertical="center"/>
    </xf>
    <xf numFmtId="0" fontId="40" fillId="2" borderId="1" xfId="0" applyFont="1" applyFill="1" applyBorder="1" applyAlignment="1">
      <alignment horizontal="center" vertical="center"/>
    </xf>
    <xf numFmtId="0" fontId="37" fillId="4" borderId="1" xfId="0" applyFont="1" applyFill="1" applyBorder="1" applyAlignment="1">
      <alignment horizontal="center" vertical="center"/>
    </xf>
    <xf numFmtId="0" fontId="37" fillId="5" borderId="1" xfId="0" applyFont="1" applyFill="1" applyBorder="1" applyAlignment="1">
      <alignment horizontal="center" vertical="center"/>
    </xf>
    <xf numFmtId="0" fontId="34" fillId="0" borderId="27" xfId="1" applyFont="1" applyBorder="1" applyAlignment="1">
      <alignment horizontal="center" vertical="center"/>
    </xf>
    <xf numFmtId="0" fontId="37" fillId="6" borderId="73" xfId="0" applyFont="1" applyFill="1" applyBorder="1" applyAlignment="1">
      <alignment horizontal="center" vertical="center"/>
    </xf>
    <xf numFmtId="0" fontId="34" fillId="0" borderId="73" xfId="0" applyFont="1" applyBorder="1" applyAlignment="1">
      <alignment horizontal="center" vertical="center"/>
    </xf>
    <xf numFmtId="0" fontId="34" fillId="0" borderId="74" xfId="0" applyFont="1" applyBorder="1" applyAlignment="1">
      <alignment horizontal="center" vertical="center"/>
    </xf>
    <xf numFmtId="0" fontId="34" fillId="0" borderId="77" xfId="1" applyFont="1" applyBorder="1" applyAlignment="1">
      <alignment horizontal="center" vertical="center"/>
    </xf>
    <xf numFmtId="0" fontId="37" fillId="2" borderId="28" xfId="0" applyFont="1" applyFill="1" applyBorder="1" applyAlignment="1">
      <alignment horizontal="center" vertical="center"/>
    </xf>
    <xf numFmtId="0" fontId="34" fillId="0" borderId="28" xfId="0" applyFont="1" applyBorder="1" applyAlignment="1">
      <alignment horizontal="center" vertical="center"/>
    </xf>
    <xf numFmtId="0" fontId="34" fillId="0" borderId="78" xfId="0" applyFont="1" applyBorder="1" applyAlignment="1">
      <alignment horizontal="center" vertical="center"/>
    </xf>
    <xf numFmtId="0" fontId="37" fillId="0" borderId="1" xfId="0" applyFont="1" applyBorder="1" applyAlignment="1">
      <alignment horizontal="center" vertical="center"/>
    </xf>
    <xf numFmtId="0" fontId="10" fillId="6" borderId="7"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5" borderId="1" xfId="0" applyFont="1" applyFill="1" applyBorder="1" applyAlignment="1">
      <alignment horizontal="center" vertical="center"/>
    </xf>
    <xf numFmtId="0" fontId="10" fillId="2" borderId="13"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21"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0" xfId="0" applyFont="1" applyFill="1" applyBorder="1" applyAlignment="1">
      <alignment horizontal="center" vertical="center"/>
    </xf>
    <xf numFmtId="0" fontId="34" fillId="6" borderId="14" xfId="0" applyFont="1" applyFill="1" applyBorder="1" applyAlignment="1">
      <alignment horizontal="center" vertical="center"/>
    </xf>
    <xf numFmtId="0" fontId="34" fillId="6" borderId="18" xfId="0" applyFont="1" applyFill="1" applyBorder="1" applyAlignment="1">
      <alignment horizontal="center" vertical="center"/>
    </xf>
    <xf numFmtId="0" fontId="34" fillId="2" borderId="22" xfId="0" applyFont="1" applyFill="1" applyBorder="1" applyAlignment="1">
      <alignment horizontal="center" vertical="center"/>
    </xf>
    <xf numFmtId="0" fontId="34" fillId="2" borderId="20"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20" xfId="0" applyFont="1" applyFill="1" applyBorder="1" applyAlignment="1">
      <alignment horizontal="center" vertical="center"/>
    </xf>
    <xf numFmtId="0" fontId="34" fillId="5" borderId="15" xfId="0" applyFont="1" applyFill="1" applyBorder="1" applyAlignment="1">
      <alignment horizontal="center" vertical="center"/>
    </xf>
    <xf numFmtId="0" fontId="34" fillId="5" borderId="16"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18"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0"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16" xfId="0" applyFont="1" applyFill="1" applyBorder="1" applyAlignment="1">
      <alignment horizontal="center" vertical="center"/>
    </xf>
    <xf numFmtId="0" fontId="37" fillId="6" borderId="15" xfId="0" applyFont="1" applyFill="1" applyBorder="1" applyAlignment="1">
      <alignment horizontal="center" vertical="center"/>
    </xf>
    <xf numFmtId="0" fontId="37" fillId="2" borderId="15" xfId="0" applyFont="1" applyFill="1" applyBorder="1" applyAlignment="1">
      <alignment horizontal="center" vertical="center"/>
    </xf>
    <xf numFmtId="0" fontId="37" fillId="4" borderId="15" xfId="0" applyFont="1" applyFill="1" applyBorder="1" applyAlignment="1">
      <alignment horizontal="center" vertical="center"/>
    </xf>
    <xf numFmtId="0" fontId="37" fillId="5" borderId="15" xfId="0" applyFont="1" applyFill="1" applyBorder="1" applyAlignment="1">
      <alignment horizontal="center" vertical="center"/>
    </xf>
    <xf numFmtId="0" fontId="46" fillId="0" borderId="0" xfId="0" applyFont="1" applyAlignment="1">
      <alignment horizontal="center" vertical="center"/>
    </xf>
    <xf numFmtId="0" fontId="47" fillId="0" borderId="0" xfId="0" applyFont="1" applyAlignment="1">
      <alignment horizontal="center" vertical="center"/>
    </xf>
    <xf numFmtId="0" fontId="47" fillId="0" borderId="0" xfId="0" applyFont="1" applyAlignment="1">
      <alignment horizontal="left" vertical="center"/>
    </xf>
    <xf numFmtId="177" fontId="46" fillId="0" borderId="0" xfId="0" applyNumberFormat="1" applyFont="1" applyAlignment="1">
      <alignment horizontal="center" vertical="center"/>
    </xf>
    <xf numFmtId="0" fontId="47" fillId="0" borderId="1" xfId="0" applyFont="1" applyBorder="1" applyAlignment="1">
      <alignment horizontal="center" vertical="center"/>
    </xf>
    <xf numFmtId="0" fontId="48" fillId="0" borderId="43" xfId="0" applyFont="1" applyBorder="1" applyAlignment="1">
      <alignment horizontal="center" vertical="center"/>
    </xf>
    <xf numFmtId="0" fontId="47" fillId="0" borderId="4" xfId="0" applyFont="1" applyBorder="1" applyAlignment="1">
      <alignment horizontal="center" vertical="center"/>
    </xf>
    <xf numFmtId="0" fontId="48" fillId="0" borderId="0" xfId="0" applyFont="1" applyAlignment="1">
      <alignment horizontal="center" vertical="center"/>
    </xf>
    <xf numFmtId="0" fontId="49" fillId="0" borderId="4" xfId="0" applyFont="1" applyBorder="1" applyAlignment="1">
      <alignment horizontal="center" vertical="center"/>
    </xf>
    <xf numFmtId="0" fontId="49" fillId="0" borderId="0" xfId="0" applyFont="1" applyAlignment="1">
      <alignment vertical="center"/>
    </xf>
    <xf numFmtId="0" fontId="48" fillId="0" borderId="81" xfId="0" applyFont="1" applyBorder="1" applyAlignment="1">
      <alignment horizontal="center" vertical="center"/>
    </xf>
    <xf numFmtId="177" fontId="47" fillId="0" borderId="0" xfId="0" applyNumberFormat="1" applyFont="1" applyAlignment="1">
      <alignment horizontal="center" vertical="center"/>
    </xf>
    <xf numFmtId="0" fontId="47" fillId="0" borderId="73" xfId="0" applyFont="1" applyBorder="1" applyAlignment="1">
      <alignment horizontal="center" vertical="center"/>
    </xf>
    <xf numFmtId="0" fontId="48" fillId="0" borderId="82" xfId="0" applyFont="1" applyBorder="1" applyAlignment="1">
      <alignment horizontal="center" vertical="center"/>
    </xf>
    <xf numFmtId="0" fontId="48" fillId="0" borderId="1" xfId="0" applyFont="1" applyBorder="1" applyAlignment="1">
      <alignment horizontal="center" vertical="center"/>
    </xf>
    <xf numFmtId="0" fontId="46" fillId="0" borderId="75" xfId="2" applyFont="1" applyBorder="1" applyAlignment="1">
      <alignment horizontal="center" vertical="center"/>
    </xf>
    <xf numFmtId="0" fontId="50" fillId="0" borderId="0" xfId="0" applyFont="1" applyAlignment="1">
      <alignment horizontal="center" vertical="center"/>
    </xf>
    <xf numFmtId="0" fontId="47" fillId="0" borderId="83" xfId="0" applyFont="1" applyBorder="1" applyAlignment="1">
      <alignment horizontal="right" wrapText="1"/>
    </xf>
    <xf numFmtId="0" fontId="47" fillId="0" borderId="0" xfId="0" applyFont="1" applyAlignment="1">
      <alignment wrapText="1"/>
    </xf>
    <xf numFmtId="0" fontId="47" fillId="0" borderId="0" xfId="0" applyFont="1" applyAlignment="1">
      <alignment horizontal="right" wrapText="1"/>
    </xf>
    <xf numFmtId="0" fontId="47" fillId="0" borderId="0" xfId="0" applyFont="1" applyAlignment="1">
      <alignment horizontal="center" wrapText="1"/>
    </xf>
    <xf numFmtId="0" fontId="47" fillId="0" borderId="84" xfId="0" applyFont="1" applyBorder="1" applyAlignment="1">
      <alignment horizontal="right" wrapText="1"/>
    </xf>
    <xf numFmtId="0" fontId="51" fillId="0" borderId="0" xfId="0" applyFont="1" applyAlignment="1">
      <alignment horizontal="center"/>
    </xf>
    <xf numFmtId="0" fontId="51" fillId="0" borderId="0" xfId="0" applyFont="1" applyAlignment="1">
      <alignment horizontal="center" vertical="center"/>
    </xf>
    <xf numFmtId="0" fontId="51" fillId="0" borderId="14" xfId="0" applyFont="1" applyBorder="1" applyAlignment="1">
      <alignment horizontal="center" vertical="center"/>
    </xf>
    <xf numFmtId="0" fontId="51" fillId="0" borderId="15" xfId="0" applyFont="1" applyBorder="1" applyAlignment="1">
      <alignment horizontal="center"/>
    </xf>
    <xf numFmtId="0" fontId="51" fillId="0" borderId="18" xfId="0" applyFont="1" applyBorder="1" applyAlignment="1">
      <alignment horizontal="center"/>
    </xf>
    <xf numFmtId="0" fontId="51" fillId="0" borderId="20" xfId="0" applyFont="1" applyBorder="1" applyAlignment="1">
      <alignment horizontal="center"/>
    </xf>
    <xf numFmtId="0" fontId="51" fillId="0" borderId="19" xfId="0" applyFont="1" applyBorder="1" applyAlignment="1">
      <alignment horizontal="center" vertical="center"/>
    </xf>
    <xf numFmtId="0" fontId="51" fillId="0" borderId="22" xfId="0" applyFont="1" applyBorder="1" applyAlignment="1">
      <alignment horizontal="center" vertical="center"/>
    </xf>
    <xf numFmtId="0" fontId="51" fillId="0" borderId="16" xfId="0" applyFont="1" applyBorder="1" applyAlignment="1">
      <alignment horizontal="center"/>
    </xf>
    <xf numFmtId="0" fontId="51" fillId="0" borderId="1" xfId="0" applyFont="1" applyBorder="1" applyAlignment="1">
      <alignment horizontal="center"/>
    </xf>
    <xf numFmtId="0" fontId="51" fillId="8" borderId="4" xfId="0" applyFont="1" applyFill="1" applyBorder="1" applyAlignment="1">
      <alignment horizontal="center"/>
    </xf>
    <xf numFmtId="0" fontId="51" fillId="9" borderId="2" xfId="0" applyFont="1" applyFill="1" applyBorder="1" applyAlignment="1">
      <alignment horizontal="center"/>
    </xf>
    <xf numFmtId="0" fontId="51" fillId="9" borderId="4" xfId="0" applyFont="1" applyFill="1" applyBorder="1" applyAlignment="1">
      <alignment horizontal="center"/>
    </xf>
    <xf numFmtId="0" fontId="51" fillId="10" borderId="2" xfId="0" applyFont="1" applyFill="1" applyBorder="1" applyAlignment="1">
      <alignment horizontal="center"/>
    </xf>
    <xf numFmtId="0" fontId="51" fillId="9" borderId="8" xfId="0" applyFont="1" applyFill="1" applyBorder="1" applyAlignment="1">
      <alignment horizontal="center"/>
    </xf>
    <xf numFmtId="0" fontId="51" fillId="11" borderId="2" xfId="0" applyFont="1" applyFill="1" applyBorder="1" applyAlignment="1">
      <alignment horizontal="center"/>
    </xf>
    <xf numFmtId="0" fontId="51" fillId="11" borderId="4" xfId="0" applyFont="1" applyFill="1" applyBorder="1" applyAlignment="1">
      <alignment horizontal="center"/>
    </xf>
    <xf numFmtId="0" fontId="51" fillId="12" borderId="4" xfId="0" applyFont="1" applyFill="1" applyBorder="1" applyAlignment="1">
      <alignment horizontal="center"/>
    </xf>
    <xf numFmtId="0" fontId="51" fillId="12" borderId="2" xfId="0" applyFont="1" applyFill="1" applyBorder="1" applyAlignment="1">
      <alignment horizontal="center"/>
    </xf>
    <xf numFmtId="0" fontId="51" fillId="13" borderId="8" xfId="0" applyFont="1" applyFill="1" applyBorder="1" applyAlignment="1">
      <alignment horizontal="center"/>
    </xf>
    <xf numFmtId="0" fontId="51" fillId="0" borderId="73" xfId="0" applyFont="1" applyBorder="1" applyAlignment="1">
      <alignment horizontal="center"/>
    </xf>
    <xf numFmtId="0" fontId="51" fillId="0" borderId="85" xfId="0" applyFont="1" applyBorder="1" applyAlignment="1">
      <alignment horizontal="center"/>
    </xf>
    <xf numFmtId="0" fontId="51" fillId="9" borderId="47" xfId="0" applyFont="1" applyFill="1" applyBorder="1" applyAlignment="1">
      <alignment horizontal="center"/>
    </xf>
    <xf numFmtId="0" fontId="51" fillId="12" borderId="85" xfId="0" applyFont="1" applyFill="1" applyBorder="1" applyAlignment="1">
      <alignment horizontal="center"/>
    </xf>
    <xf numFmtId="0" fontId="51" fillId="12" borderId="47" xfId="0" applyFont="1" applyFill="1" applyBorder="1" applyAlignment="1">
      <alignment horizontal="center"/>
    </xf>
    <xf numFmtId="0" fontId="51" fillId="13" borderId="74" xfId="0" applyFont="1" applyFill="1" applyBorder="1" applyAlignment="1">
      <alignment horizontal="center"/>
    </xf>
    <xf numFmtId="0" fontId="51" fillId="0" borderId="28" xfId="0" applyFont="1" applyBorder="1" applyAlignment="1">
      <alignment horizontal="center"/>
    </xf>
    <xf numFmtId="0" fontId="51" fillId="0" borderId="88" xfId="0" applyFont="1" applyBorder="1" applyAlignment="1">
      <alignment horizontal="center"/>
    </xf>
    <xf numFmtId="0" fontId="51" fillId="2" borderId="68" xfId="0" applyFont="1" applyFill="1" applyBorder="1" applyAlignment="1">
      <alignment horizontal="center"/>
    </xf>
    <xf numFmtId="0" fontId="51" fillId="11" borderId="88" xfId="0" applyFont="1" applyFill="1" applyBorder="1" applyAlignment="1">
      <alignment horizontal="center"/>
    </xf>
    <xf numFmtId="0" fontId="51" fillId="13" borderId="68" xfId="0" applyFont="1" applyFill="1" applyBorder="1" applyAlignment="1">
      <alignment horizontal="center"/>
    </xf>
    <xf numFmtId="0" fontId="51" fillId="13" borderId="78" xfId="0" applyFont="1" applyFill="1" applyBorder="1" applyAlignment="1">
      <alignment horizontal="center"/>
    </xf>
    <xf numFmtId="0" fontId="51" fillId="14" borderId="4" xfId="0" applyFont="1" applyFill="1" applyBorder="1" applyAlignment="1">
      <alignment horizontal="center"/>
    </xf>
    <xf numFmtId="0" fontId="51" fillId="13" borderId="2" xfId="0" applyFont="1" applyFill="1" applyBorder="1" applyAlignment="1">
      <alignment horizontal="center"/>
    </xf>
    <xf numFmtId="0" fontId="51" fillId="12" borderId="8" xfId="0" applyFont="1" applyFill="1" applyBorder="1" applyAlignment="1">
      <alignment horizontal="center"/>
    </xf>
    <xf numFmtId="0" fontId="51" fillId="10" borderId="4" xfId="0" applyFont="1" applyFill="1" applyBorder="1" applyAlignment="1">
      <alignment horizontal="center"/>
    </xf>
    <xf numFmtId="0" fontId="51" fillId="0" borderId="29" xfId="0" applyFont="1" applyBorder="1" applyAlignment="1">
      <alignment horizontal="center"/>
    </xf>
    <xf numFmtId="0" fontId="51" fillId="14" borderId="90" xfId="0" applyFont="1" applyFill="1" applyBorder="1" applyAlignment="1">
      <alignment horizontal="center"/>
    </xf>
    <xf numFmtId="0" fontId="51" fillId="9" borderId="70" xfId="0" applyFont="1" applyFill="1" applyBorder="1" applyAlignment="1">
      <alignment horizontal="center"/>
    </xf>
    <xf numFmtId="0" fontId="51" fillId="10" borderId="90" xfId="0" applyFont="1" applyFill="1" applyBorder="1" applyAlignment="1">
      <alignment horizontal="center"/>
    </xf>
    <xf numFmtId="0" fontId="51" fillId="13" borderId="70" xfId="0" applyFont="1" applyFill="1" applyBorder="1" applyAlignment="1">
      <alignment horizontal="center"/>
    </xf>
    <xf numFmtId="0" fontId="51" fillId="12" borderId="80" xfId="0" applyFont="1" applyFill="1" applyBorder="1" applyAlignment="1">
      <alignment horizontal="center"/>
    </xf>
    <xf numFmtId="0" fontId="51" fillId="0" borderId="75" xfId="0" applyFont="1" applyBorder="1" applyAlignment="1">
      <alignment horizontal="center"/>
    </xf>
    <xf numFmtId="0" fontId="51" fillId="11" borderId="92" xfId="0" applyFont="1" applyFill="1" applyBorder="1" applyAlignment="1">
      <alignment horizontal="center"/>
    </xf>
    <xf numFmtId="0" fontId="51" fillId="11" borderId="42" xfId="0" applyFont="1" applyFill="1" applyBorder="1" applyAlignment="1">
      <alignment horizontal="center"/>
    </xf>
    <xf numFmtId="0" fontId="51" fillId="10" borderId="92" xfId="0" applyFont="1" applyFill="1" applyBorder="1" applyAlignment="1">
      <alignment horizontal="center"/>
    </xf>
    <xf numFmtId="0" fontId="51" fillId="13" borderId="42" xfId="0" applyFont="1" applyFill="1" applyBorder="1" applyAlignment="1">
      <alignment horizontal="center"/>
    </xf>
    <xf numFmtId="0" fontId="51" fillId="13" borderId="76" xfId="0" applyFont="1" applyFill="1" applyBorder="1" applyAlignment="1">
      <alignment horizontal="center"/>
    </xf>
    <xf numFmtId="0" fontId="51" fillId="0" borderId="17" xfId="0" applyFont="1" applyBorder="1" applyAlignment="1">
      <alignment horizontal="center"/>
    </xf>
    <xf numFmtId="0" fontId="51" fillId="0" borderId="9" xfId="0" applyFont="1" applyBorder="1" applyAlignment="1">
      <alignment horizontal="center"/>
    </xf>
    <xf numFmtId="0" fontId="51" fillId="0" borderId="11" xfId="0" applyFont="1" applyBorder="1" applyAlignment="1">
      <alignment horizontal="center"/>
    </xf>
    <xf numFmtId="0" fontId="51" fillId="0" borderId="13" xfId="0" applyFont="1" applyBorder="1" applyAlignment="1">
      <alignment horizontal="center"/>
    </xf>
    <xf numFmtId="0" fontId="51" fillId="13" borderId="21" xfId="0" applyFont="1" applyFill="1" applyBorder="1" applyAlignment="1">
      <alignment horizontal="center"/>
    </xf>
    <xf numFmtId="0" fontId="51" fillId="0" borderId="12" xfId="0" applyFont="1" applyBorder="1" applyAlignment="1">
      <alignment horizontal="center"/>
    </xf>
    <xf numFmtId="0" fontId="51" fillId="9" borderId="10" xfId="0" applyFont="1" applyFill="1" applyBorder="1" applyAlignment="1">
      <alignment horizontal="center"/>
    </xf>
    <xf numFmtId="49" fontId="35" fillId="0" borderId="0" xfId="0" applyNumberFormat="1" applyFont="1" applyAlignment="1">
      <alignment vertical="center"/>
    </xf>
    <xf numFmtId="0" fontId="36" fillId="0" borderId="0" xfId="0" applyFont="1" applyAlignment="1">
      <alignment vertical="center"/>
    </xf>
    <xf numFmtId="0" fontId="57" fillId="0" borderId="0" xfId="0" applyFont="1" applyAlignment="1">
      <alignment vertical="center"/>
    </xf>
    <xf numFmtId="0" fontId="57" fillId="0" borderId="94" xfId="0" applyFont="1" applyBorder="1" applyAlignment="1">
      <alignment vertical="center"/>
    </xf>
    <xf numFmtId="0" fontId="57" fillId="0" borderId="0" xfId="0" applyFont="1" applyAlignment="1">
      <alignment horizontal="center" vertical="center"/>
    </xf>
    <xf numFmtId="0" fontId="33" fillId="0" borderId="50" xfId="0" applyFont="1" applyBorder="1" applyAlignment="1">
      <alignment horizontal="center" vertical="center"/>
    </xf>
    <xf numFmtId="0" fontId="58" fillId="0" borderId="14" xfId="0" applyFont="1" applyBorder="1" applyAlignment="1">
      <alignment horizontal="center" vertical="center"/>
    </xf>
    <xf numFmtId="177" fontId="58" fillId="0" borderId="15" xfId="0" applyNumberFormat="1" applyFont="1" applyBorder="1" applyAlignment="1">
      <alignment horizontal="center" vertical="center"/>
    </xf>
    <xf numFmtId="177" fontId="58" fillId="0" borderId="16" xfId="0" applyNumberFormat="1" applyFont="1" applyBorder="1" applyAlignment="1">
      <alignment horizontal="center" vertical="center"/>
    </xf>
    <xf numFmtId="177" fontId="59" fillId="0" borderId="0" xfId="0" applyNumberFormat="1" applyFont="1" applyAlignment="1">
      <alignment horizontal="center" vertical="center"/>
    </xf>
    <xf numFmtId="0" fontId="58" fillId="0" borderId="7" xfId="0" applyFont="1" applyBorder="1" applyAlignment="1">
      <alignment horizontal="center" vertical="center"/>
    </xf>
    <xf numFmtId="0" fontId="58" fillId="0" borderId="1" xfId="0" applyFont="1" applyBorder="1" applyAlignment="1">
      <alignment horizontal="center" vertical="center"/>
    </xf>
    <xf numFmtId="0" fontId="58" fillId="0" borderId="8" xfId="0" applyFont="1" applyBorder="1" applyAlignment="1">
      <alignment horizontal="center" vertical="center"/>
    </xf>
    <xf numFmtId="0" fontId="60" fillId="0" borderId="0" xfId="0" applyFont="1" applyAlignment="1">
      <alignment vertical="center" wrapText="1"/>
    </xf>
    <xf numFmtId="0" fontId="61" fillId="0" borderId="0" xfId="0" applyFont="1" applyAlignment="1">
      <alignment horizontal="center" vertical="center"/>
    </xf>
    <xf numFmtId="20" fontId="61" fillId="0" borderId="0" xfId="0" applyNumberFormat="1" applyFont="1" applyAlignment="1">
      <alignment horizontal="center" vertical="center"/>
    </xf>
    <xf numFmtId="0" fontId="58" fillId="0" borderId="27" xfId="0" applyFont="1" applyBorder="1" applyAlignment="1">
      <alignment horizontal="center" vertical="center"/>
    </xf>
    <xf numFmtId="0" fontId="58" fillId="0" borderId="73" xfId="0" applyFont="1" applyBorder="1" applyAlignment="1">
      <alignment horizontal="center" vertical="center"/>
    </xf>
    <xf numFmtId="0" fontId="58" fillId="0" borderId="74" xfId="0" applyFont="1" applyBorder="1" applyAlignment="1">
      <alignment horizontal="center" vertical="center"/>
    </xf>
    <xf numFmtId="0" fontId="58" fillId="0" borderId="77" xfId="0" applyFont="1" applyBorder="1" applyAlignment="1">
      <alignment horizontal="center" vertical="center"/>
    </xf>
    <xf numFmtId="177" fontId="58" fillId="0" borderId="28" xfId="0" applyNumberFormat="1" applyFont="1" applyBorder="1" applyAlignment="1">
      <alignment horizontal="center" vertical="center"/>
    </xf>
    <xf numFmtId="177" fontId="58" fillId="0" borderId="78" xfId="0" applyNumberFormat="1" applyFont="1" applyBorder="1" applyAlignment="1">
      <alignment horizontal="center" vertical="center"/>
    </xf>
    <xf numFmtId="0" fontId="59" fillId="0" borderId="0" xfId="0" applyFont="1" applyAlignment="1">
      <alignment vertical="center"/>
    </xf>
    <xf numFmtId="0" fontId="58" fillId="0" borderId="17" xfId="0" applyFont="1" applyBorder="1" applyAlignment="1">
      <alignment horizontal="center" vertical="center"/>
    </xf>
    <xf numFmtId="0" fontId="58" fillId="0" borderId="9" xfId="0" applyFont="1" applyBorder="1" applyAlignment="1">
      <alignment horizontal="center" vertical="center"/>
    </xf>
    <xf numFmtId="0" fontId="58" fillId="0" borderId="10" xfId="0" applyFont="1" applyBorder="1" applyAlignment="1">
      <alignment horizontal="center" vertical="center"/>
    </xf>
    <xf numFmtId="0" fontId="35" fillId="0" borderId="0" xfId="0" applyFont="1" applyAlignment="1">
      <alignment vertical="center" wrapText="1"/>
    </xf>
    <xf numFmtId="0" fontId="41" fillId="0" borderId="0" xfId="0" applyFont="1" applyAlignment="1">
      <alignment vertical="center"/>
    </xf>
    <xf numFmtId="0" fontId="59" fillId="0" borderId="0" xfId="0" applyFont="1" applyAlignment="1">
      <alignment horizontal="center" vertical="center"/>
    </xf>
    <xf numFmtId="177" fontId="8" fillId="0" borderId="0" xfId="0" applyNumberFormat="1" applyFont="1" applyAlignment="1">
      <alignment horizontal="center" vertical="center"/>
    </xf>
    <xf numFmtId="0" fontId="3" fillId="0" borderId="73" xfId="0" applyFont="1" applyBorder="1" applyAlignment="1">
      <alignment horizontal="center" vertical="center"/>
    </xf>
    <xf numFmtId="0" fontId="34" fillId="0" borderId="0" xfId="0" applyFont="1" applyAlignment="1">
      <alignment vertical="center"/>
    </xf>
    <xf numFmtId="0" fontId="42" fillId="0" borderId="1" xfId="0" applyFont="1" applyBorder="1" applyAlignment="1">
      <alignment horizontal="center" vertical="center"/>
    </xf>
    <xf numFmtId="0" fontId="3" fillId="0" borderId="1" xfId="0" applyFont="1" applyBorder="1" applyAlignment="1">
      <alignment horizontal="center" vertical="center" shrinkToFit="1"/>
    </xf>
    <xf numFmtId="0" fontId="10" fillId="0" borderId="1" xfId="0" applyFont="1" applyBorder="1" applyAlignment="1">
      <alignment horizontal="center" vertical="center"/>
    </xf>
    <xf numFmtId="0" fontId="37" fillId="0" borderId="1" xfId="0" applyFont="1" applyBorder="1" applyAlignment="1">
      <alignment horizontal="left" vertical="center"/>
    </xf>
    <xf numFmtId="0" fontId="3" fillId="0" borderId="1" xfId="0" applyFont="1" applyBorder="1" applyAlignment="1">
      <alignment horizontal="left" vertical="center"/>
    </xf>
    <xf numFmtId="0" fontId="37" fillId="0" borderId="0" xfId="0" applyFont="1" applyAlignment="1">
      <alignment horizontal="left" vertical="center"/>
    </xf>
    <xf numFmtId="0" fontId="62"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63" fillId="0" borderId="1" xfId="0" applyFont="1" applyBorder="1" applyAlignment="1">
      <alignment horizontal="center" vertical="center"/>
    </xf>
    <xf numFmtId="0" fontId="8" fillId="6" borderId="1" xfId="0" applyFont="1" applyFill="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63" fillId="0" borderId="0" xfId="0" applyFont="1" applyAlignment="1">
      <alignment horizontal="center" vertical="center"/>
    </xf>
    <xf numFmtId="0" fontId="63" fillId="0" borderId="0" xfId="0" applyFont="1" applyAlignment="1">
      <alignment vertical="center"/>
    </xf>
    <xf numFmtId="0" fontId="11" fillId="0" borderId="1" xfId="0" applyFont="1" applyBorder="1" applyAlignment="1">
      <alignment horizontal="center" vertical="center"/>
    </xf>
    <xf numFmtId="0" fontId="34" fillId="0" borderId="95" xfId="1" applyFont="1" applyBorder="1" applyAlignment="1">
      <alignment horizontal="center" vertical="center"/>
    </xf>
    <xf numFmtId="0" fontId="34" fillId="0" borderId="96" xfId="0" applyFont="1" applyBorder="1" applyAlignment="1">
      <alignment horizontal="center" vertical="center"/>
    </xf>
    <xf numFmtId="0" fontId="34" fillId="0" borderId="97" xfId="0" applyFont="1" applyBorder="1" applyAlignment="1">
      <alignment horizontal="center" vertical="center"/>
    </xf>
    <xf numFmtId="0" fontId="39" fillId="0" borderId="24" xfId="0" applyFont="1" applyBorder="1" applyAlignment="1">
      <alignment horizontal="center"/>
    </xf>
    <xf numFmtId="0" fontId="39" fillId="0" borderId="25" xfId="0" applyFont="1" applyBorder="1" applyAlignment="1">
      <alignment horizontal="center"/>
    </xf>
    <xf numFmtId="0" fontId="39" fillId="0" borderId="26" xfId="0" applyFont="1" applyBorder="1" applyAlignment="1">
      <alignment horizontal="center"/>
    </xf>
    <xf numFmtId="0" fontId="39" fillId="0" borderId="5" xfId="0" applyFont="1" applyBorder="1" applyAlignment="1">
      <alignment horizontal="center"/>
    </xf>
    <xf numFmtId="0" fontId="43" fillId="0" borderId="0" xfId="0" applyFont="1" applyAlignment="1">
      <alignment horizontal="center" vertical="center"/>
    </xf>
    <xf numFmtId="0" fontId="45" fillId="0" borderId="24" xfId="0" applyFont="1" applyBorder="1" applyAlignment="1">
      <alignment horizontal="center"/>
    </xf>
    <xf numFmtId="0" fontId="45" fillId="0" borderId="25" xfId="0" applyFont="1" applyBorder="1" applyAlignment="1">
      <alignment horizontal="center"/>
    </xf>
    <xf numFmtId="0" fontId="45" fillId="0" borderId="26" xfId="0" applyFont="1" applyBorder="1" applyAlignment="1">
      <alignment horizontal="center"/>
    </xf>
    <xf numFmtId="0" fontId="45" fillId="0" borderId="5" xfId="0" applyFont="1" applyBorder="1" applyAlignment="1">
      <alignment horizontal="center"/>
    </xf>
    <xf numFmtId="49" fontId="14" fillId="0" borderId="27" xfId="0" applyNumberFormat="1" applyFont="1" applyBorder="1" applyAlignment="1">
      <alignment horizontal="center" vertical="center"/>
    </xf>
    <xf numFmtId="49" fontId="14" fillId="0" borderId="53" xfId="0" applyNumberFormat="1" applyFont="1" applyBorder="1" applyAlignment="1">
      <alignment horizontal="center" vertical="center"/>
    </xf>
    <xf numFmtId="49" fontId="14" fillId="0" borderId="47" xfId="0" applyNumberFormat="1" applyFont="1" applyBorder="1" applyAlignment="1">
      <alignment horizontal="center" vertical="center"/>
    </xf>
    <xf numFmtId="49" fontId="14" fillId="0" borderId="42" xfId="0" applyNumberFormat="1" applyFont="1" applyBorder="1" applyAlignment="1">
      <alignment horizontal="center" vertical="center"/>
    </xf>
    <xf numFmtId="49" fontId="14" fillId="0" borderId="54" xfId="0" applyNumberFormat="1" applyFont="1" applyBorder="1" applyAlignment="1">
      <alignment horizontal="center" vertical="center"/>
    </xf>
    <xf numFmtId="49" fontId="14" fillId="0" borderId="55" xfId="0" applyNumberFormat="1" applyFont="1" applyBorder="1" applyAlignment="1">
      <alignment horizontal="center" vertical="center"/>
    </xf>
    <xf numFmtId="49" fontId="14" fillId="0" borderId="30" xfId="0" applyNumberFormat="1" applyFont="1" applyBorder="1" applyAlignment="1">
      <alignment horizontal="center" vertical="center"/>
    </xf>
    <xf numFmtId="49" fontId="14" fillId="0" borderId="37" xfId="0" applyNumberFormat="1" applyFont="1" applyBorder="1" applyAlignment="1">
      <alignment horizontal="center" vertical="center"/>
    </xf>
    <xf numFmtId="49" fontId="14" fillId="0" borderId="38" xfId="0" applyNumberFormat="1" applyFont="1" applyBorder="1" applyAlignment="1">
      <alignment horizontal="center" vertical="center"/>
    </xf>
    <xf numFmtId="49" fontId="17" fillId="0" borderId="5" xfId="0" applyNumberFormat="1" applyFont="1" applyBorder="1" applyAlignment="1">
      <alignment horizontal="center" vertical="center"/>
    </xf>
    <xf numFmtId="49" fontId="19" fillId="0" borderId="33" xfId="0" applyNumberFormat="1" applyFont="1" applyBorder="1" applyAlignment="1">
      <alignment horizontal="center" vertical="center"/>
    </xf>
    <xf numFmtId="49" fontId="19" fillId="0" borderId="34" xfId="0" applyNumberFormat="1" applyFont="1" applyBorder="1" applyAlignment="1">
      <alignment horizontal="center" vertical="center"/>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0" fontId="21" fillId="0" borderId="4" xfId="0"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62" xfId="0" applyFont="1" applyBorder="1" applyAlignment="1">
      <alignment horizontal="center" vertical="center"/>
    </xf>
    <xf numFmtId="0" fontId="21" fillId="0" borderId="11" xfId="0" applyFont="1" applyBorder="1" applyAlignment="1">
      <alignment horizontal="center" vertical="center"/>
    </xf>
    <xf numFmtId="0" fontId="21" fillId="0" borderId="64" xfId="0" applyFont="1" applyBorder="1" applyAlignment="1">
      <alignment horizontal="center" vertical="center"/>
    </xf>
    <xf numFmtId="0" fontId="21" fillId="0" borderId="12" xfId="0" applyFont="1" applyBorder="1" applyAlignment="1">
      <alignment horizontal="center" vertical="center"/>
    </xf>
    <xf numFmtId="0" fontId="21" fillId="0" borderId="65" xfId="0" applyFont="1" applyBorder="1" applyAlignment="1">
      <alignment horizontal="center" vertical="center"/>
    </xf>
    <xf numFmtId="0" fontId="21" fillId="0" borderId="18" xfId="0" applyFont="1" applyBorder="1" applyAlignment="1">
      <alignment horizontal="center" vertical="center"/>
    </xf>
    <xf numFmtId="0" fontId="21" fillId="0" borderId="59" xfId="0" applyFont="1" applyBorder="1" applyAlignment="1">
      <alignment horizontal="center" vertical="center"/>
    </xf>
    <xf numFmtId="0" fontId="21" fillId="0" borderId="19" xfId="0" applyFont="1" applyBorder="1" applyAlignment="1">
      <alignment horizontal="center" vertical="center"/>
    </xf>
    <xf numFmtId="0" fontId="21" fillId="0" borderId="60" xfId="0" applyFont="1" applyBorder="1" applyAlignment="1">
      <alignment horizontal="center" vertical="center"/>
    </xf>
    <xf numFmtId="0" fontId="21" fillId="5" borderId="4" xfId="0" applyFont="1" applyFill="1" applyBorder="1" applyAlignment="1">
      <alignment horizontal="center" vertical="center"/>
    </xf>
    <xf numFmtId="0" fontId="21" fillId="5" borderId="23"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62" xfId="0" applyFont="1" applyFill="1" applyBorder="1" applyAlignment="1">
      <alignment horizontal="center" vertical="center"/>
    </xf>
    <xf numFmtId="0" fontId="21" fillId="7" borderId="4" xfId="0" applyFont="1" applyFill="1" applyBorder="1" applyAlignment="1">
      <alignment horizontal="center" vertical="center"/>
    </xf>
    <xf numFmtId="0" fontId="21" fillId="7" borderId="23" xfId="0" applyFont="1" applyFill="1" applyBorder="1" applyAlignment="1">
      <alignment horizontal="center" vertical="center"/>
    </xf>
    <xf numFmtId="0" fontId="21" fillId="7" borderId="6" xfId="0" applyFont="1" applyFill="1" applyBorder="1" applyAlignment="1">
      <alignment horizontal="center" vertical="center"/>
    </xf>
    <xf numFmtId="0" fontId="25" fillId="5" borderId="18" xfId="0" applyFont="1" applyFill="1" applyBorder="1" applyAlignment="1">
      <alignment horizontal="center" vertical="center"/>
    </xf>
    <xf numFmtId="0" fontId="25" fillId="5" borderId="59" xfId="0" applyFont="1" applyFill="1" applyBorder="1" applyAlignment="1">
      <alignment horizontal="center" vertical="center"/>
    </xf>
    <xf numFmtId="0" fontId="25" fillId="5" borderId="19" xfId="0" applyFont="1" applyFill="1" applyBorder="1" applyAlignment="1">
      <alignment horizontal="center" vertical="center"/>
    </xf>
    <xf numFmtId="0" fontId="25" fillId="5" borderId="60" xfId="0" applyFont="1" applyFill="1" applyBorder="1" applyAlignment="1">
      <alignment horizontal="center" vertical="center"/>
    </xf>
    <xf numFmtId="0" fontId="12" fillId="0" borderId="11" xfId="0" applyFont="1" applyBorder="1" applyAlignment="1">
      <alignment horizontal="center" vertical="center"/>
    </xf>
    <xf numFmtId="0" fontId="12" fillId="0" borderId="64" xfId="0" applyFont="1" applyBorder="1" applyAlignment="1">
      <alignment horizontal="center" vertical="center"/>
    </xf>
    <xf numFmtId="0" fontId="12" fillId="0" borderId="12" xfId="0" applyFont="1" applyBorder="1" applyAlignment="1">
      <alignment horizontal="center" vertical="center"/>
    </xf>
    <xf numFmtId="0" fontId="21" fillId="4" borderId="4" xfId="0" applyFont="1" applyFill="1" applyBorder="1" applyAlignment="1">
      <alignment horizontal="center" vertical="center"/>
    </xf>
    <xf numFmtId="0" fontId="21" fillId="4" borderId="23"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62" xfId="0" applyFont="1" applyFill="1" applyBorder="1" applyAlignment="1">
      <alignment horizontal="center" vertical="center"/>
    </xf>
    <xf numFmtId="0" fontId="25" fillId="4" borderId="18" xfId="0" applyFont="1" applyFill="1" applyBorder="1" applyAlignment="1">
      <alignment horizontal="center" vertical="center"/>
    </xf>
    <xf numFmtId="0" fontId="25" fillId="4" borderId="59" xfId="0" applyFont="1" applyFill="1" applyBorder="1" applyAlignment="1">
      <alignment horizontal="center" vertical="center"/>
    </xf>
    <xf numFmtId="0" fontId="25" fillId="4" borderId="19" xfId="0" applyFont="1" applyFill="1" applyBorder="1" applyAlignment="1">
      <alignment horizontal="center" vertical="center"/>
    </xf>
    <xf numFmtId="0" fontId="25" fillId="4" borderId="60" xfId="0" applyFont="1" applyFill="1" applyBorder="1" applyAlignment="1">
      <alignment horizontal="center" vertical="center"/>
    </xf>
    <xf numFmtId="0" fontId="12" fillId="0" borderId="65" xfId="0" applyFont="1" applyBorder="1" applyAlignment="1">
      <alignment horizontal="center" vertical="center"/>
    </xf>
    <xf numFmtId="0" fontId="21" fillId="2" borderId="4"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62" xfId="0" applyFont="1" applyFill="1" applyBorder="1" applyAlignment="1">
      <alignment horizontal="center" vertical="center"/>
    </xf>
    <xf numFmtId="0" fontId="25" fillId="2" borderId="18" xfId="0" applyFont="1" applyFill="1" applyBorder="1" applyAlignment="1">
      <alignment horizontal="center" vertical="center"/>
    </xf>
    <xf numFmtId="0" fontId="25" fillId="2" borderId="59" xfId="0" applyFont="1" applyFill="1" applyBorder="1" applyAlignment="1">
      <alignment horizontal="center" vertical="center"/>
    </xf>
    <xf numFmtId="0" fontId="25" fillId="2" borderId="19" xfId="0" applyFont="1" applyFill="1" applyBorder="1" applyAlignment="1">
      <alignment horizontal="center" vertical="center"/>
    </xf>
    <xf numFmtId="0" fontId="25" fillId="2" borderId="60" xfId="0" applyFont="1" applyFill="1" applyBorder="1" applyAlignment="1">
      <alignment horizontal="center" vertical="center"/>
    </xf>
    <xf numFmtId="0" fontId="31" fillId="0" borderId="63" xfId="0" applyFont="1" applyBorder="1" applyAlignment="1">
      <alignment horizontal="center" vertical="center"/>
    </xf>
    <xf numFmtId="0" fontId="31" fillId="0" borderId="0" xfId="0" applyFont="1" applyAlignment="1">
      <alignment horizontal="center" vertical="center"/>
    </xf>
    <xf numFmtId="0" fontId="21" fillId="0" borderId="61" xfId="0" applyFont="1" applyBorder="1" applyAlignment="1">
      <alignment horizontal="center" vertical="center"/>
    </xf>
    <xf numFmtId="0" fontId="21" fillId="0" borderId="0" xfId="0" applyFont="1" applyAlignment="1">
      <alignment horizontal="center" vertical="center"/>
    </xf>
    <xf numFmtId="0" fontId="30" fillId="0" borderId="72" xfId="0" applyFont="1" applyBorder="1" applyAlignment="1">
      <alignment horizontal="center" vertical="center"/>
    </xf>
    <xf numFmtId="0" fontId="30" fillId="0" borderId="59" xfId="0" applyFont="1" applyBorder="1" applyAlignment="1">
      <alignment horizontal="center" vertical="center"/>
    </xf>
    <xf numFmtId="0" fontId="30" fillId="0" borderId="60"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21" fillId="6" borderId="4" xfId="0" applyFont="1" applyFill="1" applyBorder="1" applyAlignment="1">
      <alignment horizontal="center" vertical="center"/>
    </xf>
    <xf numFmtId="0" fontId="21" fillId="6" borderId="23" xfId="0" applyFont="1" applyFill="1" applyBorder="1" applyAlignment="1">
      <alignment horizontal="center" vertical="center"/>
    </xf>
    <xf numFmtId="0" fontId="21" fillId="6" borderId="6" xfId="0" applyFont="1" applyFill="1" applyBorder="1" applyAlignment="1">
      <alignment horizontal="center" vertical="center"/>
    </xf>
    <xf numFmtId="0" fontId="21" fillId="6" borderId="62" xfId="0" applyFont="1" applyFill="1" applyBorder="1" applyAlignment="1">
      <alignment horizontal="center" vertical="center"/>
    </xf>
    <xf numFmtId="0" fontId="26" fillId="6" borderId="18" xfId="0" applyFont="1" applyFill="1" applyBorder="1" applyAlignment="1">
      <alignment horizontal="center" vertical="center"/>
    </xf>
    <xf numFmtId="0" fontId="26" fillId="6" borderId="59" xfId="0" applyFont="1" applyFill="1" applyBorder="1" applyAlignment="1">
      <alignment horizontal="center" vertical="center"/>
    </xf>
    <xf numFmtId="0" fontId="26" fillId="6" borderId="19" xfId="0" applyFont="1" applyFill="1" applyBorder="1" applyAlignment="1">
      <alignment horizontal="center" vertical="center"/>
    </xf>
    <xf numFmtId="0" fontId="26" fillId="6" borderId="60" xfId="0" applyFont="1" applyFill="1" applyBorder="1" applyAlignment="1">
      <alignment horizontal="center" vertical="center"/>
    </xf>
    <xf numFmtId="0" fontId="26" fillId="0" borderId="61" xfId="0" applyFont="1" applyBorder="1" applyAlignment="1">
      <alignment horizontal="center" vertical="center"/>
    </xf>
    <xf numFmtId="0" fontId="26" fillId="0" borderId="0" xfId="0" applyFont="1" applyAlignment="1">
      <alignment horizontal="center" vertical="center"/>
    </xf>
    <xf numFmtId="0" fontId="14" fillId="0" borderId="71"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49" fontId="14" fillId="0" borderId="0" xfId="0" applyNumberFormat="1" applyFont="1" applyAlignment="1">
      <alignment horizontal="center" vertical="center"/>
    </xf>
    <xf numFmtId="49" fontId="37" fillId="3" borderId="68" xfId="0" applyNumberFormat="1" applyFont="1" applyFill="1" applyBorder="1" applyAlignment="1">
      <alignment horizontal="center" vertical="center"/>
    </xf>
    <xf numFmtId="49" fontId="37" fillId="3" borderId="2" xfId="0" applyNumberFormat="1" applyFont="1" applyFill="1" applyBorder="1" applyAlignment="1">
      <alignment horizontal="center" vertical="center"/>
    </xf>
    <xf numFmtId="49" fontId="37" fillId="3" borderId="70" xfId="0" applyNumberFormat="1" applyFont="1" applyFill="1" applyBorder="1" applyAlignment="1">
      <alignment horizontal="center" vertical="center"/>
    </xf>
    <xf numFmtId="0" fontId="52" fillId="0" borderId="5" xfId="0" applyFont="1" applyBorder="1" applyAlignment="1">
      <alignment horizontal="center" vertical="center"/>
    </xf>
    <xf numFmtId="0" fontId="53" fillId="0" borderId="7" xfId="0" applyFont="1" applyBorder="1" applyAlignment="1">
      <alignment horizontal="center" vertical="center"/>
    </xf>
    <xf numFmtId="0" fontId="53" fillId="0" borderId="27" xfId="0" applyFont="1" applyBorder="1" applyAlignment="1">
      <alignment horizontal="center" vertical="center"/>
    </xf>
    <xf numFmtId="0" fontId="53" fillId="0" borderId="6" xfId="0" applyFont="1" applyBorder="1" applyAlignment="1">
      <alignment horizontal="center" vertical="center"/>
    </xf>
    <xf numFmtId="0" fontId="53" fillId="0" borderId="86" xfId="0" applyFont="1" applyBorder="1" applyAlignment="1">
      <alignment horizontal="center" vertical="center"/>
    </xf>
    <xf numFmtId="0" fontId="53" fillId="0" borderId="3" xfId="0" applyFont="1" applyBorder="1" applyAlignment="1">
      <alignment horizontal="center" vertical="center"/>
    </xf>
    <xf numFmtId="0" fontId="53" fillId="0" borderId="87" xfId="0" applyFont="1" applyBorder="1" applyAlignment="1">
      <alignment horizontal="center" vertical="center"/>
    </xf>
    <xf numFmtId="0" fontId="53" fillId="0" borderId="67" xfId="0" applyFont="1" applyBorder="1" applyAlignment="1">
      <alignment horizontal="center" vertical="center"/>
    </xf>
    <xf numFmtId="0" fontId="53" fillId="0" borderId="69" xfId="0" applyFont="1" applyBorder="1" applyAlignment="1">
      <alignment horizontal="center" vertical="center"/>
    </xf>
    <xf numFmtId="0" fontId="53" fillId="0" borderId="89" xfId="0" applyFont="1" applyBorder="1" applyAlignment="1">
      <alignment horizontal="center" vertical="center"/>
    </xf>
    <xf numFmtId="0" fontId="53" fillId="0" borderId="91" xfId="0" applyFont="1" applyBorder="1" applyAlignment="1">
      <alignment horizontal="center" vertical="center"/>
    </xf>
    <xf numFmtId="0" fontId="53" fillId="0" borderId="30" xfId="0" applyFont="1" applyBorder="1" applyAlignment="1">
      <alignment horizontal="center" vertical="center"/>
    </xf>
    <xf numFmtId="0" fontId="53" fillId="0" borderId="81" xfId="0" applyFont="1" applyBorder="1" applyAlignment="1">
      <alignment horizontal="center" vertical="center"/>
    </xf>
    <xf numFmtId="0" fontId="53" fillId="0" borderId="93" xfId="0" applyFont="1" applyBorder="1" applyAlignment="1">
      <alignment horizontal="center" vertical="center"/>
    </xf>
    <xf numFmtId="0" fontId="51" fillId="0" borderId="17" xfId="0" applyFont="1" applyBorder="1" applyAlignment="1">
      <alignment horizontal="center" vertical="center"/>
    </xf>
    <xf numFmtId="0" fontId="51" fillId="0" borderId="9" xfId="0" applyFont="1" applyBorder="1" applyAlignment="1">
      <alignment horizontal="center" vertical="center"/>
    </xf>
    <xf numFmtId="0" fontId="51" fillId="0" borderId="21" xfId="0" applyFont="1" applyBorder="1" applyAlignment="1">
      <alignment horizontal="center" vertical="center"/>
    </xf>
    <xf numFmtId="0" fontId="51" fillId="0" borderId="12" xfId="0" applyFont="1" applyBorder="1" applyAlignment="1">
      <alignment horizontal="center"/>
    </xf>
    <xf numFmtId="0" fontId="51" fillId="0" borderId="9" xfId="0" applyFont="1" applyBorder="1" applyAlignment="1">
      <alignment horizontal="center"/>
    </xf>
    <xf numFmtId="0" fontId="51" fillId="0" borderId="11" xfId="0" applyFont="1" applyBorder="1" applyAlignment="1">
      <alignment horizontal="center"/>
    </xf>
    <xf numFmtId="0" fontId="53" fillId="0" borderId="77" xfId="0" applyFont="1" applyBorder="1" applyAlignment="1">
      <alignment horizontal="center" vertical="center"/>
    </xf>
    <xf numFmtId="0" fontId="53" fillId="0" borderId="79" xfId="0" applyFont="1" applyBorder="1" applyAlignment="1">
      <alignment horizontal="center" vertical="center"/>
    </xf>
    <xf numFmtId="0" fontId="35" fillId="0" borderId="0" xfId="0" applyFont="1" applyAlignment="1">
      <alignment horizontal="left" vertical="center"/>
    </xf>
    <xf numFmtId="0" fontId="14" fillId="0" borderId="0" xfId="0" applyFont="1" applyAlignment="1">
      <alignment horizontal="left" vertical="center"/>
    </xf>
    <xf numFmtId="0" fontId="57" fillId="0" borderId="0" xfId="0" applyFont="1" applyAlignment="1">
      <alignment horizontal="center" vertical="center"/>
    </xf>
    <xf numFmtId="0" fontId="57" fillId="0" borderId="5" xfId="0" applyFont="1" applyBorder="1" applyAlignment="1">
      <alignment horizontal="center" vertical="center"/>
    </xf>
    <xf numFmtId="0" fontId="36" fillId="0" borderId="0" xfId="0" applyFont="1" applyAlignment="1">
      <alignment horizontal="center" vertical="center"/>
    </xf>
    <xf numFmtId="0" fontId="57" fillId="0" borderId="94" xfId="0" applyFont="1" applyBorder="1" applyAlignment="1">
      <alignment horizontal="center" vertical="center"/>
    </xf>
    <xf numFmtId="0" fontId="64" fillId="0" borderId="96" xfId="0" applyFont="1" applyBorder="1" applyAlignment="1">
      <alignment horizontal="center" vertical="center"/>
    </xf>
    <xf numFmtId="176" fontId="63" fillId="0" borderId="0" xfId="0" applyNumberFormat="1" applyFont="1" applyAlignment="1">
      <alignment horizontal="center" vertical="center"/>
    </xf>
    <xf numFmtId="0" fontId="65" fillId="0" borderId="61" xfId="0" applyFont="1" applyBorder="1" applyAlignment="1">
      <alignment vertical="center"/>
    </xf>
    <xf numFmtId="0" fontId="65" fillId="0" borderId="0" xfId="0" applyFont="1" applyAlignment="1">
      <alignment vertical="center"/>
    </xf>
    <xf numFmtId="0" fontId="11" fillId="0" borderId="73" xfId="0" applyFont="1" applyBorder="1" applyAlignment="1">
      <alignment horizontal="center" vertical="center"/>
    </xf>
    <xf numFmtId="0" fontId="11" fillId="0" borderId="28" xfId="0" applyFont="1" applyBorder="1" applyAlignment="1">
      <alignment horizontal="center" vertical="center"/>
    </xf>
    <xf numFmtId="0" fontId="37" fillId="2" borderId="73" xfId="0" applyFont="1" applyFill="1" applyBorder="1" applyAlignment="1">
      <alignment horizontal="center" vertical="center"/>
    </xf>
    <xf numFmtId="0" fontId="37" fillId="4" borderId="28" xfId="0" applyFont="1" applyFill="1" applyBorder="1" applyAlignment="1">
      <alignment horizontal="center" vertical="center"/>
    </xf>
    <xf numFmtId="0" fontId="42" fillId="0" borderId="0" xfId="0" applyFont="1" applyAlignment="1">
      <alignment horizontal="center" vertical="center"/>
    </xf>
    <xf numFmtId="0" fontId="34" fillId="0" borderId="1" xfId="1" applyFont="1" applyBorder="1" applyAlignment="1">
      <alignment horizontal="center" vertical="center"/>
    </xf>
    <xf numFmtId="177" fontId="34" fillId="0" borderId="0" xfId="0" applyNumberFormat="1" applyFont="1" applyAlignment="1">
      <alignment horizontal="center" vertical="center"/>
    </xf>
  </cellXfs>
  <cellStyles count="3">
    <cellStyle name="一般" xfId="0" builtinId="0"/>
    <cellStyle name="一般 2" xfId="1" xr:uid="{00F28948-CBCB-4C76-B5B4-0A17C8725D41}"/>
    <cellStyle name="一般 3" xfId="2" xr:uid="{B4D55C2C-EBD2-4C2A-BF03-5F3CE2362F62}"/>
  </cellStyles>
  <dxfs count="0"/>
  <tableStyles count="0" defaultTableStyle="TableStyleMedium2" defaultPivotStyle="PivotStyleLight16"/>
  <colors>
    <mruColors>
      <color rgb="FFFF99FF"/>
      <color rgb="FFFF3399"/>
      <color rgb="FF8A57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14</xdr:col>
      <xdr:colOff>148166</xdr:colOff>
      <xdr:row>2</xdr:row>
      <xdr:rowOff>56445</xdr:rowOff>
    </xdr:from>
    <xdr:to>
      <xdr:col>23</xdr:col>
      <xdr:colOff>402166</xdr:colOff>
      <xdr:row>23</xdr:row>
      <xdr:rowOff>63059</xdr:rowOff>
    </xdr:to>
    <xdr:pic>
      <xdr:nvPicPr>
        <xdr:cNvPr id="2" name="圖片 1">
          <a:extLst>
            <a:ext uri="{FF2B5EF4-FFF2-40B4-BE49-F238E27FC236}">
              <a16:creationId xmlns:a16="http://schemas.microsoft.com/office/drawing/2014/main" id="{C34F59BF-6BEC-45D2-B268-57B0B832D7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41833" y="465667"/>
          <a:ext cx="6371166" cy="35837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BC709-CEE1-4834-9D74-8F10306601E9}">
  <dimension ref="B1:V15"/>
  <sheetViews>
    <sheetView workbookViewId="0">
      <selection activeCell="G22" sqref="G22"/>
    </sheetView>
  </sheetViews>
  <sheetFormatPr defaultRowHeight="13.5"/>
  <cols>
    <col min="1" max="1" width="2.3984375" style="172" customWidth="1"/>
    <col min="2" max="2" width="6.69921875" style="172" customWidth="1"/>
    <col min="3" max="3" width="3.69921875" style="172" customWidth="1"/>
    <col min="4" max="4" width="10.69921875" style="172" customWidth="1"/>
    <col min="5" max="5" width="6.69921875" style="172" customWidth="1"/>
    <col min="6" max="6" width="3.69921875" style="172" customWidth="1"/>
    <col min="7" max="7" width="10.69921875" style="172" customWidth="1"/>
    <col min="8" max="8" width="6.69921875" style="172" customWidth="1"/>
    <col min="9" max="9" width="3.69921875" style="172" customWidth="1"/>
    <col min="10" max="10" width="10.69921875" style="172" customWidth="1"/>
    <col min="11" max="11" width="6.69921875" style="172" customWidth="1"/>
    <col min="12" max="12" width="3.69921875" style="172" customWidth="1"/>
    <col min="13" max="13" width="10.69921875" style="172" customWidth="1"/>
    <col min="14" max="14" width="8.796875" style="172"/>
    <col min="15" max="15" width="5.69921875" style="172" customWidth="1"/>
    <col min="16" max="16" width="12.69921875" style="172" customWidth="1"/>
    <col min="17" max="17" width="5.69921875" style="172" customWidth="1"/>
    <col min="18" max="18" width="12.69921875" style="172" customWidth="1"/>
    <col min="19" max="19" width="5.69921875" style="172" customWidth="1"/>
    <col min="20" max="20" width="12.69921875" style="172" customWidth="1"/>
    <col min="21" max="21" width="5.69921875" style="172" customWidth="1"/>
    <col min="22" max="22" width="12.69921875" style="172" customWidth="1"/>
    <col min="23" max="16384" width="8.796875" style="172"/>
  </cols>
  <sheetData>
    <row r="1" spans="2:22" ht="14" thickBot="1"/>
    <row r="2" spans="2:22" ht="15" customHeight="1" thickTop="1">
      <c r="B2" s="313" t="s">
        <v>66</v>
      </c>
      <c r="C2" s="321" t="s">
        <v>81</v>
      </c>
      <c r="D2" s="314" t="s">
        <v>0</v>
      </c>
      <c r="E2" s="315" t="s">
        <v>66</v>
      </c>
      <c r="F2" s="322" t="s">
        <v>81</v>
      </c>
      <c r="G2" s="316" t="s">
        <v>1</v>
      </c>
      <c r="H2" s="317" t="s">
        <v>66</v>
      </c>
      <c r="I2" s="323" t="s">
        <v>81</v>
      </c>
      <c r="J2" s="318" t="s">
        <v>2</v>
      </c>
      <c r="K2" s="319" t="s">
        <v>66</v>
      </c>
      <c r="L2" s="324" t="s">
        <v>81</v>
      </c>
      <c r="M2" s="320" t="s">
        <v>3</v>
      </c>
      <c r="O2" s="305" t="s">
        <v>81</v>
      </c>
      <c r="P2" s="306" t="s">
        <v>0</v>
      </c>
      <c r="Q2" s="307" t="s">
        <v>81</v>
      </c>
      <c r="R2" s="308" t="s">
        <v>1</v>
      </c>
      <c r="S2" s="309" t="s">
        <v>81</v>
      </c>
      <c r="T2" s="310" t="s">
        <v>2</v>
      </c>
      <c r="U2" s="311" t="s">
        <v>81</v>
      </c>
      <c r="V2" s="312" t="s">
        <v>3</v>
      </c>
    </row>
    <row r="3" spans="2:22" ht="12" customHeight="1">
      <c r="B3" s="11" t="s">
        <v>54</v>
      </c>
      <c r="C3" s="10">
        <v>1</v>
      </c>
      <c r="D3" s="15" t="s">
        <v>244</v>
      </c>
      <c r="E3" s="20" t="s">
        <v>72</v>
      </c>
      <c r="F3" s="2">
        <v>1</v>
      </c>
      <c r="G3" s="19" t="s">
        <v>8</v>
      </c>
      <c r="H3" s="17" t="s">
        <v>80</v>
      </c>
      <c r="I3" s="3">
        <v>1</v>
      </c>
      <c r="J3" s="27" t="s">
        <v>36</v>
      </c>
      <c r="K3" s="24" t="s">
        <v>78</v>
      </c>
      <c r="L3" s="7">
        <v>1</v>
      </c>
      <c r="M3" s="6" t="s">
        <v>21</v>
      </c>
      <c r="O3" s="294">
        <v>1</v>
      </c>
      <c r="P3" s="16" t="s">
        <v>244</v>
      </c>
      <c r="Q3" s="295">
        <v>1</v>
      </c>
      <c r="R3" s="296" t="s">
        <v>8</v>
      </c>
      <c r="S3" s="297">
        <v>1</v>
      </c>
      <c r="T3" s="298" t="s">
        <v>36</v>
      </c>
      <c r="U3" s="299">
        <v>1</v>
      </c>
      <c r="V3" s="6" t="s">
        <v>21</v>
      </c>
    </row>
    <row r="4" spans="2:22" ht="12" customHeight="1">
      <c r="B4" s="173" t="s">
        <v>57</v>
      </c>
      <c r="C4" s="10">
        <v>2</v>
      </c>
      <c r="D4" s="15" t="s">
        <v>4</v>
      </c>
      <c r="E4" s="174">
        <v>2</v>
      </c>
      <c r="F4" s="2">
        <v>2</v>
      </c>
      <c r="G4" s="19" t="s">
        <v>12</v>
      </c>
      <c r="H4" s="18" t="s">
        <v>53</v>
      </c>
      <c r="I4" s="3">
        <v>2</v>
      </c>
      <c r="J4" s="27" t="s">
        <v>10</v>
      </c>
      <c r="K4" s="24" t="s">
        <v>55</v>
      </c>
      <c r="L4" s="7">
        <v>2</v>
      </c>
      <c r="M4" s="5" t="s">
        <v>17</v>
      </c>
      <c r="O4" s="294">
        <v>2</v>
      </c>
      <c r="P4" s="16" t="s">
        <v>4</v>
      </c>
      <c r="Q4" s="295">
        <v>2</v>
      </c>
      <c r="R4" s="296" t="s">
        <v>12</v>
      </c>
      <c r="S4" s="297">
        <v>2</v>
      </c>
      <c r="T4" s="298" t="s">
        <v>10</v>
      </c>
      <c r="U4" s="299">
        <v>2</v>
      </c>
      <c r="V4" s="6" t="s">
        <v>17</v>
      </c>
    </row>
    <row r="5" spans="2:22" ht="12" customHeight="1">
      <c r="B5" s="11" t="s">
        <v>61</v>
      </c>
      <c r="C5" s="10">
        <v>3</v>
      </c>
      <c r="D5" s="15" t="s">
        <v>13</v>
      </c>
      <c r="E5" s="21" t="s">
        <v>62</v>
      </c>
      <c r="F5" s="2">
        <v>3</v>
      </c>
      <c r="G5" s="19" t="s">
        <v>34</v>
      </c>
      <c r="H5" s="18" t="s">
        <v>75</v>
      </c>
      <c r="I5" s="3">
        <v>3</v>
      </c>
      <c r="J5" s="27" t="s">
        <v>15</v>
      </c>
      <c r="K5" s="25" t="s">
        <v>79</v>
      </c>
      <c r="L5" s="7">
        <v>3</v>
      </c>
      <c r="M5" s="5" t="s">
        <v>47</v>
      </c>
      <c r="O5" s="294">
        <v>3</v>
      </c>
      <c r="P5" s="16" t="s">
        <v>13</v>
      </c>
      <c r="Q5" s="295">
        <v>3</v>
      </c>
      <c r="R5" s="296" t="s">
        <v>34</v>
      </c>
      <c r="S5" s="297">
        <v>3</v>
      </c>
      <c r="T5" s="298" t="s">
        <v>15</v>
      </c>
      <c r="U5" s="299">
        <v>3</v>
      </c>
      <c r="V5" s="6" t="s">
        <v>47</v>
      </c>
    </row>
    <row r="6" spans="2:22" ht="12" customHeight="1">
      <c r="B6" s="173" t="s">
        <v>57</v>
      </c>
      <c r="C6" s="10">
        <v>4</v>
      </c>
      <c r="D6" s="16" t="s">
        <v>49</v>
      </c>
      <c r="E6" s="174" t="s">
        <v>57</v>
      </c>
      <c r="F6" s="2">
        <v>4</v>
      </c>
      <c r="G6" s="19" t="s">
        <v>18</v>
      </c>
      <c r="H6" s="32" t="s">
        <v>82</v>
      </c>
      <c r="I6" s="3">
        <v>4</v>
      </c>
      <c r="J6" s="27" t="s">
        <v>23</v>
      </c>
      <c r="K6" s="175" t="s">
        <v>57</v>
      </c>
      <c r="L6" s="7">
        <v>4</v>
      </c>
      <c r="M6" s="5" t="s">
        <v>19</v>
      </c>
      <c r="O6" s="294">
        <v>4</v>
      </c>
      <c r="P6" s="16" t="s">
        <v>49</v>
      </c>
      <c r="Q6" s="295">
        <v>4</v>
      </c>
      <c r="R6" s="296" t="s">
        <v>18</v>
      </c>
      <c r="S6" s="297">
        <v>4</v>
      </c>
      <c r="T6" s="298" t="s">
        <v>23</v>
      </c>
      <c r="U6" s="299">
        <v>4</v>
      </c>
      <c r="V6" s="6" t="s">
        <v>19</v>
      </c>
    </row>
    <row r="7" spans="2:22" ht="12" customHeight="1">
      <c r="B7" s="11" t="s">
        <v>64</v>
      </c>
      <c r="C7" s="10">
        <v>5</v>
      </c>
      <c r="D7" s="15" t="s">
        <v>33</v>
      </c>
      <c r="E7" s="21" t="s">
        <v>63</v>
      </c>
      <c r="F7" s="2">
        <v>5</v>
      </c>
      <c r="G7" s="19" t="s">
        <v>44</v>
      </c>
      <c r="H7" s="176">
        <v>5</v>
      </c>
      <c r="I7" s="3">
        <v>5</v>
      </c>
      <c r="J7" s="27" t="s">
        <v>46</v>
      </c>
      <c r="K7" s="26" t="s">
        <v>67</v>
      </c>
      <c r="L7" s="7">
        <v>5</v>
      </c>
      <c r="M7" s="5" t="s">
        <v>26</v>
      </c>
      <c r="O7" s="294">
        <v>5</v>
      </c>
      <c r="P7" s="16" t="s">
        <v>33</v>
      </c>
      <c r="Q7" s="295">
        <v>5</v>
      </c>
      <c r="R7" s="296" t="s">
        <v>44</v>
      </c>
      <c r="S7" s="297">
        <v>5</v>
      </c>
      <c r="T7" s="298" t="s">
        <v>46</v>
      </c>
      <c r="U7" s="299">
        <v>5</v>
      </c>
      <c r="V7" s="6" t="s">
        <v>26</v>
      </c>
    </row>
    <row r="8" spans="2:22" ht="12" customHeight="1">
      <c r="B8" s="173" t="s">
        <v>57</v>
      </c>
      <c r="C8" s="10">
        <v>6</v>
      </c>
      <c r="D8" s="15" t="s">
        <v>35</v>
      </c>
      <c r="E8" s="20" t="s">
        <v>60</v>
      </c>
      <c r="F8" s="2">
        <v>6</v>
      </c>
      <c r="G8" s="19" t="s">
        <v>38</v>
      </c>
      <c r="H8" s="17" t="s">
        <v>68</v>
      </c>
      <c r="I8" s="3">
        <v>6</v>
      </c>
      <c r="J8" s="27" t="s">
        <v>43</v>
      </c>
      <c r="K8" s="24" t="s">
        <v>59</v>
      </c>
      <c r="L8" s="7">
        <v>6</v>
      </c>
      <c r="M8" s="5" t="s">
        <v>7</v>
      </c>
      <c r="O8" s="294">
        <v>6</v>
      </c>
      <c r="P8" s="16" t="s">
        <v>35</v>
      </c>
      <c r="Q8" s="295">
        <v>6</v>
      </c>
      <c r="R8" s="296" t="s">
        <v>38</v>
      </c>
      <c r="S8" s="297">
        <v>6</v>
      </c>
      <c r="T8" s="298" t="s">
        <v>43</v>
      </c>
      <c r="U8" s="299">
        <v>6</v>
      </c>
      <c r="V8" s="6" t="s">
        <v>7</v>
      </c>
    </row>
    <row r="9" spans="2:22" ht="12" customHeight="1">
      <c r="B9" s="173" t="s">
        <v>57</v>
      </c>
      <c r="C9" s="10">
        <v>7</v>
      </c>
      <c r="D9" s="15" t="s">
        <v>42</v>
      </c>
      <c r="E9" s="174">
        <v>7</v>
      </c>
      <c r="F9" s="2">
        <v>7</v>
      </c>
      <c r="G9" s="19" t="s">
        <v>9</v>
      </c>
      <c r="H9" s="18" t="s">
        <v>67</v>
      </c>
      <c r="I9" s="3">
        <v>7</v>
      </c>
      <c r="J9" s="27" t="s">
        <v>11</v>
      </c>
      <c r="K9" s="24" t="s">
        <v>70</v>
      </c>
      <c r="L9" s="7">
        <v>7</v>
      </c>
      <c r="M9" s="5" t="s">
        <v>20</v>
      </c>
      <c r="O9" s="294">
        <v>7</v>
      </c>
      <c r="P9" s="16" t="s">
        <v>42</v>
      </c>
      <c r="Q9" s="295">
        <v>7</v>
      </c>
      <c r="R9" s="296" t="s">
        <v>9</v>
      </c>
      <c r="S9" s="297">
        <v>7</v>
      </c>
      <c r="T9" s="298" t="s">
        <v>11</v>
      </c>
      <c r="U9" s="299">
        <v>7</v>
      </c>
      <c r="V9" s="6" t="s">
        <v>20</v>
      </c>
    </row>
    <row r="10" spans="2:22" ht="12" customHeight="1">
      <c r="B10" s="11" t="s">
        <v>77</v>
      </c>
      <c r="C10" s="10">
        <v>8</v>
      </c>
      <c r="D10" s="15" t="s">
        <v>40</v>
      </c>
      <c r="E10" s="20" t="s">
        <v>58</v>
      </c>
      <c r="F10" s="2">
        <v>8</v>
      </c>
      <c r="G10" s="22" t="s">
        <v>6</v>
      </c>
      <c r="H10" s="18" t="s">
        <v>56</v>
      </c>
      <c r="I10" s="3">
        <v>8</v>
      </c>
      <c r="J10" s="28" t="s">
        <v>5</v>
      </c>
      <c r="K10" s="25" t="s">
        <v>65</v>
      </c>
      <c r="L10" s="7">
        <v>8</v>
      </c>
      <c r="M10" s="5" t="s">
        <v>25</v>
      </c>
      <c r="O10" s="294">
        <v>8</v>
      </c>
      <c r="P10" s="16" t="s">
        <v>40</v>
      </c>
      <c r="Q10" s="295">
        <v>8</v>
      </c>
      <c r="R10" s="296" t="s">
        <v>6</v>
      </c>
      <c r="S10" s="297">
        <v>8</v>
      </c>
      <c r="T10" s="298" t="s">
        <v>5</v>
      </c>
      <c r="U10" s="299">
        <v>8</v>
      </c>
      <c r="V10" s="6" t="s">
        <v>25</v>
      </c>
    </row>
    <row r="11" spans="2:22" ht="12" customHeight="1">
      <c r="B11" s="173">
        <v>9</v>
      </c>
      <c r="C11" s="12">
        <v>9</v>
      </c>
      <c r="D11" s="15" t="s">
        <v>37</v>
      </c>
      <c r="E11" s="21" t="s">
        <v>52</v>
      </c>
      <c r="F11" s="2">
        <v>9</v>
      </c>
      <c r="G11" s="19" t="s">
        <v>48</v>
      </c>
      <c r="H11" s="176" t="s">
        <v>57</v>
      </c>
      <c r="I11" s="3">
        <v>9</v>
      </c>
      <c r="J11" s="27" t="s">
        <v>39</v>
      </c>
      <c r="K11" s="175" t="s">
        <v>57</v>
      </c>
      <c r="L11" s="7">
        <v>9</v>
      </c>
      <c r="M11" s="5" t="s">
        <v>239</v>
      </c>
      <c r="O11" s="294">
        <v>9</v>
      </c>
      <c r="P11" s="16" t="s">
        <v>37</v>
      </c>
      <c r="Q11" s="295">
        <v>9</v>
      </c>
      <c r="R11" s="296" t="s">
        <v>48</v>
      </c>
      <c r="S11" s="297">
        <v>9</v>
      </c>
      <c r="T11" s="298" t="s">
        <v>39</v>
      </c>
      <c r="U11" s="299">
        <v>9</v>
      </c>
      <c r="V11" s="6" t="s">
        <v>239</v>
      </c>
    </row>
    <row r="12" spans="2:22" ht="12" customHeight="1">
      <c r="B12" s="452"/>
      <c r="C12" s="453"/>
      <c r="D12" s="453"/>
      <c r="E12" s="174" t="s">
        <v>57</v>
      </c>
      <c r="F12" s="2">
        <v>10</v>
      </c>
      <c r="G12" s="19" t="s">
        <v>14</v>
      </c>
      <c r="H12" s="17" t="s">
        <v>76</v>
      </c>
      <c r="I12" s="3">
        <v>10</v>
      </c>
      <c r="J12" s="27" t="s">
        <v>16</v>
      </c>
      <c r="K12" s="175" t="s">
        <v>57</v>
      </c>
      <c r="L12" s="7">
        <v>10</v>
      </c>
      <c r="M12" s="5" t="s">
        <v>45</v>
      </c>
      <c r="O12" s="457"/>
      <c r="P12" s="458"/>
      <c r="Q12" s="295">
        <v>10</v>
      </c>
      <c r="R12" s="296" t="s">
        <v>14</v>
      </c>
      <c r="S12" s="297">
        <v>10</v>
      </c>
      <c r="T12" s="298" t="s">
        <v>16</v>
      </c>
      <c r="U12" s="299">
        <v>10</v>
      </c>
      <c r="V12" s="6" t="s">
        <v>45</v>
      </c>
    </row>
    <row r="13" spans="2:22" ht="12" customHeight="1" thickBot="1">
      <c r="B13" s="454"/>
      <c r="C13" s="455"/>
      <c r="D13" s="455"/>
      <c r="E13" s="177">
        <v>11</v>
      </c>
      <c r="F13" s="178">
        <v>11</v>
      </c>
      <c r="G13" s="23" t="s">
        <v>50</v>
      </c>
      <c r="H13" s="31" t="s">
        <v>73</v>
      </c>
      <c r="I13" s="4">
        <v>11</v>
      </c>
      <c r="J13" s="29" t="s">
        <v>22</v>
      </c>
      <c r="K13" s="30" t="s">
        <v>71</v>
      </c>
      <c r="L13" s="8">
        <v>11</v>
      </c>
      <c r="M13" s="9" t="s">
        <v>41</v>
      </c>
      <c r="O13" s="459"/>
      <c r="P13" s="460"/>
      <c r="Q13" s="300">
        <v>11</v>
      </c>
      <c r="R13" s="23" t="s">
        <v>50</v>
      </c>
      <c r="S13" s="301">
        <v>11</v>
      </c>
      <c r="T13" s="302" t="s">
        <v>22</v>
      </c>
      <c r="U13" s="303">
        <v>11</v>
      </c>
      <c r="V13" s="304" t="s">
        <v>41</v>
      </c>
    </row>
    <row r="14" spans="2:22" ht="9" customHeight="1" thickTop="1">
      <c r="B14" s="456" t="s">
        <v>265</v>
      </c>
      <c r="C14" s="456"/>
      <c r="D14" s="456"/>
      <c r="E14" s="456"/>
      <c r="F14" s="456"/>
      <c r="G14" s="456"/>
      <c r="H14" s="456"/>
      <c r="I14" s="456"/>
      <c r="J14" s="456"/>
      <c r="K14" s="456"/>
      <c r="L14" s="456"/>
      <c r="M14" s="456"/>
    </row>
    <row r="15" spans="2:22" ht="9" customHeight="1">
      <c r="B15" s="456"/>
      <c r="C15" s="456"/>
      <c r="D15" s="456"/>
      <c r="E15" s="456"/>
      <c r="F15" s="456"/>
      <c r="G15" s="456"/>
      <c r="H15" s="456"/>
      <c r="I15" s="456"/>
      <c r="J15" s="456"/>
      <c r="K15" s="456"/>
      <c r="L15" s="456"/>
      <c r="M15" s="456"/>
    </row>
  </sheetData>
  <sortState xmlns:xlrd2="http://schemas.microsoft.com/office/spreadsheetml/2017/richdata2" ref="B3:D24">
    <sortCondition ref="C3:C24"/>
  </sortState>
  <mergeCells count="3">
    <mergeCell ref="B12:D13"/>
    <mergeCell ref="B14:M15"/>
    <mergeCell ref="O12:P13"/>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5354A-01D9-4BA5-A916-4B05542BC03D}">
  <dimension ref="A1:DN344"/>
  <sheetViews>
    <sheetView workbookViewId="0">
      <selection activeCell="B193" sqref="B193:L210"/>
    </sheetView>
  </sheetViews>
  <sheetFormatPr defaultColWidth="9.8984375" defaultRowHeight="27.5"/>
  <cols>
    <col min="1" max="1" width="8.19921875" style="262" customWidth="1"/>
    <col min="2" max="2" width="5.09765625" style="33" customWidth="1"/>
    <col min="3" max="3" width="9.5" style="33" customWidth="1"/>
    <col min="4" max="4" width="9.5" style="62" customWidth="1"/>
    <col min="5" max="5" width="1.796875" style="33" customWidth="1"/>
    <col min="6" max="7" width="9.5" style="62" customWidth="1"/>
    <col min="8" max="8" width="1.796875" style="62" customWidth="1"/>
    <col min="9" max="10" width="9.5" style="62" customWidth="1"/>
    <col min="11" max="11" width="1.796875" style="62" customWidth="1"/>
    <col min="12" max="12" width="9.5" style="62" customWidth="1"/>
    <col min="13" max="13" width="9.8984375" style="33"/>
    <col min="14" max="16" width="0" style="33" hidden="1" customWidth="1"/>
    <col min="17" max="91" width="9.8984375" style="33"/>
    <col min="92" max="92" width="6.59765625" style="33" customWidth="1"/>
    <col min="93" max="93" width="5.09765625" style="33" customWidth="1"/>
    <col min="94" max="94" width="9.5" style="33" customWidth="1"/>
    <col min="95" max="95" width="11.69921875" style="33" customWidth="1"/>
    <col min="96" max="96" width="2.296875" style="33" customWidth="1"/>
    <col min="97" max="98" width="11.69921875" style="33" customWidth="1"/>
    <col min="99" max="99" width="2.296875" style="33" customWidth="1"/>
    <col min="100" max="101" width="11.69921875" style="33" customWidth="1"/>
    <col min="102" max="102" width="2.296875" style="33" customWidth="1"/>
    <col min="103" max="104" width="11.69921875" style="33" customWidth="1"/>
    <col min="105" max="105" width="2.296875" style="33" customWidth="1"/>
    <col min="106" max="106" width="11.69921875" style="33" customWidth="1"/>
    <col min="107" max="107" width="2.59765625" style="33" customWidth="1"/>
    <col min="108" max="108" width="17.19921875" style="33" customWidth="1"/>
    <col min="109" max="118" width="9.8984375" style="33"/>
    <col min="119" max="256" width="9.8984375" style="34"/>
    <col min="257" max="257" width="8.19921875" style="34" customWidth="1"/>
    <col min="258" max="258" width="5.09765625" style="34" customWidth="1"/>
    <col min="259" max="260" width="9.5" style="34" customWidth="1"/>
    <col min="261" max="261" width="1.796875" style="34" customWidth="1"/>
    <col min="262" max="263" width="9.5" style="34" customWidth="1"/>
    <col min="264" max="264" width="1.796875" style="34" customWidth="1"/>
    <col min="265" max="266" width="9.5" style="34" customWidth="1"/>
    <col min="267" max="267" width="1.796875" style="34" customWidth="1"/>
    <col min="268" max="268" width="9.5" style="34" customWidth="1"/>
    <col min="269" max="269" width="9.8984375" style="34"/>
    <col min="270" max="272" width="0" style="34" hidden="1" customWidth="1"/>
    <col min="273" max="347" width="9.8984375" style="34"/>
    <col min="348" max="348" width="6.59765625" style="34" customWidth="1"/>
    <col min="349" max="349" width="5.09765625" style="34" customWidth="1"/>
    <col min="350" max="350" width="9.5" style="34" customWidth="1"/>
    <col min="351" max="351" width="11.69921875" style="34" customWidth="1"/>
    <col min="352" max="352" width="2.296875" style="34" customWidth="1"/>
    <col min="353" max="354" width="11.69921875" style="34" customWidth="1"/>
    <col min="355" max="355" width="2.296875" style="34" customWidth="1"/>
    <col min="356" max="357" width="11.69921875" style="34" customWidth="1"/>
    <col min="358" max="358" width="2.296875" style="34" customWidth="1"/>
    <col min="359" max="360" width="11.69921875" style="34" customWidth="1"/>
    <col min="361" max="361" width="2.296875" style="34" customWidth="1"/>
    <col min="362" max="362" width="11.69921875" style="34" customWidth="1"/>
    <col min="363" max="363" width="2.59765625" style="34" customWidth="1"/>
    <col min="364" max="364" width="17.19921875" style="34" customWidth="1"/>
    <col min="365" max="512" width="9.8984375" style="34"/>
    <col min="513" max="513" width="8.19921875" style="34" customWidth="1"/>
    <col min="514" max="514" width="5.09765625" style="34" customWidth="1"/>
    <col min="515" max="516" width="9.5" style="34" customWidth="1"/>
    <col min="517" max="517" width="1.796875" style="34" customWidth="1"/>
    <col min="518" max="519" width="9.5" style="34" customWidth="1"/>
    <col min="520" max="520" width="1.796875" style="34" customWidth="1"/>
    <col min="521" max="522" width="9.5" style="34" customWidth="1"/>
    <col min="523" max="523" width="1.796875" style="34" customWidth="1"/>
    <col min="524" max="524" width="9.5" style="34" customWidth="1"/>
    <col min="525" max="525" width="9.8984375" style="34"/>
    <col min="526" max="528" width="0" style="34" hidden="1" customWidth="1"/>
    <col min="529" max="603" width="9.8984375" style="34"/>
    <col min="604" max="604" width="6.59765625" style="34" customWidth="1"/>
    <col min="605" max="605" width="5.09765625" style="34" customWidth="1"/>
    <col min="606" max="606" width="9.5" style="34" customWidth="1"/>
    <col min="607" max="607" width="11.69921875" style="34" customWidth="1"/>
    <col min="608" max="608" width="2.296875" style="34" customWidth="1"/>
    <col min="609" max="610" width="11.69921875" style="34" customWidth="1"/>
    <col min="611" max="611" width="2.296875" style="34" customWidth="1"/>
    <col min="612" max="613" width="11.69921875" style="34" customWidth="1"/>
    <col min="614" max="614" width="2.296875" style="34" customWidth="1"/>
    <col min="615" max="616" width="11.69921875" style="34" customWidth="1"/>
    <col min="617" max="617" width="2.296875" style="34" customWidth="1"/>
    <col min="618" max="618" width="11.69921875" style="34" customWidth="1"/>
    <col min="619" max="619" width="2.59765625" style="34" customWidth="1"/>
    <col min="620" max="620" width="17.19921875" style="34" customWidth="1"/>
    <col min="621" max="768" width="9.8984375" style="34"/>
    <col min="769" max="769" width="8.19921875" style="34" customWidth="1"/>
    <col min="770" max="770" width="5.09765625" style="34" customWidth="1"/>
    <col min="771" max="772" width="9.5" style="34" customWidth="1"/>
    <col min="773" max="773" width="1.796875" style="34" customWidth="1"/>
    <col min="774" max="775" width="9.5" style="34" customWidth="1"/>
    <col min="776" max="776" width="1.796875" style="34" customWidth="1"/>
    <col min="777" max="778" width="9.5" style="34" customWidth="1"/>
    <col min="779" max="779" width="1.796875" style="34" customWidth="1"/>
    <col min="780" max="780" width="9.5" style="34" customWidth="1"/>
    <col min="781" max="781" width="9.8984375" style="34"/>
    <col min="782" max="784" width="0" style="34" hidden="1" customWidth="1"/>
    <col min="785" max="859" width="9.8984375" style="34"/>
    <col min="860" max="860" width="6.59765625" style="34" customWidth="1"/>
    <col min="861" max="861" width="5.09765625" style="34" customWidth="1"/>
    <col min="862" max="862" width="9.5" style="34" customWidth="1"/>
    <col min="863" max="863" width="11.69921875" style="34" customWidth="1"/>
    <col min="864" max="864" width="2.296875" style="34" customWidth="1"/>
    <col min="865" max="866" width="11.69921875" style="34" customWidth="1"/>
    <col min="867" max="867" width="2.296875" style="34" customWidth="1"/>
    <col min="868" max="869" width="11.69921875" style="34" customWidth="1"/>
    <col min="870" max="870" width="2.296875" style="34" customWidth="1"/>
    <col min="871" max="872" width="11.69921875" style="34" customWidth="1"/>
    <col min="873" max="873" width="2.296875" style="34" customWidth="1"/>
    <col min="874" max="874" width="11.69921875" style="34" customWidth="1"/>
    <col min="875" max="875" width="2.59765625" style="34" customWidth="1"/>
    <col min="876" max="876" width="17.19921875" style="34" customWidth="1"/>
    <col min="877" max="1024" width="9.8984375" style="34"/>
    <col min="1025" max="1025" width="8.19921875" style="34" customWidth="1"/>
    <col min="1026" max="1026" width="5.09765625" style="34" customWidth="1"/>
    <col min="1027" max="1028" width="9.5" style="34" customWidth="1"/>
    <col min="1029" max="1029" width="1.796875" style="34" customWidth="1"/>
    <col min="1030" max="1031" width="9.5" style="34" customWidth="1"/>
    <col min="1032" max="1032" width="1.796875" style="34" customWidth="1"/>
    <col min="1033" max="1034" width="9.5" style="34" customWidth="1"/>
    <col min="1035" max="1035" width="1.796875" style="34" customWidth="1"/>
    <col min="1036" max="1036" width="9.5" style="34" customWidth="1"/>
    <col min="1037" max="1037" width="9.8984375" style="34"/>
    <col min="1038" max="1040" width="0" style="34" hidden="1" customWidth="1"/>
    <col min="1041" max="1115" width="9.8984375" style="34"/>
    <col min="1116" max="1116" width="6.59765625" style="34" customWidth="1"/>
    <col min="1117" max="1117" width="5.09765625" style="34" customWidth="1"/>
    <col min="1118" max="1118" width="9.5" style="34" customWidth="1"/>
    <col min="1119" max="1119" width="11.69921875" style="34" customWidth="1"/>
    <col min="1120" max="1120" width="2.296875" style="34" customWidth="1"/>
    <col min="1121" max="1122" width="11.69921875" style="34" customWidth="1"/>
    <col min="1123" max="1123" width="2.296875" style="34" customWidth="1"/>
    <col min="1124" max="1125" width="11.69921875" style="34" customWidth="1"/>
    <col min="1126" max="1126" width="2.296875" style="34" customWidth="1"/>
    <col min="1127" max="1128" width="11.69921875" style="34" customWidth="1"/>
    <col min="1129" max="1129" width="2.296875" style="34" customWidth="1"/>
    <col min="1130" max="1130" width="11.69921875" style="34" customWidth="1"/>
    <col min="1131" max="1131" width="2.59765625" style="34" customWidth="1"/>
    <col min="1132" max="1132" width="17.19921875" style="34" customWidth="1"/>
    <col min="1133" max="1280" width="9.8984375" style="34"/>
    <col min="1281" max="1281" width="8.19921875" style="34" customWidth="1"/>
    <col min="1282" max="1282" width="5.09765625" style="34" customWidth="1"/>
    <col min="1283" max="1284" width="9.5" style="34" customWidth="1"/>
    <col min="1285" max="1285" width="1.796875" style="34" customWidth="1"/>
    <col min="1286" max="1287" width="9.5" style="34" customWidth="1"/>
    <col min="1288" max="1288" width="1.796875" style="34" customWidth="1"/>
    <col min="1289" max="1290" width="9.5" style="34" customWidth="1"/>
    <col min="1291" max="1291" width="1.796875" style="34" customWidth="1"/>
    <col min="1292" max="1292" width="9.5" style="34" customWidth="1"/>
    <col min="1293" max="1293" width="9.8984375" style="34"/>
    <col min="1294" max="1296" width="0" style="34" hidden="1" customWidth="1"/>
    <col min="1297" max="1371" width="9.8984375" style="34"/>
    <col min="1372" max="1372" width="6.59765625" style="34" customWidth="1"/>
    <col min="1373" max="1373" width="5.09765625" style="34" customWidth="1"/>
    <col min="1374" max="1374" width="9.5" style="34" customWidth="1"/>
    <col min="1375" max="1375" width="11.69921875" style="34" customWidth="1"/>
    <col min="1376" max="1376" width="2.296875" style="34" customWidth="1"/>
    <col min="1377" max="1378" width="11.69921875" style="34" customWidth="1"/>
    <col min="1379" max="1379" width="2.296875" style="34" customWidth="1"/>
    <col min="1380" max="1381" width="11.69921875" style="34" customWidth="1"/>
    <col min="1382" max="1382" width="2.296875" style="34" customWidth="1"/>
    <col min="1383" max="1384" width="11.69921875" style="34" customWidth="1"/>
    <col min="1385" max="1385" width="2.296875" style="34" customWidth="1"/>
    <col min="1386" max="1386" width="11.69921875" style="34" customWidth="1"/>
    <col min="1387" max="1387" width="2.59765625" style="34" customWidth="1"/>
    <col min="1388" max="1388" width="17.19921875" style="34" customWidth="1"/>
    <col min="1389" max="1536" width="9.8984375" style="34"/>
    <col min="1537" max="1537" width="8.19921875" style="34" customWidth="1"/>
    <col min="1538" max="1538" width="5.09765625" style="34" customWidth="1"/>
    <col min="1539" max="1540" width="9.5" style="34" customWidth="1"/>
    <col min="1541" max="1541" width="1.796875" style="34" customWidth="1"/>
    <col min="1542" max="1543" width="9.5" style="34" customWidth="1"/>
    <col min="1544" max="1544" width="1.796875" style="34" customWidth="1"/>
    <col min="1545" max="1546" width="9.5" style="34" customWidth="1"/>
    <col min="1547" max="1547" width="1.796875" style="34" customWidth="1"/>
    <col min="1548" max="1548" width="9.5" style="34" customWidth="1"/>
    <col min="1549" max="1549" width="9.8984375" style="34"/>
    <col min="1550" max="1552" width="0" style="34" hidden="1" customWidth="1"/>
    <col min="1553" max="1627" width="9.8984375" style="34"/>
    <col min="1628" max="1628" width="6.59765625" style="34" customWidth="1"/>
    <col min="1629" max="1629" width="5.09765625" style="34" customWidth="1"/>
    <col min="1630" max="1630" width="9.5" style="34" customWidth="1"/>
    <col min="1631" max="1631" width="11.69921875" style="34" customWidth="1"/>
    <col min="1632" max="1632" width="2.296875" style="34" customWidth="1"/>
    <col min="1633" max="1634" width="11.69921875" style="34" customWidth="1"/>
    <col min="1635" max="1635" width="2.296875" style="34" customWidth="1"/>
    <col min="1636" max="1637" width="11.69921875" style="34" customWidth="1"/>
    <col min="1638" max="1638" width="2.296875" style="34" customWidth="1"/>
    <col min="1639" max="1640" width="11.69921875" style="34" customWidth="1"/>
    <col min="1641" max="1641" width="2.296875" style="34" customWidth="1"/>
    <col min="1642" max="1642" width="11.69921875" style="34" customWidth="1"/>
    <col min="1643" max="1643" width="2.59765625" style="34" customWidth="1"/>
    <col min="1644" max="1644" width="17.19921875" style="34" customWidth="1"/>
    <col min="1645" max="1792" width="9.8984375" style="34"/>
    <col min="1793" max="1793" width="8.19921875" style="34" customWidth="1"/>
    <col min="1794" max="1794" width="5.09765625" style="34" customWidth="1"/>
    <col min="1795" max="1796" width="9.5" style="34" customWidth="1"/>
    <col min="1797" max="1797" width="1.796875" style="34" customWidth="1"/>
    <col min="1798" max="1799" width="9.5" style="34" customWidth="1"/>
    <col min="1800" max="1800" width="1.796875" style="34" customWidth="1"/>
    <col min="1801" max="1802" width="9.5" style="34" customWidth="1"/>
    <col min="1803" max="1803" width="1.796875" style="34" customWidth="1"/>
    <col min="1804" max="1804" width="9.5" style="34" customWidth="1"/>
    <col min="1805" max="1805" width="9.8984375" style="34"/>
    <col min="1806" max="1808" width="0" style="34" hidden="1" customWidth="1"/>
    <col min="1809" max="1883" width="9.8984375" style="34"/>
    <col min="1884" max="1884" width="6.59765625" style="34" customWidth="1"/>
    <col min="1885" max="1885" width="5.09765625" style="34" customWidth="1"/>
    <col min="1886" max="1886" width="9.5" style="34" customWidth="1"/>
    <col min="1887" max="1887" width="11.69921875" style="34" customWidth="1"/>
    <col min="1888" max="1888" width="2.296875" style="34" customWidth="1"/>
    <col min="1889" max="1890" width="11.69921875" style="34" customWidth="1"/>
    <col min="1891" max="1891" width="2.296875" style="34" customWidth="1"/>
    <col min="1892" max="1893" width="11.69921875" style="34" customWidth="1"/>
    <col min="1894" max="1894" width="2.296875" style="34" customWidth="1"/>
    <col min="1895" max="1896" width="11.69921875" style="34" customWidth="1"/>
    <col min="1897" max="1897" width="2.296875" style="34" customWidth="1"/>
    <col min="1898" max="1898" width="11.69921875" style="34" customWidth="1"/>
    <col min="1899" max="1899" width="2.59765625" style="34" customWidth="1"/>
    <col min="1900" max="1900" width="17.19921875" style="34" customWidth="1"/>
    <col min="1901" max="2048" width="9.8984375" style="34"/>
    <col min="2049" max="2049" width="8.19921875" style="34" customWidth="1"/>
    <col min="2050" max="2050" width="5.09765625" style="34" customWidth="1"/>
    <col min="2051" max="2052" width="9.5" style="34" customWidth="1"/>
    <col min="2053" max="2053" width="1.796875" style="34" customWidth="1"/>
    <col min="2054" max="2055" width="9.5" style="34" customWidth="1"/>
    <col min="2056" max="2056" width="1.796875" style="34" customWidth="1"/>
    <col min="2057" max="2058" width="9.5" style="34" customWidth="1"/>
    <col min="2059" max="2059" width="1.796875" style="34" customWidth="1"/>
    <col min="2060" max="2060" width="9.5" style="34" customWidth="1"/>
    <col min="2061" max="2061" width="9.8984375" style="34"/>
    <col min="2062" max="2064" width="0" style="34" hidden="1" customWidth="1"/>
    <col min="2065" max="2139" width="9.8984375" style="34"/>
    <col min="2140" max="2140" width="6.59765625" style="34" customWidth="1"/>
    <col min="2141" max="2141" width="5.09765625" style="34" customWidth="1"/>
    <col min="2142" max="2142" width="9.5" style="34" customWidth="1"/>
    <col min="2143" max="2143" width="11.69921875" style="34" customWidth="1"/>
    <col min="2144" max="2144" width="2.296875" style="34" customWidth="1"/>
    <col min="2145" max="2146" width="11.69921875" style="34" customWidth="1"/>
    <col min="2147" max="2147" width="2.296875" style="34" customWidth="1"/>
    <col min="2148" max="2149" width="11.69921875" style="34" customWidth="1"/>
    <col min="2150" max="2150" width="2.296875" style="34" customWidth="1"/>
    <col min="2151" max="2152" width="11.69921875" style="34" customWidth="1"/>
    <col min="2153" max="2153" width="2.296875" style="34" customWidth="1"/>
    <col min="2154" max="2154" width="11.69921875" style="34" customWidth="1"/>
    <col min="2155" max="2155" width="2.59765625" style="34" customWidth="1"/>
    <col min="2156" max="2156" width="17.19921875" style="34" customWidth="1"/>
    <col min="2157" max="2304" width="9.8984375" style="34"/>
    <col min="2305" max="2305" width="8.19921875" style="34" customWidth="1"/>
    <col min="2306" max="2306" width="5.09765625" style="34" customWidth="1"/>
    <col min="2307" max="2308" width="9.5" style="34" customWidth="1"/>
    <col min="2309" max="2309" width="1.796875" style="34" customWidth="1"/>
    <col min="2310" max="2311" width="9.5" style="34" customWidth="1"/>
    <col min="2312" max="2312" width="1.796875" style="34" customWidth="1"/>
    <col min="2313" max="2314" width="9.5" style="34" customWidth="1"/>
    <col min="2315" max="2315" width="1.796875" style="34" customWidth="1"/>
    <col min="2316" max="2316" width="9.5" style="34" customWidth="1"/>
    <col min="2317" max="2317" width="9.8984375" style="34"/>
    <col min="2318" max="2320" width="0" style="34" hidden="1" customWidth="1"/>
    <col min="2321" max="2395" width="9.8984375" style="34"/>
    <col min="2396" max="2396" width="6.59765625" style="34" customWidth="1"/>
    <col min="2397" max="2397" width="5.09765625" style="34" customWidth="1"/>
    <col min="2398" max="2398" width="9.5" style="34" customWidth="1"/>
    <col min="2399" max="2399" width="11.69921875" style="34" customWidth="1"/>
    <col min="2400" max="2400" width="2.296875" style="34" customWidth="1"/>
    <col min="2401" max="2402" width="11.69921875" style="34" customWidth="1"/>
    <col min="2403" max="2403" width="2.296875" style="34" customWidth="1"/>
    <col min="2404" max="2405" width="11.69921875" style="34" customWidth="1"/>
    <col min="2406" max="2406" width="2.296875" style="34" customWidth="1"/>
    <col min="2407" max="2408" width="11.69921875" style="34" customWidth="1"/>
    <col min="2409" max="2409" width="2.296875" style="34" customWidth="1"/>
    <col min="2410" max="2410" width="11.69921875" style="34" customWidth="1"/>
    <col min="2411" max="2411" width="2.59765625" style="34" customWidth="1"/>
    <col min="2412" max="2412" width="17.19921875" style="34" customWidth="1"/>
    <col min="2413" max="2560" width="9.8984375" style="34"/>
    <col min="2561" max="2561" width="8.19921875" style="34" customWidth="1"/>
    <col min="2562" max="2562" width="5.09765625" style="34" customWidth="1"/>
    <col min="2563" max="2564" width="9.5" style="34" customWidth="1"/>
    <col min="2565" max="2565" width="1.796875" style="34" customWidth="1"/>
    <col min="2566" max="2567" width="9.5" style="34" customWidth="1"/>
    <col min="2568" max="2568" width="1.796875" style="34" customWidth="1"/>
    <col min="2569" max="2570" width="9.5" style="34" customWidth="1"/>
    <col min="2571" max="2571" width="1.796875" style="34" customWidth="1"/>
    <col min="2572" max="2572" width="9.5" style="34" customWidth="1"/>
    <col min="2573" max="2573" width="9.8984375" style="34"/>
    <col min="2574" max="2576" width="0" style="34" hidden="1" customWidth="1"/>
    <col min="2577" max="2651" width="9.8984375" style="34"/>
    <col min="2652" max="2652" width="6.59765625" style="34" customWidth="1"/>
    <col min="2653" max="2653" width="5.09765625" style="34" customWidth="1"/>
    <col min="2654" max="2654" width="9.5" style="34" customWidth="1"/>
    <col min="2655" max="2655" width="11.69921875" style="34" customWidth="1"/>
    <col min="2656" max="2656" width="2.296875" style="34" customWidth="1"/>
    <col min="2657" max="2658" width="11.69921875" style="34" customWidth="1"/>
    <col min="2659" max="2659" width="2.296875" style="34" customWidth="1"/>
    <col min="2660" max="2661" width="11.69921875" style="34" customWidth="1"/>
    <col min="2662" max="2662" width="2.296875" style="34" customWidth="1"/>
    <col min="2663" max="2664" width="11.69921875" style="34" customWidth="1"/>
    <col min="2665" max="2665" width="2.296875" style="34" customWidth="1"/>
    <col min="2666" max="2666" width="11.69921875" style="34" customWidth="1"/>
    <col min="2667" max="2667" width="2.59765625" style="34" customWidth="1"/>
    <col min="2668" max="2668" width="17.19921875" style="34" customWidth="1"/>
    <col min="2669" max="2816" width="9.8984375" style="34"/>
    <col min="2817" max="2817" width="8.19921875" style="34" customWidth="1"/>
    <col min="2818" max="2818" width="5.09765625" style="34" customWidth="1"/>
    <col min="2819" max="2820" width="9.5" style="34" customWidth="1"/>
    <col min="2821" max="2821" width="1.796875" style="34" customWidth="1"/>
    <col min="2822" max="2823" width="9.5" style="34" customWidth="1"/>
    <col min="2824" max="2824" width="1.796875" style="34" customWidth="1"/>
    <col min="2825" max="2826" width="9.5" style="34" customWidth="1"/>
    <col min="2827" max="2827" width="1.796875" style="34" customWidth="1"/>
    <col min="2828" max="2828" width="9.5" style="34" customWidth="1"/>
    <col min="2829" max="2829" width="9.8984375" style="34"/>
    <col min="2830" max="2832" width="0" style="34" hidden="1" customWidth="1"/>
    <col min="2833" max="2907" width="9.8984375" style="34"/>
    <col min="2908" max="2908" width="6.59765625" style="34" customWidth="1"/>
    <col min="2909" max="2909" width="5.09765625" style="34" customWidth="1"/>
    <col min="2910" max="2910" width="9.5" style="34" customWidth="1"/>
    <col min="2911" max="2911" width="11.69921875" style="34" customWidth="1"/>
    <col min="2912" max="2912" width="2.296875" style="34" customWidth="1"/>
    <col min="2913" max="2914" width="11.69921875" style="34" customWidth="1"/>
    <col min="2915" max="2915" width="2.296875" style="34" customWidth="1"/>
    <col min="2916" max="2917" width="11.69921875" style="34" customWidth="1"/>
    <col min="2918" max="2918" width="2.296875" style="34" customWidth="1"/>
    <col min="2919" max="2920" width="11.69921875" style="34" customWidth="1"/>
    <col min="2921" max="2921" width="2.296875" style="34" customWidth="1"/>
    <col min="2922" max="2922" width="11.69921875" style="34" customWidth="1"/>
    <col min="2923" max="2923" width="2.59765625" style="34" customWidth="1"/>
    <col min="2924" max="2924" width="17.19921875" style="34" customWidth="1"/>
    <col min="2925" max="3072" width="9.8984375" style="34"/>
    <col min="3073" max="3073" width="8.19921875" style="34" customWidth="1"/>
    <col min="3074" max="3074" width="5.09765625" style="34" customWidth="1"/>
    <col min="3075" max="3076" width="9.5" style="34" customWidth="1"/>
    <col min="3077" max="3077" width="1.796875" style="34" customWidth="1"/>
    <col min="3078" max="3079" width="9.5" style="34" customWidth="1"/>
    <col min="3080" max="3080" width="1.796875" style="34" customWidth="1"/>
    <col min="3081" max="3082" width="9.5" style="34" customWidth="1"/>
    <col min="3083" max="3083" width="1.796875" style="34" customWidth="1"/>
    <col min="3084" max="3084" width="9.5" style="34" customWidth="1"/>
    <col min="3085" max="3085" width="9.8984375" style="34"/>
    <col min="3086" max="3088" width="0" style="34" hidden="1" customWidth="1"/>
    <col min="3089" max="3163" width="9.8984375" style="34"/>
    <col min="3164" max="3164" width="6.59765625" style="34" customWidth="1"/>
    <col min="3165" max="3165" width="5.09765625" style="34" customWidth="1"/>
    <col min="3166" max="3166" width="9.5" style="34" customWidth="1"/>
    <col min="3167" max="3167" width="11.69921875" style="34" customWidth="1"/>
    <col min="3168" max="3168" width="2.296875" style="34" customWidth="1"/>
    <col min="3169" max="3170" width="11.69921875" style="34" customWidth="1"/>
    <col min="3171" max="3171" width="2.296875" style="34" customWidth="1"/>
    <col min="3172" max="3173" width="11.69921875" style="34" customWidth="1"/>
    <col min="3174" max="3174" width="2.296875" style="34" customWidth="1"/>
    <col min="3175" max="3176" width="11.69921875" style="34" customWidth="1"/>
    <col min="3177" max="3177" width="2.296875" style="34" customWidth="1"/>
    <col min="3178" max="3178" width="11.69921875" style="34" customWidth="1"/>
    <col min="3179" max="3179" width="2.59765625" style="34" customWidth="1"/>
    <col min="3180" max="3180" width="17.19921875" style="34" customWidth="1"/>
    <col min="3181" max="3328" width="9.8984375" style="34"/>
    <col min="3329" max="3329" width="8.19921875" style="34" customWidth="1"/>
    <col min="3330" max="3330" width="5.09765625" style="34" customWidth="1"/>
    <col min="3331" max="3332" width="9.5" style="34" customWidth="1"/>
    <col min="3333" max="3333" width="1.796875" style="34" customWidth="1"/>
    <col min="3334" max="3335" width="9.5" style="34" customWidth="1"/>
    <col min="3336" max="3336" width="1.796875" style="34" customWidth="1"/>
    <col min="3337" max="3338" width="9.5" style="34" customWidth="1"/>
    <col min="3339" max="3339" width="1.796875" style="34" customWidth="1"/>
    <col min="3340" max="3340" width="9.5" style="34" customWidth="1"/>
    <col min="3341" max="3341" width="9.8984375" style="34"/>
    <col min="3342" max="3344" width="0" style="34" hidden="1" customWidth="1"/>
    <col min="3345" max="3419" width="9.8984375" style="34"/>
    <col min="3420" max="3420" width="6.59765625" style="34" customWidth="1"/>
    <col min="3421" max="3421" width="5.09765625" style="34" customWidth="1"/>
    <col min="3422" max="3422" width="9.5" style="34" customWidth="1"/>
    <col min="3423" max="3423" width="11.69921875" style="34" customWidth="1"/>
    <col min="3424" max="3424" width="2.296875" style="34" customWidth="1"/>
    <col min="3425" max="3426" width="11.69921875" style="34" customWidth="1"/>
    <col min="3427" max="3427" width="2.296875" style="34" customWidth="1"/>
    <col min="3428" max="3429" width="11.69921875" style="34" customWidth="1"/>
    <col min="3430" max="3430" width="2.296875" style="34" customWidth="1"/>
    <col min="3431" max="3432" width="11.69921875" style="34" customWidth="1"/>
    <col min="3433" max="3433" width="2.296875" style="34" customWidth="1"/>
    <col min="3434" max="3434" width="11.69921875" style="34" customWidth="1"/>
    <col min="3435" max="3435" width="2.59765625" style="34" customWidth="1"/>
    <col min="3436" max="3436" width="17.19921875" style="34" customWidth="1"/>
    <col min="3437" max="3584" width="9.8984375" style="34"/>
    <col min="3585" max="3585" width="8.19921875" style="34" customWidth="1"/>
    <col min="3586" max="3586" width="5.09765625" style="34" customWidth="1"/>
    <col min="3587" max="3588" width="9.5" style="34" customWidth="1"/>
    <col min="3589" max="3589" width="1.796875" style="34" customWidth="1"/>
    <col min="3590" max="3591" width="9.5" style="34" customWidth="1"/>
    <col min="3592" max="3592" width="1.796875" style="34" customWidth="1"/>
    <col min="3593" max="3594" width="9.5" style="34" customWidth="1"/>
    <col min="3595" max="3595" width="1.796875" style="34" customWidth="1"/>
    <col min="3596" max="3596" width="9.5" style="34" customWidth="1"/>
    <col min="3597" max="3597" width="9.8984375" style="34"/>
    <col min="3598" max="3600" width="0" style="34" hidden="1" customWidth="1"/>
    <col min="3601" max="3675" width="9.8984375" style="34"/>
    <col min="3676" max="3676" width="6.59765625" style="34" customWidth="1"/>
    <col min="3677" max="3677" width="5.09765625" style="34" customWidth="1"/>
    <col min="3678" max="3678" width="9.5" style="34" customWidth="1"/>
    <col min="3679" max="3679" width="11.69921875" style="34" customWidth="1"/>
    <col min="3680" max="3680" width="2.296875" style="34" customWidth="1"/>
    <col min="3681" max="3682" width="11.69921875" style="34" customWidth="1"/>
    <col min="3683" max="3683" width="2.296875" style="34" customWidth="1"/>
    <col min="3684" max="3685" width="11.69921875" style="34" customWidth="1"/>
    <col min="3686" max="3686" width="2.296875" style="34" customWidth="1"/>
    <col min="3687" max="3688" width="11.69921875" style="34" customWidth="1"/>
    <col min="3689" max="3689" width="2.296875" style="34" customWidth="1"/>
    <col min="3690" max="3690" width="11.69921875" style="34" customWidth="1"/>
    <col min="3691" max="3691" width="2.59765625" style="34" customWidth="1"/>
    <col min="3692" max="3692" width="17.19921875" style="34" customWidth="1"/>
    <col min="3693" max="3840" width="9.8984375" style="34"/>
    <col min="3841" max="3841" width="8.19921875" style="34" customWidth="1"/>
    <col min="3842" max="3842" width="5.09765625" style="34" customWidth="1"/>
    <col min="3843" max="3844" width="9.5" style="34" customWidth="1"/>
    <col min="3845" max="3845" width="1.796875" style="34" customWidth="1"/>
    <col min="3846" max="3847" width="9.5" style="34" customWidth="1"/>
    <col min="3848" max="3848" width="1.796875" style="34" customWidth="1"/>
    <col min="3849" max="3850" width="9.5" style="34" customWidth="1"/>
    <col min="3851" max="3851" width="1.796875" style="34" customWidth="1"/>
    <col min="3852" max="3852" width="9.5" style="34" customWidth="1"/>
    <col min="3853" max="3853" width="9.8984375" style="34"/>
    <col min="3854" max="3856" width="0" style="34" hidden="1" customWidth="1"/>
    <col min="3857" max="3931" width="9.8984375" style="34"/>
    <col min="3932" max="3932" width="6.59765625" style="34" customWidth="1"/>
    <col min="3933" max="3933" width="5.09765625" style="34" customWidth="1"/>
    <col min="3934" max="3934" width="9.5" style="34" customWidth="1"/>
    <col min="3935" max="3935" width="11.69921875" style="34" customWidth="1"/>
    <col min="3936" max="3936" width="2.296875" style="34" customWidth="1"/>
    <col min="3937" max="3938" width="11.69921875" style="34" customWidth="1"/>
    <col min="3939" max="3939" width="2.296875" style="34" customWidth="1"/>
    <col min="3940" max="3941" width="11.69921875" style="34" customWidth="1"/>
    <col min="3942" max="3942" width="2.296875" style="34" customWidth="1"/>
    <col min="3943" max="3944" width="11.69921875" style="34" customWidth="1"/>
    <col min="3945" max="3945" width="2.296875" style="34" customWidth="1"/>
    <col min="3946" max="3946" width="11.69921875" style="34" customWidth="1"/>
    <col min="3947" max="3947" width="2.59765625" style="34" customWidth="1"/>
    <col min="3948" max="3948" width="17.19921875" style="34" customWidth="1"/>
    <col min="3949" max="4096" width="9.8984375" style="34"/>
    <col min="4097" max="4097" width="8.19921875" style="34" customWidth="1"/>
    <col min="4098" max="4098" width="5.09765625" style="34" customWidth="1"/>
    <col min="4099" max="4100" width="9.5" style="34" customWidth="1"/>
    <col min="4101" max="4101" width="1.796875" style="34" customWidth="1"/>
    <col min="4102" max="4103" width="9.5" style="34" customWidth="1"/>
    <col min="4104" max="4104" width="1.796875" style="34" customWidth="1"/>
    <col min="4105" max="4106" width="9.5" style="34" customWidth="1"/>
    <col min="4107" max="4107" width="1.796875" style="34" customWidth="1"/>
    <col min="4108" max="4108" width="9.5" style="34" customWidth="1"/>
    <col min="4109" max="4109" width="9.8984375" style="34"/>
    <col min="4110" max="4112" width="0" style="34" hidden="1" customWidth="1"/>
    <col min="4113" max="4187" width="9.8984375" style="34"/>
    <col min="4188" max="4188" width="6.59765625" style="34" customWidth="1"/>
    <col min="4189" max="4189" width="5.09765625" style="34" customWidth="1"/>
    <col min="4190" max="4190" width="9.5" style="34" customWidth="1"/>
    <col min="4191" max="4191" width="11.69921875" style="34" customWidth="1"/>
    <col min="4192" max="4192" width="2.296875" style="34" customWidth="1"/>
    <col min="4193" max="4194" width="11.69921875" style="34" customWidth="1"/>
    <col min="4195" max="4195" width="2.296875" style="34" customWidth="1"/>
    <col min="4196" max="4197" width="11.69921875" style="34" customWidth="1"/>
    <col min="4198" max="4198" width="2.296875" style="34" customWidth="1"/>
    <col min="4199" max="4200" width="11.69921875" style="34" customWidth="1"/>
    <col min="4201" max="4201" width="2.296875" style="34" customWidth="1"/>
    <col min="4202" max="4202" width="11.69921875" style="34" customWidth="1"/>
    <col min="4203" max="4203" width="2.59765625" style="34" customWidth="1"/>
    <col min="4204" max="4204" width="17.19921875" style="34" customWidth="1"/>
    <col min="4205" max="4352" width="9.8984375" style="34"/>
    <col min="4353" max="4353" width="8.19921875" style="34" customWidth="1"/>
    <col min="4354" max="4354" width="5.09765625" style="34" customWidth="1"/>
    <col min="4355" max="4356" width="9.5" style="34" customWidth="1"/>
    <col min="4357" max="4357" width="1.796875" style="34" customWidth="1"/>
    <col min="4358" max="4359" width="9.5" style="34" customWidth="1"/>
    <col min="4360" max="4360" width="1.796875" style="34" customWidth="1"/>
    <col min="4361" max="4362" width="9.5" style="34" customWidth="1"/>
    <col min="4363" max="4363" width="1.796875" style="34" customWidth="1"/>
    <col min="4364" max="4364" width="9.5" style="34" customWidth="1"/>
    <col min="4365" max="4365" width="9.8984375" style="34"/>
    <col min="4366" max="4368" width="0" style="34" hidden="1" customWidth="1"/>
    <col min="4369" max="4443" width="9.8984375" style="34"/>
    <col min="4444" max="4444" width="6.59765625" style="34" customWidth="1"/>
    <col min="4445" max="4445" width="5.09765625" style="34" customWidth="1"/>
    <col min="4446" max="4446" width="9.5" style="34" customWidth="1"/>
    <col min="4447" max="4447" width="11.69921875" style="34" customWidth="1"/>
    <col min="4448" max="4448" width="2.296875" style="34" customWidth="1"/>
    <col min="4449" max="4450" width="11.69921875" style="34" customWidth="1"/>
    <col min="4451" max="4451" width="2.296875" style="34" customWidth="1"/>
    <col min="4452" max="4453" width="11.69921875" style="34" customWidth="1"/>
    <col min="4454" max="4454" width="2.296875" style="34" customWidth="1"/>
    <col min="4455" max="4456" width="11.69921875" style="34" customWidth="1"/>
    <col min="4457" max="4457" width="2.296875" style="34" customWidth="1"/>
    <col min="4458" max="4458" width="11.69921875" style="34" customWidth="1"/>
    <col min="4459" max="4459" width="2.59765625" style="34" customWidth="1"/>
    <col min="4460" max="4460" width="17.19921875" style="34" customWidth="1"/>
    <col min="4461" max="4608" width="9.8984375" style="34"/>
    <col min="4609" max="4609" width="8.19921875" style="34" customWidth="1"/>
    <col min="4610" max="4610" width="5.09765625" style="34" customWidth="1"/>
    <col min="4611" max="4612" width="9.5" style="34" customWidth="1"/>
    <col min="4613" max="4613" width="1.796875" style="34" customWidth="1"/>
    <col min="4614" max="4615" width="9.5" style="34" customWidth="1"/>
    <col min="4616" max="4616" width="1.796875" style="34" customWidth="1"/>
    <col min="4617" max="4618" width="9.5" style="34" customWidth="1"/>
    <col min="4619" max="4619" width="1.796875" style="34" customWidth="1"/>
    <col min="4620" max="4620" width="9.5" style="34" customWidth="1"/>
    <col min="4621" max="4621" width="9.8984375" style="34"/>
    <col min="4622" max="4624" width="0" style="34" hidden="1" customWidth="1"/>
    <col min="4625" max="4699" width="9.8984375" style="34"/>
    <col min="4700" max="4700" width="6.59765625" style="34" customWidth="1"/>
    <col min="4701" max="4701" width="5.09765625" style="34" customWidth="1"/>
    <col min="4702" max="4702" width="9.5" style="34" customWidth="1"/>
    <col min="4703" max="4703" width="11.69921875" style="34" customWidth="1"/>
    <col min="4704" max="4704" width="2.296875" style="34" customWidth="1"/>
    <col min="4705" max="4706" width="11.69921875" style="34" customWidth="1"/>
    <col min="4707" max="4707" width="2.296875" style="34" customWidth="1"/>
    <col min="4708" max="4709" width="11.69921875" style="34" customWidth="1"/>
    <col min="4710" max="4710" width="2.296875" style="34" customWidth="1"/>
    <col min="4711" max="4712" width="11.69921875" style="34" customWidth="1"/>
    <col min="4713" max="4713" width="2.296875" style="34" customWidth="1"/>
    <col min="4714" max="4714" width="11.69921875" style="34" customWidth="1"/>
    <col min="4715" max="4715" width="2.59765625" style="34" customWidth="1"/>
    <col min="4716" max="4716" width="17.19921875" style="34" customWidth="1"/>
    <col min="4717" max="4864" width="9.8984375" style="34"/>
    <col min="4865" max="4865" width="8.19921875" style="34" customWidth="1"/>
    <col min="4866" max="4866" width="5.09765625" style="34" customWidth="1"/>
    <col min="4867" max="4868" width="9.5" style="34" customWidth="1"/>
    <col min="4869" max="4869" width="1.796875" style="34" customWidth="1"/>
    <col min="4870" max="4871" width="9.5" style="34" customWidth="1"/>
    <col min="4872" max="4872" width="1.796875" style="34" customWidth="1"/>
    <col min="4873" max="4874" width="9.5" style="34" customWidth="1"/>
    <col min="4875" max="4875" width="1.796875" style="34" customWidth="1"/>
    <col min="4876" max="4876" width="9.5" style="34" customWidth="1"/>
    <col min="4877" max="4877" width="9.8984375" style="34"/>
    <col min="4878" max="4880" width="0" style="34" hidden="1" customWidth="1"/>
    <col min="4881" max="4955" width="9.8984375" style="34"/>
    <col min="4956" max="4956" width="6.59765625" style="34" customWidth="1"/>
    <col min="4957" max="4957" width="5.09765625" style="34" customWidth="1"/>
    <col min="4958" max="4958" width="9.5" style="34" customWidth="1"/>
    <col min="4959" max="4959" width="11.69921875" style="34" customWidth="1"/>
    <col min="4960" max="4960" width="2.296875" style="34" customWidth="1"/>
    <col min="4961" max="4962" width="11.69921875" style="34" customWidth="1"/>
    <col min="4963" max="4963" width="2.296875" style="34" customWidth="1"/>
    <col min="4964" max="4965" width="11.69921875" style="34" customWidth="1"/>
    <col min="4966" max="4966" width="2.296875" style="34" customWidth="1"/>
    <col min="4967" max="4968" width="11.69921875" style="34" customWidth="1"/>
    <col min="4969" max="4969" width="2.296875" style="34" customWidth="1"/>
    <col min="4970" max="4970" width="11.69921875" style="34" customWidth="1"/>
    <col min="4971" max="4971" width="2.59765625" style="34" customWidth="1"/>
    <col min="4972" max="4972" width="17.19921875" style="34" customWidth="1"/>
    <col min="4973" max="5120" width="9.8984375" style="34"/>
    <col min="5121" max="5121" width="8.19921875" style="34" customWidth="1"/>
    <col min="5122" max="5122" width="5.09765625" style="34" customWidth="1"/>
    <col min="5123" max="5124" width="9.5" style="34" customWidth="1"/>
    <col min="5125" max="5125" width="1.796875" style="34" customWidth="1"/>
    <col min="5126" max="5127" width="9.5" style="34" customWidth="1"/>
    <col min="5128" max="5128" width="1.796875" style="34" customWidth="1"/>
    <col min="5129" max="5130" width="9.5" style="34" customWidth="1"/>
    <col min="5131" max="5131" width="1.796875" style="34" customWidth="1"/>
    <col min="5132" max="5132" width="9.5" style="34" customWidth="1"/>
    <col min="5133" max="5133" width="9.8984375" style="34"/>
    <col min="5134" max="5136" width="0" style="34" hidden="1" customWidth="1"/>
    <col min="5137" max="5211" width="9.8984375" style="34"/>
    <col min="5212" max="5212" width="6.59765625" style="34" customWidth="1"/>
    <col min="5213" max="5213" width="5.09765625" style="34" customWidth="1"/>
    <col min="5214" max="5214" width="9.5" style="34" customWidth="1"/>
    <col min="5215" max="5215" width="11.69921875" style="34" customWidth="1"/>
    <col min="5216" max="5216" width="2.296875" style="34" customWidth="1"/>
    <col min="5217" max="5218" width="11.69921875" style="34" customWidth="1"/>
    <col min="5219" max="5219" width="2.296875" style="34" customWidth="1"/>
    <col min="5220" max="5221" width="11.69921875" style="34" customWidth="1"/>
    <col min="5222" max="5222" width="2.296875" style="34" customWidth="1"/>
    <col min="5223" max="5224" width="11.69921875" style="34" customWidth="1"/>
    <col min="5225" max="5225" width="2.296875" style="34" customWidth="1"/>
    <col min="5226" max="5226" width="11.69921875" style="34" customWidth="1"/>
    <col min="5227" max="5227" width="2.59765625" style="34" customWidth="1"/>
    <col min="5228" max="5228" width="17.19921875" style="34" customWidth="1"/>
    <col min="5229" max="5376" width="9.8984375" style="34"/>
    <col min="5377" max="5377" width="8.19921875" style="34" customWidth="1"/>
    <col min="5378" max="5378" width="5.09765625" style="34" customWidth="1"/>
    <col min="5379" max="5380" width="9.5" style="34" customWidth="1"/>
    <col min="5381" max="5381" width="1.796875" style="34" customWidth="1"/>
    <col min="5382" max="5383" width="9.5" style="34" customWidth="1"/>
    <col min="5384" max="5384" width="1.796875" style="34" customWidth="1"/>
    <col min="5385" max="5386" width="9.5" style="34" customWidth="1"/>
    <col min="5387" max="5387" width="1.796875" style="34" customWidth="1"/>
    <col min="5388" max="5388" width="9.5" style="34" customWidth="1"/>
    <col min="5389" max="5389" width="9.8984375" style="34"/>
    <col min="5390" max="5392" width="0" style="34" hidden="1" customWidth="1"/>
    <col min="5393" max="5467" width="9.8984375" style="34"/>
    <col min="5468" max="5468" width="6.59765625" style="34" customWidth="1"/>
    <col min="5469" max="5469" width="5.09765625" style="34" customWidth="1"/>
    <col min="5470" max="5470" width="9.5" style="34" customWidth="1"/>
    <col min="5471" max="5471" width="11.69921875" style="34" customWidth="1"/>
    <col min="5472" max="5472" width="2.296875" style="34" customWidth="1"/>
    <col min="5473" max="5474" width="11.69921875" style="34" customWidth="1"/>
    <col min="5475" max="5475" width="2.296875" style="34" customWidth="1"/>
    <col min="5476" max="5477" width="11.69921875" style="34" customWidth="1"/>
    <col min="5478" max="5478" width="2.296875" style="34" customWidth="1"/>
    <col min="5479" max="5480" width="11.69921875" style="34" customWidth="1"/>
    <col min="5481" max="5481" width="2.296875" style="34" customWidth="1"/>
    <col min="5482" max="5482" width="11.69921875" style="34" customWidth="1"/>
    <col min="5483" max="5483" width="2.59765625" style="34" customWidth="1"/>
    <col min="5484" max="5484" width="17.19921875" style="34" customWidth="1"/>
    <col min="5485" max="5632" width="9.8984375" style="34"/>
    <col min="5633" max="5633" width="8.19921875" style="34" customWidth="1"/>
    <col min="5634" max="5634" width="5.09765625" style="34" customWidth="1"/>
    <col min="5635" max="5636" width="9.5" style="34" customWidth="1"/>
    <col min="5637" max="5637" width="1.796875" style="34" customWidth="1"/>
    <col min="5638" max="5639" width="9.5" style="34" customWidth="1"/>
    <col min="5640" max="5640" width="1.796875" style="34" customWidth="1"/>
    <col min="5641" max="5642" width="9.5" style="34" customWidth="1"/>
    <col min="5643" max="5643" width="1.796875" style="34" customWidth="1"/>
    <col min="5644" max="5644" width="9.5" style="34" customWidth="1"/>
    <col min="5645" max="5645" width="9.8984375" style="34"/>
    <col min="5646" max="5648" width="0" style="34" hidden="1" customWidth="1"/>
    <col min="5649" max="5723" width="9.8984375" style="34"/>
    <col min="5724" max="5724" width="6.59765625" style="34" customWidth="1"/>
    <col min="5725" max="5725" width="5.09765625" style="34" customWidth="1"/>
    <col min="5726" max="5726" width="9.5" style="34" customWidth="1"/>
    <col min="5727" max="5727" width="11.69921875" style="34" customWidth="1"/>
    <col min="5728" max="5728" width="2.296875" style="34" customWidth="1"/>
    <col min="5729" max="5730" width="11.69921875" style="34" customWidth="1"/>
    <col min="5731" max="5731" width="2.296875" style="34" customWidth="1"/>
    <col min="5732" max="5733" width="11.69921875" style="34" customWidth="1"/>
    <col min="5734" max="5734" width="2.296875" style="34" customWidth="1"/>
    <col min="5735" max="5736" width="11.69921875" style="34" customWidth="1"/>
    <col min="5737" max="5737" width="2.296875" style="34" customWidth="1"/>
    <col min="5738" max="5738" width="11.69921875" style="34" customWidth="1"/>
    <col min="5739" max="5739" width="2.59765625" style="34" customWidth="1"/>
    <col min="5740" max="5740" width="17.19921875" style="34" customWidth="1"/>
    <col min="5741" max="5888" width="9.8984375" style="34"/>
    <col min="5889" max="5889" width="8.19921875" style="34" customWidth="1"/>
    <col min="5890" max="5890" width="5.09765625" style="34" customWidth="1"/>
    <col min="5891" max="5892" width="9.5" style="34" customWidth="1"/>
    <col min="5893" max="5893" width="1.796875" style="34" customWidth="1"/>
    <col min="5894" max="5895" width="9.5" style="34" customWidth="1"/>
    <col min="5896" max="5896" width="1.796875" style="34" customWidth="1"/>
    <col min="5897" max="5898" width="9.5" style="34" customWidth="1"/>
    <col min="5899" max="5899" width="1.796875" style="34" customWidth="1"/>
    <col min="5900" max="5900" width="9.5" style="34" customWidth="1"/>
    <col min="5901" max="5901" width="9.8984375" style="34"/>
    <col min="5902" max="5904" width="0" style="34" hidden="1" customWidth="1"/>
    <col min="5905" max="5979" width="9.8984375" style="34"/>
    <col min="5980" max="5980" width="6.59765625" style="34" customWidth="1"/>
    <col min="5981" max="5981" width="5.09765625" style="34" customWidth="1"/>
    <col min="5982" max="5982" width="9.5" style="34" customWidth="1"/>
    <col min="5983" max="5983" width="11.69921875" style="34" customWidth="1"/>
    <col min="5984" max="5984" width="2.296875" style="34" customWidth="1"/>
    <col min="5985" max="5986" width="11.69921875" style="34" customWidth="1"/>
    <col min="5987" max="5987" width="2.296875" style="34" customWidth="1"/>
    <col min="5988" max="5989" width="11.69921875" style="34" customWidth="1"/>
    <col min="5990" max="5990" width="2.296875" style="34" customWidth="1"/>
    <col min="5991" max="5992" width="11.69921875" style="34" customWidth="1"/>
    <col min="5993" max="5993" width="2.296875" style="34" customWidth="1"/>
    <col min="5994" max="5994" width="11.69921875" style="34" customWidth="1"/>
    <col min="5995" max="5995" width="2.59765625" style="34" customWidth="1"/>
    <col min="5996" max="5996" width="17.19921875" style="34" customWidth="1"/>
    <col min="5997" max="6144" width="9.8984375" style="34"/>
    <col min="6145" max="6145" width="8.19921875" style="34" customWidth="1"/>
    <col min="6146" max="6146" width="5.09765625" style="34" customWidth="1"/>
    <col min="6147" max="6148" width="9.5" style="34" customWidth="1"/>
    <col min="6149" max="6149" width="1.796875" style="34" customWidth="1"/>
    <col min="6150" max="6151" width="9.5" style="34" customWidth="1"/>
    <col min="6152" max="6152" width="1.796875" style="34" customWidth="1"/>
    <col min="6153" max="6154" width="9.5" style="34" customWidth="1"/>
    <col min="6155" max="6155" width="1.796875" style="34" customWidth="1"/>
    <col min="6156" max="6156" width="9.5" style="34" customWidth="1"/>
    <col min="6157" max="6157" width="9.8984375" style="34"/>
    <col min="6158" max="6160" width="0" style="34" hidden="1" customWidth="1"/>
    <col min="6161" max="6235" width="9.8984375" style="34"/>
    <col min="6236" max="6236" width="6.59765625" style="34" customWidth="1"/>
    <col min="6237" max="6237" width="5.09765625" style="34" customWidth="1"/>
    <col min="6238" max="6238" width="9.5" style="34" customWidth="1"/>
    <col min="6239" max="6239" width="11.69921875" style="34" customWidth="1"/>
    <col min="6240" max="6240" width="2.296875" style="34" customWidth="1"/>
    <col min="6241" max="6242" width="11.69921875" style="34" customWidth="1"/>
    <col min="6243" max="6243" width="2.296875" style="34" customWidth="1"/>
    <col min="6244" max="6245" width="11.69921875" style="34" customWidth="1"/>
    <col min="6246" max="6246" width="2.296875" style="34" customWidth="1"/>
    <col min="6247" max="6248" width="11.69921875" style="34" customWidth="1"/>
    <col min="6249" max="6249" width="2.296875" style="34" customWidth="1"/>
    <col min="6250" max="6250" width="11.69921875" style="34" customWidth="1"/>
    <col min="6251" max="6251" width="2.59765625" style="34" customWidth="1"/>
    <col min="6252" max="6252" width="17.19921875" style="34" customWidth="1"/>
    <col min="6253" max="6400" width="9.8984375" style="34"/>
    <col min="6401" max="6401" width="8.19921875" style="34" customWidth="1"/>
    <col min="6402" max="6402" width="5.09765625" style="34" customWidth="1"/>
    <col min="6403" max="6404" width="9.5" style="34" customWidth="1"/>
    <col min="6405" max="6405" width="1.796875" style="34" customWidth="1"/>
    <col min="6406" max="6407" width="9.5" style="34" customWidth="1"/>
    <col min="6408" max="6408" width="1.796875" style="34" customWidth="1"/>
    <col min="6409" max="6410" width="9.5" style="34" customWidth="1"/>
    <col min="6411" max="6411" width="1.796875" style="34" customWidth="1"/>
    <col min="6412" max="6412" width="9.5" style="34" customWidth="1"/>
    <col min="6413" max="6413" width="9.8984375" style="34"/>
    <col min="6414" max="6416" width="0" style="34" hidden="1" customWidth="1"/>
    <col min="6417" max="6491" width="9.8984375" style="34"/>
    <col min="6492" max="6492" width="6.59765625" style="34" customWidth="1"/>
    <col min="6493" max="6493" width="5.09765625" style="34" customWidth="1"/>
    <col min="6494" max="6494" width="9.5" style="34" customWidth="1"/>
    <col min="6495" max="6495" width="11.69921875" style="34" customWidth="1"/>
    <col min="6496" max="6496" width="2.296875" style="34" customWidth="1"/>
    <col min="6497" max="6498" width="11.69921875" style="34" customWidth="1"/>
    <col min="6499" max="6499" width="2.296875" style="34" customWidth="1"/>
    <col min="6500" max="6501" width="11.69921875" style="34" customWidth="1"/>
    <col min="6502" max="6502" width="2.296875" style="34" customWidth="1"/>
    <col min="6503" max="6504" width="11.69921875" style="34" customWidth="1"/>
    <col min="6505" max="6505" width="2.296875" style="34" customWidth="1"/>
    <col min="6506" max="6506" width="11.69921875" style="34" customWidth="1"/>
    <col min="6507" max="6507" width="2.59765625" style="34" customWidth="1"/>
    <col min="6508" max="6508" width="17.19921875" style="34" customWidth="1"/>
    <col min="6509" max="6656" width="9.8984375" style="34"/>
    <col min="6657" max="6657" width="8.19921875" style="34" customWidth="1"/>
    <col min="6658" max="6658" width="5.09765625" style="34" customWidth="1"/>
    <col min="6659" max="6660" width="9.5" style="34" customWidth="1"/>
    <col min="6661" max="6661" width="1.796875" style="34" customWidth="1"/>
    <col min="6662" max="6663" width="9.5" style="34" customWidth="1"/>
    <col min="6664" max="6664" width="1.796875" style="34" customWidth="1"/>
    <col min="6665" max="6666" width="9.5" style="34" customWidth="1"/>
    <col min="6667" max="6667" width="1.796875" style="34" customWidth="1"/>
    <col min="6668" max="6668" width="9.5" style="34" customWidth="1"/>
    <col min="6669" max="6669" width="9.8984375" style="34"/>
    <col min="6670" max="6672" width="0" style="34" hidden="1" customWidth="1"/>
    <col min="6673" max="6747" width="9.8984375" style="34"/>
    <col min="6748" max="6748" width="6.59765625" style="34" customWidth="1"/>
    <col min="6749" max="6749" width="5.09765625" style="34" customWidth="1"/>
    <col min="6750" max="6750" width="9.5" style="34" customWidth="1"/>
    <col min="6751" max="6751" width="11.69921875" style="34" customWidth="1"/>
    <col min="6752" max="6752" width="2.296875" style="34" customWidth="1"/>
    <col min="6753" max="6754" width="11.69921875" style="34" customWidth="1"/>
    <col min="6755" max="6755" width="2.296875" style="34" customWidth="1"/>
    <col min="6756" max="6757" width="11.69921875" style="34" customWidth="1"/>
    <col min="6758" max="6758" width="2.296875" style="34" customWidth="1"/>
    <col min="6759" max="6760" width="11.69921875" style="34" customWidth="1"/>
    <col min="6761" max="6761" width="2.296875" style="34" customWidth="1"/>
    <col min="6762" max="6762" width="11.69921875" style="34" customWidth="1"/>
    <col min="6763" max="6763" width="2.59765625" style="34" customWidth="1"/>
    <col min="6764" max="6764" width="17.19921875" style="34" customWidth="1"/>
    <col min="6765" max="6912" width="9.8984375" style="34"/>
    <col min="6913" max="6913" width="8.19921875" style="34" customWidth="1"/>
    <col min="6914" max="6914" width="5.09765625" style="34" customWidth="1"/>
    <col min="6915" max="6916" width="9.5" style="34" customWidth="1"/>
    <col min="6917" max="6917" width="1.796875" style="34" customWidth="1"/>
    <col min="6918" max="6919" width="9.5" style="34" customWidth="1"/>
    <col min="6920" max="6920" width="1.796875" style="34" customWidth="1"/>
    <col min="6921" max="6922" width="9.5" style="34" customWidth="1"/>
    <col min="6923" max="6923" width="1.796875" style="34" customWidth="1"/>
    <col min="6924" max="6924" width="9.5" style="34" customWidth="1"/>
    <col min="6925" max="6925" width="9.8984375" style="34"/>
    <col min="6926" max="6928" width="0" style="34" hidden="1" customWidth="1"/>
    <col min="6929" max="7003" width="9.8984375" style="34"/>
    <col min="7004" max="7004" width="6.59765625" style="34" customWidth="1"/>
    <col min="7005" max="7005" width="5.09765625" style="34" customWidth="1"/>
    <col min="7006" max="7006" width="9.5" style="34" customWidth="1"/>
    <col min="7007" max="7007" width="11.69921875" style="34" customWidth="1"/>
    <col min="7008" max="7008" width="2.296875" style="34" customWidth="1"/>
    <col min="7009" max="7010" width="11.69921875" style="34" customWidth="1"/>
    <col min="7011" max="7011" width="2.296875" style="34" customWidth="1"/>
    <col min="7012" max="7013" width="11.69921875" style="34" customWidth="1"/>
    <col min="7014" max="7014" width="2.296875" style="34" customWidth="1"/>
    <col min="7015" max="7016" width="11.69921875" style="34" customWidth="1"/>
    <col min="7017" max="7017" width="2.296875" style="34" customWidth="1"/>
    <col min="7018" max="7018" width="11.69921875" style="34" customWidth="1"/>
    <col min="7019" max="7019" width="2.59765625" style="34" customWidth="1"/>
    <col min="7020" max="7020" width="17.19921875" style="34" customWidth="1"/>
    <col min="7021" max="7168" width="9.8984375" style="34"/>
    <col min="7169" max="7169" width="8.19921875" style="34" customWidth="1"/>
    <col min="7170" max="7170" width="5.09765625" style="34" customWidth="1"/>
    <col min="7171" max="7172" width="9.5" style="34" customWidth="1"/>
    <col min="7173" max="7173" width="1.796875" style="34" customWidth="1"/>
    <col min="7174" max="7175" width="9.5" style="34" customWidth="1"/>
    <col min="7176" max="7176" width="1.796875" style="34" customWidth="1"/>
    <col min="7177" max="7178" width="9.5" style="34" customWidth="1"/>
    <col min="7179" max="7179" width="1.796875" style="34" customWidth="1"/>
    <col min="7180" max="7180" width="9.5" style="34" customWidth="1"/>
    <col min="7181" max="7181" width="9.8984375" style="34"/>
    <col min="7182" max="7184" width="0" style="34" hidden="1" customWidth="1"/>
    <col min="7185" max="7259" width="9.8984375" style="34"/>
    <col min="7260" max="7260" width="6.59765625" style="34" customWidth="1"/>
    <col min="7261" max="7261" width="5.09765625" style="34" customWidth="1"/>
    <col min="7262" max="7262" width="9.5" style="34" customWidth="1"/>
    <col min="7263" max="7263" width="11.69921875" style="34" customWidth="1"/>
    <col min="7264" max="7264" width="2.296875" style="34" customWidth="1"/>
    <col min="7265" max="7266" width="11.69921875" style="34" customWidth="1"/>
    <col min="7267" max="7267" width="2.296875" style="34" customWidth="1"/>
    <col min="7268" max="7269" width="11.69921875" style="34" customWidth="1"/>
    <col min="7270" max="7270" width="2.296875" style="34" customWidth="1"/>
    <col min="7271" max="7272" width="11.69921875" style="34" customWidth="1"/>
    <col min="7273" max="7273" width="2.296875" style="34" customWidth="1"/>
    <col min="7274" max="7274" width="11.69921875" style="34" customWidth="1"/>
    <col min="7275" max="7275" width="2.59765625" style="34" customWidth="1"/>
    <col min="7276" max="7276" width="17.19921875" style="34" customWidth="1"/>
    <col min="7277" max="7424" width="9.8984375" style="34"/>
    <col min="7425" max="7425" width="8.19921875" style="34" customWidth="1"/>
    <col min="7426" max="7426" width="5.09765625" style="34" customWidth="1"/>
    <col min="7427" max="7428" width="9.5" style="34" customWidth="1"/>
    <col min="7429" max="7429" width="1.796875" style="34" customWidth="1"/>
    <col min="7430" max="7431" width="9.5" style="34" customWidth="1"/>
    <col min="7432" max="7432" width="1.796875" style="34" customWidth="1"/>
    <col min="7433" max="7434" width="9.5" style="34" customWidth="1"/>
    <col min="7435" max="7435" width="1.796875" style="34" customWidth="1"/>
    <col min="7436" max="7436" width="9.5" style="34" customWidth="1"/>
    <col min="7437" max="7437" width="9.8984375" style="34"/>
    <col min="7438" max="7440" width="0" style="34" hidden="1" customWidth="1"/>
    <col min="7441" max="7515" width="9.8984375" style="34"/>
    <col min="7516" max="7516" width="6.59765625" style="34" customWidth="1"/>
    <col min="7517" max="7517" width="5.09765625" style="34" customWidth="1"/>
    <col min="7518" max="7518" width="9.5" style="34" customWidth="1"/>
    <col min="7519" max="7519" width="11.69921875" style="34" customWidth="1"/>
    <col min="7520" max="7520" width="2.296875" style="34" customWidth="1"/>
    <col min="7521" max="7522" width="11.69921875" style="34" customWidth="1"/>
    <col min="7523" max="7523" width="2.296875" style="34" customWidth="1"/>
    <col min="7524" max="7525" width="11.69921875" style="34" customWidth="1"/>
    <col min="7526" max="7526" width="2.296875" style="34" customWidth="1"/>
    <col min="7527" max="7528" width="11.69921875" style="34" customWidth="1"/>
    <col min="7529" max="7529" width="2.296875" style="34" customWidth="1"/>
    <col min="7530" max="7530" width="11.69921875" style="34" customWidth="1"/>
    <col min="7531" max="7531" width="2.59765625" style="34" customWidth="1"/>
    <col min="7532" max="7532" width="17.19921875" style="34" customWidth="1"/>
    <col min="7533" max="7680" width="9.8984375" style="34"/>
    <col min="7681" max="7681" width="8.19921875" style="34" customWidth="1"/>
    <col min="7682" max="7682" width="5.09765625" style="34" customWidth="1"/>
    <col min="7683" max="7684" width="9.5" style="34" customWidth="1"/>
    <col min="7685" max="7685" width="1.796875" style="34" customWidth="1"/>
    <col min="7686" max="7687" width="9.5" style="34" customWidth="1"/>
    <col min="7688" max="7688" width="1.796875" style="34" customWidth="1"/>
    <col min="7689" max="7690" width="9.5" style="34" customWidth="1"/>
    <col min="7691" max="7691" width="1.796875" style="34" customWidth="1"/>
    <col min="7692" max="7692" width="9.5" style="34" customWidth="1"/>
    <col min="7693" max="7693" width="9.8984375" style="34"/>
    <col min="7694" max="7696" width="0" style="34" hidden="1" customWidth="1"/>
    <col min="7697" max="7771" width="9.8984375" style="34"/>
    <col min="7772" max="7772" width="6.59765625" style="34" customWidth="1"/>
    <col min="7773" max="7773" width="5.09765625" style="34" customWidth="1"/>
    <col min="7774" max="7774" width="9.5" style="34" customWidth="1"/>
    <col min="7775" max="7775" width="11.69921875" style="34" customWidth="1"/>
    <col min="7776" max="7776" width="2.296875" style="34" customWidth="1"/>
    <col min="7777" max="7778" width="11.69921875" style="34" customWidth="1"/>
    <col min="7779" max="7779" width="2.296875" style="34" customWidth="1"/>
    <col min="7780" max="7781" width="11.69921875" style="34" customWidth="1"/>
    <col min="7782" max="7782" width="2.296875" style="34" customWidth="1"/>
    <col min="7783" max="7784" width="11.69921875" style="34" customWidth="1"/>
    <col min="7785" max="7785" width="2.296875" style="34" customWidth="1"/>
    <col min="7786" max="7786" width="11.69921875" style="34" customWidth="1"/>
    <col min="7787" max="7787" width="2.59765625" style="34" customWidth="1"/>
    <col min="7788" max="7788" width="17.19921875" style="34" customWidth="1"/>
    <col min="7789" max="7936" width="9.8984375" style="34"/>
    <col min="7937" max="7937" width="8.19921875" style="34" customWidth="1"/>
    <col min="7938" max="7938" width="5.09765625" style="34" customWidth="1"/>
    <col min="7939" max="7940" width="9.5" style="34" customWidth="1"/>
    <col min="7941" max="7941" width="1.796875" style="34" customWidth="1"/>
    <col min="7942" max="7943" width="9.5" style="34" customWidth="1"/>
    <col min="7944" max="7944" width="1.796875" style="34" customWidth="1"/>
    <col min="7945" max="7946" width="9.5" style="34" customWidth="1"/>
    <col min="7947" max="7947" width="1.796875" style="34" customWidth="1"/>
    <col min="7948" max="7948" width="9.5" style="34" customWidth="1"/>
    <col min="7949" max="7949" width="9.8984375" style="34"/>
    <col min="7950" max="7952" width="0" style="34" hidden="1" customWidth="1"/>
    <col min="7953" max="8027" width="9.8984375" style="34"/>
    <col min="8028" max="8028" width="6.59765625" style="34" customWidth="1"/>
    <col min="8029" max="8029" width="5.09765625" style="34" customWidth="1"/>
    <col min="8030" max="8030" width="9.5" style="34" customWidth="1"/>
    <col min="8031" max="8031" width="11.69921875" style="34" customWidth="1"/>
    <col min="8032" max="8032" width="2.296875" style="34" customWidth="1"/>
    <col min="8033" max="8034" width="11.69921875" style="34" customWidth="1"/>
    <col min="8035" max="8035" width="2.296875" style="34" customWidth="1"/>
    <col min="8036" max="8037" width="11.69921875" style="34" customWidth="1"/>
    <col min="8038" max="8038" width="2.296875" style="34" customWidth="1"/>
    <col min="8039" max="8040" width="11.69921875" style="34" customWidth="1"/>
    <col min="8041" max="8041" width="2.296875" style="34" customWidth="1"/>
    <col min="8042" max="8042" width="11.69921875" style="34" customWidth="1"/>
    <col min="8043" max="8043" width="2.59765625" style="34" customWidth="1"/>
    <col min="8044" max="8044" width="17.19921875" style="34" customWidth="1"/>
    <col min="8045" max="8192" width="9.8984375" style="34"/>
    <col min="8193" max="8193" width="8.19921875" style="34" customWidth="1"/>
    <col min="8194" max="8194" width="5.09765625" style="34" customWidth="1"/>
    <col min="8195" max="8196" width="9.5" style="34" customWidth="1"/>
    <col min="8197" max="8197" width="1.796875" style="34" customWidth="1"/>
    <col min="8198" max="8199" width="9.5" style="34" customWidth="1"/>
    <col min="8200" max="8200" width="1.796875" style="34" customWidth="1"/>
    <col min="8201" max="8202" width="9.5" style="34" customWidth="1"/>
    <col min="8203" max="8203" width="1.796875" style="34" customWidth="1"/>
    <col min="8204" max="8204" width="9.5" style="34" customWidth="1"/>
    <col min="8205" max="8205" width="9.8984375" style="34"/>
    <col min="8206" max="8208" width="0" style="34" hidden="1" customWidth="1"/>
    <col min="8209" max="8283" width="9.8984375" style="34"/>
    <col min="8284" max="8284" width="6.59765625" style="34" customWidth="1"/>
    <col min="8285" max="8285" width="5.09765625" style="34" customWidth="1"/>
    <col min="8286" max="8286" width="9.5" style="34" customWidth="1"/>
    <col min="8287" max="8287" width="11.69921875" style="34" customWidth="1"/>
    <col min="8288" max="8288" width="2.296875" style="34" customWidth="1"/>
    <col min="8289" max="8290" width="11.69921875" style="34" customWidth="1"/>
    <col min="8291" max="8291" width="2.296875" style="34" customWidth="1"/>
    <col min="8292" max="8293" width="11.69921875" style="34" customWidth="1"/>
    <col min="8294" max="8294" width="2.296875" style="34" customWidth="1"/>
    <col min="8295" max="8296" width="11.69921875" style="34" customWidth="1"/>
    <col min="8297" max="8297" width="2.296875" style="34" customWidth="1"/>
    <col min="8298" max="8298" width="11.69921875" style="34" customWidth="1"/>
    <col min="8299" max="8299" width="2.59765625" style="34" customWidth="1"/>
    <col min="8300" max="8300" width="17.19921875" style="34" customWidth="1"/>
    <col min="8301" max="8448" width="9.8984375" style="34"/>
    <col min="8449" max="8449" width="8.19921875" style="34" customWidth="1"/>
    <col min="8450" max="8450" width="5.09765625" style="34" customWidth="1"/>
    <col min="8451" max="8452" width="9.5" style="34" customWidth="1"/>
    <col min="8453" max="8453" width="1.796875" style="34" customWidth="1"/>
    <col min="8454" max="8455" width="9.5" style="34" customWidth="1"/>
    <col min="8456" max="8456" width="1.796875" style="34" customWidth="1"/>
    <col min="8457" max="8458" width="9.5" style="34" customWidth="1"/>
    <col min="8459" max="8459" width="1.796875" style="34" customWidth="1"/>
    <col min="8460" max="8460" width="9.5" style="34" customWidth="1"/>
    <col min="8461" max="8461" width="9.8984375" style="34"/>
    <col min="8462" max="8464" width="0" style="34" hidden="1" customWidth="1"/>
    <col min="8465" max="8539" width="9.8984375" style="34"/>
    <col min="8540" max="8540" width="6.59765625" style="34" customWidth="1"/>
    <col min="8541" max="8541" width="5.09765625" style="34" customWidth="1"/>
    <col min="8542" max="8542" width="9.5" style="34" customWidth="1"/>
    <col min="8543" max="8543" width="11.69921875" style="34" customWidth="1"/>
    <col min="8544" max="8544" width="2.296875" style="34" customWidth="1"/>
    <col min="8545" max="8546" width="11.69921875" style="34" customWidth="1"/>
    <col min="8547" max="8547" width="2.296875" style="34" customWidth="1"/>
    <col min="8548" max="8549" width="11.69921875" style="34" customWidth="1"/>
    <col min="8550" max="8550" width="2.296875" style="34" customWidth="1"/>
    <col min="8551" max="8552" width="11.69921875" style="34" customWidth="1"/>
    <col min="8553" max="8553" width="2.296875" style="34" customWidth="1"/>
    <col min="8554" max="8554" width="11.69921875" style="34" customWidth="1"/>
    <col min="8555" max="8555" width="2.59765625" style="34" customWidth="1"/>
    <col min="8556" max="8556" width="17.19921875" style="34" customWidth="1"/>
    <col min="8557" max="8704" width="9.8984375" style="34"/>
    <col min="8705" max="8705" width="8.19921875" style="34" customWidth="1"/>
    <col min="8706" max="8706" width="5.09765625" style="34" customWidth="1"/>
    <col min="8707" max="8708" width="9.5" style="34" customWidth="1"/>
    <col min="8709" max="8709" width="1.796875" style="34" customWidth="1"/>
    <col min="8710" max="8711" width="9.5" style="34" customWidth="1"/>
    <col min="8712" max="8712" width="1.796875" style="34" customWidth="1"/>
    <col min="8713" max="8714" width="9.5" style="34" customWidth="1"/>
    <col min="8715" max="8715" width="1.796875" style="34" customWidth="1"/>
    <col min="8716" max="8716" width="9.5" style="34" customWidth="1"/>
    <col min="8717" max="8717" width="9.8984375" style="34"/>
    <col min="8718" max="8720" width="0" style="34" hidden="1" customWidth="1"/>
    <col min="8721" max="8795" width="9.8984375" style="34"/>
    <col min="8796" max="8796" width="6.59765625" style="34" customWidth="1"/>
    <col min="8797" max="8797" width="5.09765625" style="34" customWidth="1"/>
    <col min="8798" max="8798" width="9.5" style="34" customWidth="1"/>
    <col min="8799" max="8799" width="11.69921875" style="34" customWidth="1"/>
    <col min="8800" max="8800" width="2.296875" style="34" customWidth="1"/>
    <col min="8801" max="8802" width="11.69921875" style="34" customWidth="1"/>
    <col min="8803" max="8803" width="2.296875" style="34" customWidth="1"/>
    <col min="8804" max="8805" width="11.69921875" style="34" customWidth="1"/>
    <col min="8806" max="8806" width="2.296875" style="34" customWidth="1"/>
    <col min="8807" max="8808" width="11.69921875" style="34" customWidth="1"/>
    <col min="8809" max="8809" width="2.296875" style="34" customWidth="1"/>
    <col min="8810" max="8810" width="11.69921875" style="34" customWidth="1"/>
    <col min="8811" max="8811" width="2.59765625" style="34" customWidth="1"/>
    <col min="8812" max="8812" width="17.19921875" style="34" customWidth="1"/>
    <col min="8813" max="8960" width="9.8984375" style="34"/>
    <col min="8961" max="8961" width="8.19921875" style="34" customWidth="1"/>
    <col min="8962" max="8962" width="5.09765625" style="34" customWidth="1"/>
    <col min="8963" max="8964" width="9.5" style="34" customWidth="1"/>
    <col min="8965" max="8965" width="1.796875" style="34" customWidth="1"/>
    <col min="8966" max="8967" width="9.5" style="34" customWidth="1"/>
    <col min="8968" max="8968" width="1.796875" style="34" customWidth="1"/>
    <col min="8969" max="8970" width="9.5" style="34" customWidth="1"/>
    <col min="8971" max="8971" width="1.796875" style="34" customWidth="1"/>
    <col min="8972" max="8972" width="9.5" style="34" customWidth="1"/>
    <col min="8973" max="8973" width="9.8984375" style="34"/>
    <col min="8974" max="8976" width="0" style="34" hidden="1" customWidth="1"/>
    <col min="8977" max="9051" width="9.8984375" style="34"/>
    <col min="9052" max="9052" width="6.59765625" style="34" customWidth="1"/>
    <col min="9053" max="9053" width="5.09765625" style="34" customWidth="1"/>
    <col min="9054" max="9054" width="9.5" style="34" customWidth="1"/>
    <col min="9055" max="9055" width="11.69921875" style="34" customWidth="1"/>
    <col min="9056" max="9056" width="2.296875" style="34" customWidth="1"/>
    <col min="9057" max="9058" width="11.69921875" style="34" customWidth="1"/>
    <col min="9059" max="9059" width="2.296875" style="34" customWidth="1"/>
    <col min="9060" max="9061" width="11.69921875" style="34" customWidth="1"/>
    <col min="9062" max="9062" width="2.296875" style="34" customWidth="1"/>
    <col min="9063" max="9064" width="11.69921875" style="34" customWidth="1"/>
    <col min="9065" max="9065" width="2.296875" style="34" customWidth="1"/>
    <col min="9066" max="9066" width="11.69921875" style="34" customWidth="1"/>
    <col min="9067" max="9067" width="2.59765625" style="34" customWidth="1"/>
    <col min="9068" max="9068" width="17.19921875" style="34" customWidth="1"/>
    <col min="9069" max="9216" width="9.8984375" style="34"/>
    <col min="9217" max="9217" width="8.19921875" style="34" customWidth="1"/>
    <col min="9218" max="9218" width="5.09765625" style="34" customWidth="1"/>
    <col min="9219" max="9220" width="9.5" style="34" customWidth="1"/>
    <col min="9221" max="9221" width="1.796875" style="34" customWidth="1"/>
    <col min="9222" max="9223" width="9.5" style="34" customWidth="1"/>
    <col min="9224" max="9224" width="1.796875" style="34" customWidth="1"/>
    <col min="9225" max="9226" width="9.5" style="34" customWidth="1"/>
    <col min="9227" max="9227" width="1.796875" style="34" customWidth="1"/>
    <col min="9228" max="9228" width="9.5" style="34" customWidth="1"/>
    <col min="9229" max="9229" width="9.8984375" style="34"/>
    <col min="9230" max="9232" width="0" style="34" hidden="1" customWidth="1"/>
    <col min="9233" max="9307" width="9.8984375" style="34"/>
    <col min="9308" max="9308" width="6.59765625" style="34" customWidth="1"/>
    <col min="9309" max="9309" width="5.09765625" style="34" customWidth="1"/>
    <col min="9310" max="9310" width="9.5" style="34" customWidth="1"/>
    <col min="9311" max="9311" width="11.69921875" style="34" customWidth="1"/>
    <col min="9312" max="9312" width="2.296875" style="34" customWidth="1"/>
    <col min="9313" max="9314" width="11.69921875" style="34" customWidth="1"/>
    <col min="9315" max="9315" width="2.296875" style="34" customWidth="1"/>
    <col min="9316" max="9317" width="11.69921875" style="34" customWidth="1"/>
    <col min="9318" max="9318" width="2.296875" style="34" customWidth="1"/>
    <col min="9319" max="9320" width="11.69921875" style="34" customWidth="1"/>
    <col min="9321" max="9321" width="2.296875" style="34" customWidth="1"/>
    <col min="9322" max="9322" width="11.69921875" style="34" customWidth="1"/>
    <col min="9323" max="9323" width="2.59765625" style="34" customWidth="1"/>
    <col min="9324" max="9324" width="17.19921875" style="34" customWidth="1"/>
    <col min="9325" max="9472" width="9.8984375" style="34"/>
    <col min="9473" max="9473" width="8.19921875" style="34" customWidth="1"/>
    <col min="9474" max="9474" width="5.09765625" style="34" customWidth="1"/>
    <col min="9475" max="9476" width="9.5" style="34" customWidth="1"/>
    <col min="9477" max="9477" width="1.796875" style="34" customWidth="1"/>
    <col min="9478" max="9479" width="9.5" style="34" customWidth="1"/>
    <col min="9480" max="9480" width="1.796875" style="34" customWidth="1"/>
    <col min="9481" max="9482" width="9.5" style="34" customWidth="1"/>
    <col min="9483" max="9483" width="1.796875" style="34" customWidth="1"/>
    <col min="9484" max="9484" width="9.5" style="34" customWidth="1"/>
    <col min="9485" max="9485" width="9.8984375" style="34"/>
    <col min="9486" max="9488" width="0" style="34" hidden="1" customWidth="1"/>
    <col min="9489" max="9563" width="9.8984375" style="34"/>
    <col min="9564" max="9564" width="6.59765625" style="34" customWidth="1"/>
    <col min="9565" max="9565" width="5.09765625" style="34" customWidth="1"/>
    <col min="9566" max="9566" width="9.5" style="34" customWidth="1"/>
    <col min="9567" max="9567" width="11.69921875" style="34" customWidth="1"/>
    <col min="9568" max="9568" width="2.296875" style="34" customWidth="1"/>
    <col min="9569" max="9570" width="11.69921875" style="34" customWidth="1"/>
    <col min="9571" max="9571" width="2.296875" style="34" customWidth="1"/>
    <col min="9572" max="9573" width="11.69921875" style="34" customWidth="1"/>
    <col min="9574" max="9574" width="2.296875" style="34" customWidth="1"/>
    <col min="9575" max="9576" width="11.69921875" style="34" customWidth="1"/>
    <col min="9577" max="9577" width="2.296875" style="34" customWidth="1"/>
    <col min="9578" max="9578" width="11.69921875" style="34" customWidth="1"/>
    <col min="9579" max="9579" width="2.59765625" style="34" customWidth="1"/>
    <col min="9580" max="9580" width="17.19921875" style="34" customWidth="1"/>
    <col min="9581" max="9728" width="9.8984375" style="34"/>
    <col min="9729" max="9729" width="8.19921875" style="34" customWidth="1"/>
    <col min="9730" max="9730" width="5.09765625" style="34" customWidth="1"/>
    <col min="9731" max="9732" width="9.5" style="34" customWidth="1"/>
    <col min="9733" max="9733" width="1.796875" style="34" customWidth="1"/>
    <col min="9734" max="9735" width="9.5" style="34" customWidth="1"/>
    <col min="9736" max="9736" width="1.796875" style="34" customWidth="1"/>
    <col min="9737" max="9738" width="9.5" style="34" customWidth="1"/>
    <col min="9739" max="9739" width="1.796875" style="34" customWidth="1"/>
    <col min="9740" max="9740" width="9.5" style="34" customWidth="1"/>
    <col min="9741" max="9741" width="9.8984375" style="34"/>
    <col min="9742" max="9744" width="0" style="34" hidden="1" customWidth="1"/>
    <col min="9745" max="9819" width="9.8984375" style="34"/>
    <col min="9820" max="9820" width="6.59765625" style="34" customWidth="1"/>
    <col min="9821" max="9821" width="5.09765625" style="34" customWidth="1"/>
    <col min="9822" max="9822" width="9.5" style="34" customWidth="1"/>
    <col min="9823" max="9823" width="11.69921875" style="34" customWidth="1"/>
    <col min="9824" max="9824" width="2.296875" style="34" customWidth="1"/>
    <col min="9825" max="9826" width="11.69921875" style="34" customWidth="1"/>
    <col min="9827" max="9827" width="2.296875" style="34" customWidth="1"/>
    <col min="9828" max="9829" width="11.69921875" style="34" customWidth="1"/>
    <col min="9830" max="9830" width="2.296875" style="34" customWidth="1"/>
    <col min="9831" max="9832" width="11.69921875" style="34" customWidth="1"/>
    <col min="9833" max="9833" width="2.296875" style="34" customWidth="1"/>
    <col min="9834" max="9834" width="11.69921875" style="34" customWidth="1"/>
    <col min="9835" max="9835" width="2.59765625" style="34" customWidth="1"/>
    <col min="9836" max="9836" width="17.19921875" style="34" customWidth="1"/>
    <col min="9837" max="9984" width="9.8984375" style="34"/>
    <col min="9985" max="9985" width="8.19921875" style="34" customWidth="1"/>
    <col min="9986" max="9986" width="5.09765625" style="34" customWidth="1"/>
    <col min="9987" max="9988" width="9.5" style="34" customWidth="1"/>
    <col min="9989" max="9989" width="1.796875" style="34" customWidth="1"/>
    <col min="9990" max="9991" width="9.5" style="34" customWidth="1"/>
    <col min="9992" max="9992" width="1.796875" style="34" customWidth="1"/>
    <col min="9993" max="9994" width="9.5" style="34" customWidth="1"/>
    <col min="9995" max="9995" width="1.796875" style="34" customWidth="1"/>
    <col min="9996" max="9996" width="9.5" style="34" customWidth="1"/>
    <col min="9997" max="9997" width="9.8984375" style="34"/>
    <col min="9998" max="10000" width="0" style="34" hidden="1" customWidth="1"/>
    <col min="10001" max="10075" width="9.8984375" style="34"/>
    <col min="10076" max="10076" width="6.59765625" style="34" customWidth="1"/>
    <col min="10077" max="10077" width="5.09765625" style="34" customWidth="1"/>
    <col min="10078" max="10078" width="9.5" style="34" customWidth="1"/>
    <col min="10079" max="10079" width="11.69921875" style="34" customWidth="1"/>
    <col min="10080" max="10080" width="2.296875" style="34" customWidth="1"/>
    <col min="10081" max="10082" width="11.69921875" style="34" customWidth="1"/>
    <col min="10083" max="10083" width="2.296875" style="34" customWidth="1"/>
    <col min="10084" max="10085" width="11.69921875" style="34" customWidth="1"/>
    <col min="10086" max="10086" width="2.296875" style="34" customWidth="1"/>
    <col min="10087" max="10088" width="11.69921875" style="34" customWidth="1"/>
    <col min="10089" max="10089" width="2.296875" style="34" customWidth="1"/>
    <col min="10090" max="10090" width="11.69921875" style="34" customWidth="1"/>
    <col min="10091" max="10091" width="2.59765625" style="34" customWidth="1"/>
    <col min="10092" max="10092" width="17.19921875" style="34" customWidth="1"/>
    <col min="10093" max="10240" width="9.8984375" style="34"/>
    <col min="10241" max="10241" width="8.19921875" style="34" customWidth="1"/>
    <col min="10242" max="10242" width="5.09765625" style="34" customWidth="1"/>
    <col min="10243" max="10244" width="9.5" style="34" customWidth="1"/>
    <col min="10245" max="10245" width="1.796875" style="34" customWidth="1"/>
    <col min="10246" max="10247" width="9.5" style="34" customWidth="1"/>
    <col min="10248" max="10248" width="1.796875" style="34" customWidth="1"/>
    <col min="10249" max="10250" width="9.5" style="34" customWidth="1"/>
    <col min="10251" max="10251" width="1.796875" style="34" customWidth="1"/>
    <col min="10252" max="10252" width="9.5" style="34" customWidth="1"/>
    <col min="10253" max="10253" width="9.8984375" style="34"/>
    <col min="10254" max="10256" width="0" style="34" hidden="1" customWidth="1"/>
    <col min="10257" max="10331" width="9.8984375" style="34"/>
    <col min="10332" max="10332" width="6.59765625" style="34" customWidth="1"/>
    <col min="10333" max="10333" width="5.09765625" style="34" customWidth="1"/>
    <col min="10334" max="10334" width="9.5" style="34" customWidth="1"/>
    <col min="10335" max="10335" width="11.69921875" style="34" customWidth="1"/>
    <col min="10336" max="10336" width="2.296875" style="34" customWidth="1"/>
    <col min="10337" max="10338" width="11.69921875" style="34" customWidth="1"/>
    <col min="10339" max="10339" width="2.296875" style="34" customWidth="1"/>
    <col min="10340" max="10341" width="11.69921875" style="34" customWidth="1"/>
    <col min="10342" max="10342" width="2.296875" style="34" customWidth="1"/>
    <col min="10343" max="10344" width="11.69921875" style="34" customWidth="1"/>
    <col min="10345" max="10345" width="2.296875" style="34" customWidth="1"/>
    <col min="10346" max="10346" width="11.69921875" style="34" customWidth="1"/>
    <col min="10347" max="10347" width="2.59765625" style="34" customWidth="1"/>
    <col min="10348" max="10348" width="17.19921875" style="34" customWidth="1"/>
    <col min="10349" max="10496" width="9.8984375" style="34"/>
    <col min="10497" max="10497" width="8.19921875" style="34" customWidth="1"/>
    <col min="10498" max="10498" width="5.09765625" style="34" customWidth="1"/>
    <col min="10499" max="10500" width="9.5" style="34" customWidth="1"/>
    <col min="10501" max="10501" width="1.796875" style="34" customWidth="1"/>
    <col min="10502" max="10503" width="9.5" style="34" customWidth="1"/>
    <col min="10504" max="10504" width="1.796875" style="34" customWidth="1"/>
    <col min="10505" max="10506" width="9.5" style="34" customWidth="1"/>
    <col min="10507" max="10507" width="1.796875" style="34" customWidth="1"/>
    <col min="10508" max="10508" width="9.5" style="34" customWidth="1"/>
    <col min="10509" max="10509" width="9.8984375" style="34"/>
    <col min="10510" max="10512" width="0" style="34" hidden="1" customWidth="1"/>
    <col min="10513" max="10587" width="9.8984375" style="34"/>
    <col min="10588" max="10588" width="6.59765625" style="34" customWidth="1"/>
    <col min="10589" max="10589" width="5.09765625" style="34" customWidth="1"/>
    <col min="10590" max="10590" width="9.5" style="34" customWidth="1"/>
    <col min="10591" max="10591" width="11.69921875" style="34" customWidth="1"/>
    <col min="10592" max="10592" width="2.296875" style="34" customWidth="1"/>
    <col min="10593" max="10594" width="11.69921875" style="34" customWidth="1"/>
    <col min="10595" max="10595" width="2.296875" style="34" customWidth="1"/>
    <col min="10596" max="10597" width="11.69921875" style="34" customWidth="1"/>
    <col min="10598" max="10598" width="2.296875" style="34" customWidth="1"/>
    <col min="10599" max="10600" width="11.69921875" style="34" customWidth="1"/>
    <col min="10601" max="10601" width="2.296875" style="34" customWidth="1"/>
    <col min="10602" max="10602" width="11.69921875" style="34" customWidth="1"/>
    <col min="10603" max="10603" width="2.59765625" style="34" customWidth="1"/>
    <col min="10604" max="10604" width="17.19921875" style="34" customWidth="1"/>
    <col min="10605" max="10752" width="9.8984375" style="34"/>
    <col min="10753" max="10753" width="8.19921875" style="34" customWidth="1"/>
    <col min="10754" max="10754" width="5.09765625" style="34" customWidth="1"/>
    <col min="10755" max="10756" width="9.5" style="34" customWidth="1"/>
    <col min="10757" max="10757" width="1.796875" style="34" customWidth="1"/>
    <col min="10758" max="10759" width="9.5" style="34" customWidth="1"/>
    <col min="10760" max="10760" width="1.796875" style="34" customWidth="1"/>
    <col min="10761" max="10762" width="9.5" style="34" customWidth="1"/>
    <col min="10763" max="10763" width="1.796875" style="34" customWidth="1"/>
    <col min="10764" max="10764" width="9.5" style="34" customWidth="1"/>
    <col min="10765" max="10765" width="9.8984375" style="34"/>
    <col min="10766" max="10768" width="0" style="34" hidden="1" customWidth="1"/>
    <col min="10769" max="10843" width="9.8984375" style="34"/>
    <col min="10844" max="10844" width="6.59765625" style="34" customWidth="1"/>
    <col min="10845" max="10845" width="5.09765625" style="34" customWidth="1"/>
    <col min="10846" max="10846" width="9.5" style="34" customWidth="1"/>
    <col min="10847" max="10847" width="11.69921875" style="34" customWidth="1"/>
    <col min="10848" max="10848" width="2.296875" style="34" customWidth="1"/>
    <col min="10849" max="10850" width="11.69921875" style="34" customWidth="1"/>
    <col min="10851" max="10851" width="2.296875" style="34" customWidth="1"/>
    <col min="10852" max="10853" width="11.69921875" style="34" customWidth="1"/>
    <col min="10854" max="10854" width="2.296875" style="34" customWidth="1"/>
    <col min="10855" max="10856" width="11.69921875" style="34" customWidth="1"/>
    <col min="10857" max="10857" width="2.296875" style="34" customWidth="1"/>
    <col min="10858" max="10858" width="11.69921875" style="34" customWidth="1"/>
    <col min="10859" max="10859" width="2.59765625" style="34" customWidth="1"/>
    <col min="10860" max="10860" width="17.19921875" style="34" customWidth="1"/>
    <col min="10861" max="11008" width="9.8984375" style="34"/>
    <col min="11009" max="11009" width="8.19921875" style="34" customWidth="1"/>
    <col min="11010" max="11010" width="5.09765625" style="34" customWidth="1"/>
    <col min="11011" max="11012" width="9.5" style="34" customWidth="1"/>
    <col min="11013" max="11013" width="1.796875" style="34" customWidth="1"/>
    <col min="11014" max="11015" width="9.5" style="34" customWidth="1"/>
    <col min="11016" max="11016" width="1.796875" style="34" customWidth="1"/>
    <col min="11017" max="11018" width="9.5" style="34" customWidth="1"/>
    <col min="11019" max="11019" width="1.796875" style="34" customWidth="1"/>
    <col min="11020" max="11020" width="9.5" style="34" customWidth="1"/>
    <col min="11021" max="11021" width="9.8984375" style="34"/>
    <col min="11022" max="11024" width="0" style="34" hidden="1" customWidth="1"/>
    <col min="11025" max="11099" width="9.8984375" style="34"/>
    <col min="11100" max="11100" width="6.59765625" style="34" customWidth="1"/>
    <col min="11101" max="11101" width="5.09765625" style="34" customWidth="1"/>
    <col min="11102" max="11102" width="9.5" style="34" customWidth="1"/>
    <col min="11103" max="11103" width="11.69921875" style="34" customWidth="1"/>
    <col min="11104" max="11104" width="2.296875" style="34" customWidth="1"/>
    <col min="11105" max="11106" width="11.69921875" style="34" customWidth="1"/>
    <col min="11107" max="11107" width="2.296875" style="34" customWidth="1"/>
    <col min="11108" max="11109" width="11.69921875" style="34" customWidth="1"/>
    <col min="11110" max="11110" width="2.296875" style="34" customWidth="1"/>
    <col min="11111" max="11112" width="11.69921875" style="34" customWidth="1"/>
    <col min="11113" max="11113" width="2.296875" style="34" customWidth="1"/>
    <col min="11114" max="11114" width="11.69921875" style="34" customWidth="1"/>
    <col min="11115" max="11115" width="2.59765625" style="34" customWidth="1"/>
    <col min="11116" max="11116" width="17.19921875" style="34" customWidth="1"/>
    <col min="11117" max="11264" width="9.8984375" style="34"/>
    <col min="11265" max="11265" width="8.19921875" style="34" customWidth="1"/>
    <col min="11266" max="11266" width="5.09765625" style="34" customWidth="1"/>
    <col min="11267" max="11268" width="9.5" style="34" customWidth="1"/>
    <col min="11269" max="11269" width="1.796875" style="34" customWidth="1"/>
    <col min="11270" max="11271" width="9.5" style="34" customWidth="1"/>
    <col min="11272" max="11272" width="1.796875" style="34" customWidth="1"/>
    <col min="11273" max="11274" width="9.5" style="34" customWidth="1"/>
    <col min="11275" max="11275" width="1.796875" style="34" customWidth="1"/>
    <col min="11276" max="11276" width="9.5" style="34" customWidth="1"/>
    <col min="11277" max="11277" width="9.8984375" style="34"/>
    <col min="11278" max="11280" width="0" style="34" hidden="1" customWidth="1"/>
    <col min="11281" max="11355" width="9.8984375" style="34"/>
    <col min="11356" max="11356" width="6.59765625" style="34" customWidth="1"/>
    <col min="11357" max="11357" width="5.09765625" style="34" customWidth="1"/>
    <col min="11358" max="11358" width="9.5" style="34" customWidth="1"/>
    <col min="11359" max="11359" width="11.69921875" style="34" customWidth="1"/>
    <col min="11360" max="11360" width="2.296875" style="34" customWidth="1"/>
    <col min="11361" max="11362" width="11.69921875" style="34" customWidth="1"/>
    <col min="11363" max="11363" width="2.296875" style="34" customWidth="1"/>
    <col min="11364" max="11365" width="11.69921875" style="34" customWidth="1"/>
    <col min="11366" max="11366" width="2.296875" style="34" customWidth="1"/>
    <col min="11367" max="11368" width="11.69921875" style="34" customWidth="1"/>
    <col min="11369" max="11369" width="2.296875" style="34" customWidth="1"/>
    <col min="11370" max="11370" width="11.69921875" style="34" customWidth="1"/>
    <col min="11371" max="11371" width="2.59765625" style="34" customWidth="1"/>
    <col min="11372" max="11372" width="17.19921875" style="34" customWidth="1"/>
    <col min="11373" max="11520" width="9.8984375" style="34"/>
    <col min="11521" max="11521" width="8.19921875" style="34" customWidth="1"/>
    <col min="11522" max="11522" width="5.09765625" style="34" customWidth="1"/>
    <col min="11523" max="11524" width="9.5" style="34" customWidth="1"/>
    <col min="11525" max="11525" width="1.796875" style="34" customWidth="1"/>
    <col min="11526" max="11527" width="9.5" style="34" customWidth="1"/>
    <col min="11528" max="11528" width="1.796875" style="34" customWidth="1"/>
    <col min="11529" max="11530" width="9.5" style="34" customWidth="1"/>
    <col min="11531" max="11531" width="1.796875" style="34" customWidth="1"/>
    <col min="11532" max="11532" width="9.5" style="34" customWidth="1"/>
    <col min="11533" max="11533" width="9.8984375" style="34"/>
    <col min="11534" max="11536" width="0" style="34" hidden="1" customWidth="1"/>
    <col min="11537" max="11611" width="9.8984375" style="34"/>
    <col min="11612" max="11612" width="6.59765625" style="34" customWidth="1"/>
    <col min="11613" max="11613" width="5.09765625" style="34" customWidth="1"/>
    <col min="11614" max="11614" width="9.5" style="34" customWidth="1"/>
    <col min="11615" max="11615" width="11.69921875" style="34" customWidth="1"/>
    <col min="11616" max="11616" width="2.296875" style="34" customWidth="1"/>
    <col min="11617" max="11618" width="11.69921875" style="34" customWidth="1"/>
    <col min="11619" max="11619" width="2.296875" style="34" customWidth="1"/>
    <col min="11620" max="11621" width="11.69921875" style="34" customWidth="1"/>
    <col min="11622" max="11622" width="2.296875" style="34" customWidth="1"/>
    <col min="11623" max="11624" width="11.69921875" style="34" customWidth="1"/>
    <col min="11625" max="11625" width="2.296875" style="34" customWidth="1"/>
    <col min="11626" max="11626" width="11.69921875" style="34" customWidth="1"/>
    <col min="11627" max="11627" width="2.59765625" style="34" customWidth="1"/>
    <col min="11628" max="11628" width="17.19921875" style="34" customWidth="1"/>
    <col min="11629" max="11776" width="9.8984375" style="34"/>
    <col min="11777" max="11777" width="8.19921875" style="34" customWidth="1"/>
    <col min="11778" max="11778" width="5.09765625" style="34" customWidth="1"/>
    <col min="11779" max="11780" width="9.5" style="34" customWidth="1"/>
    <col min="11781" max="11781" width="1.796875" style="34" customWidth="1"/>
    <col min="11782" max="11783" width="9.5" style="34" customWidth="1"/>
    <col min="11784" max="11784" width="1.796875" style="34" customWidth="1"/>
    <col min="11785" max="11786" width="9.5" style="34" customWidth="1"/>
    <col min="11787" max="11787" width="1.796875" style="34" customWidth="1"/>
    <col min="11788" max="11788" width="9.5" style="34" customWidth="1"/>
    <col min="11789" max="11789" width="9.8984375" style="34"/>
    <col min="11790" max="11792" width="0" style="34" hidden="1" customWidth="1"/>
    <col min="11793" max="11867" width="9.8984375" style="34"/>
    <col min="11868" max="11868" width="6.59765625" style="34" customWidth="1"/>
    <col min="11869" max="11869" width="5.09765625" style="34" customWidth="1"/>
    <col min="11870" max="11870" width="9.5" style="34" customWidth="1"/>
    <col min="11871" max="11871" width="11.69921875" style="34" customWidth="1"/>
    <col min="11872" max="11872" width="2.296875" style="34" customWidth="1"/>
    <col min="11873" max="11874" width="11.69921875" style="34" customWidth="1"/>
    <col min="11875" max="11875" width="2.296875" style="34" customWidth="1"/>
    <col min="11876" max="11877" width="11.69921875" style="34" customWidth="1"/>
    <col min="11878" max="11878" width="2.296875" style="34" customWidth="1"/>
    <col min="11879" max="11880" width="11.69921875" style="34" customWidth="1"/>
    <col min="11881" max="11881" width="2.296875" style="34" customWidth="1"/>
    <col min="11882" max="11882" width="11.69921875" style="34" customWidth="1"/>
    <col min="11883" max="11883" width="2.59765625" style="34" customWidth="1"/>
    <col min="11884" max="11884" width="17.19921875" style="34" customWidth="1"/>
    <col min="11885" max="12032" width="9.8984375" style="34"/>
    <col min="12033" max="12033" width="8.19921875" style="34" customWidth="1"/>
    <col min="12034" max="12034" width="5.09765625" style="34" customWidth="1"/>
    <col min="12035" max="12036" width="9.5" style="34" customWidth="1"/>
    <col min="12037" max="12037" width="1.796875" style="34" customWidth="1"/>
    <col min="12038" max="12039" width="9.5" style="34" customWidth="1"/>
    <col min="12040" max="12040" width="1.796875" style="34" customWidth="1"/>
    <col min="12041" max="12042" width="9.5" style="34" customWidth="1"/>
    <col min="12043" max="12043" width="1.796875" style="34" customWidth="1"/>
    <col min="12044" max="12044" width="9.5" style="34" customWidth="1"/>
    <col min="12045" max="12045" width="9.8984375" style="34"/>
    <col min="12046" max="12048" width="0" style="34" hidden="1" customWidth="1"/>
    <col min="12049" max="12123" width="9.8984375" style="34"/>
    <col min="12124" max="12124" width="6.59765625" style="34" customWidth="1"/>
    <col min="12125" max="12125" width="5.09765625" style="34" customWidth="1"/>
    <col min="12126" max="12126" width="9.5" style="34" customWidth="1"/>
    <col min="12127" max="12127" width="11.69921875" style="34" customWidth="1"/>
    <col min="12128" max="12128" width="2.296875" style="34" customWidth="1"/>
    <col min="12129" max="12130" width="11.69921875" style="34" customWidth="1"/>
    <col min="12131" max="12131" width="2.296875" style="34" customWidth="1"/>
    <col min="12132" max="12133" width="11.69921875" style="34" customWidth="1"/>
    <col min="12134" max="12134" width="2.296875" style="34" customWidth="1"/>
    <col min="12135" max="12136" width="11.69921875" style="34" customWidth="1"/>
    <col min="12137" max="12137" width="2.296875" style="34" customWidth="1"/>
    <col min="12138" max="12138" width="11.69921875" style="34" customWidth="1"/>
    <col min="12139" max="12139" width="2.59765625" style="34" customWidth="1"/>
    <col min="12140" max="12140" width="17.19921875" style="34" customWidth="1"/>
    <col min="12141" max="12288" width="9.8984375" style="34"/>
    <col min="12289" max="12289" width="8.19921875" style="34" customWidth="1"/>
    <col min="12290" max="12290" width="5.09765625" style="34" customWidth="1"/>
    <col min="12291" max="12292" width="9.5" style="34" customWidth="1"/>
    <col min="12293" max="12293" width="1.796875" style="34" customWidth="1"/>
    <col min="12294" max="12295" width="9.5" style="34" customWidth="1"/>
    <col min="12296" max="12296" width="1.796875" style="34" customWidth="1"/>
    <col min="12297" max="12298" width="9.5" style="34" customWidth="1"/>
    <col min="12299" max="12299" width="1.796875" style="34" customWidth="1"/>
    <col min="12300" max="12300" width="9.5" style="34" customWidth="1"/>
    <col min="12301" max="12301" width="9.8984375" style="34"/>
    <col min="12302" max="12304" width="0" style="34" hidden="1" customWidth="1"/>
    <col min="12305" max="12379" width="9.8984375" style="34"/>
    <col min="12380" max="12380" width="6.59765625" style="34" customWidth="1"/>
    <col min="12381" max="12381" width="5.09765625" style="34" customWidth="1"/>
    <col min="12382" max="12382" width="9.5" style="34" customWidth="1"/>
    <col min="12383" max="12383" width="11.69921875" style="34" customWidth="1"/>
    <col min="12384" max="12384" width="2.296875" style="34" customWidth="1"/>
    <col min="12385" max="12386" width="11.69921875" style="34" customWidth="1"/>
    <col min="12387" max="12387" width="2.296875" style="34" customWidth="1"/>
    <col min="12388" max="12389" width="11.69921875" style="34" customWidth="1"/>
    <col min="12390" max="12390" width="2.296875" style="34" customWidth="1"/>
    <col min="12391" max="12392" width="11.69921875" style="34" customWidth="1"/>
    <col min="12393" max="12393" width="2.296875" style="34" customWidth="1"/>
    <col min="12394" max="12394" width="11.69921875" style="34" customWidth="1"/>
    <col min="12395" max="12395" width="2.59765625" style="34" customWidth="1"/>
    <col min="12396" max="12396" width="17.19921875" style="34" customWidth="1"/>
    <col min="12397" max="12544" width="9.8984375" style="34"/>
    <col min="12545" max="12545" width="8.19921875" style="34" customWidth="1"/>
    <col min="12546" max="12546" width="5.09765625" style="34" customWidth="1"/>
    <col min="12547" max="12548" width="9.5" style="34" customWidth="1"/>
    <col min="12549" max="12549" width="1.796875" style="34" customWidth="1"/>
    <col min="12550" max="12551" width="9.5" style="34" customWidth="1"/>
    <col min="12552" max="12552" width="1.796875" style="34" customWidth="1"/>
    <col min="12553" max="12554" width="9.5" style="34" customWidth="1"/>
    <col min="12555" max="12555" width="1.796875" style="34" customWidth="1"/>
    <col min="12556" max="12556" width="9.5" style="34" customWidth="1"/>
    <col min="12557" max="12557" width="9.8984375" style="34"/>
    <col min="12558" max="12560" width="0" style="34" hidden="1" customWidth="1"/>
    <col min="12561" max="12635" width="9.8984375" style="34"/>
    <col min="12636" max="12636" width="6.59765625" style="34" customWidth="1"/>
    <col min="12637" max="12637" width="5.09765625" style="34" customWidth="1"/>
    <col min="12638" max="12638" width="9.5" style="34" customWidth="1"/>
    <col min="12639" max="12639" width="11.69921875" style="34" customWidth="1"/>
    <col min="12640" max="12640" width="2.296875" style="34" customWidth="1"/>
    <col min="12641" max="12642" width="11.69921875" style="34" customWidth="1"/>
    <col min="12643" max="12643" width="2.296875" style="34" customWidth="1"/>
    <col min="12644" max="12645" width="11.69921875" style="34" customWidth="1"/>
    <col min="12646" max="12646" width="2.296875" style="34" customWidth="1"/>
    <col min="12647" max="12648" width="11.69921875" style="34" customWidth="1"/>
    <col min="12649" max="12649" width="2.296875" style="34" customWidth="1"/>
    <col min="12650" max="12650" width="11.69921875" style="34" customWidth="1"/>
    <col min="12651" max="12651" width="2.59765625" style="34" customWidth="1"/>
    <col min="12652" max="12652" width="17.19921875" style="34" customWidth="1"/>
    <col min="12653" max="12800" width="9.8984375" style="34"/>
    <col min="12801" max="12801" width="8.19921875" style="34" customWidth="1"/>
    <col min="12802" max="12802" width="5.09765625" style="34" customWidth="1"/>
    <col min="12803" max="12804" width="9.5" style="34" customWidth="1"/>
    <col min="12805" max="12805" width="1.796875" style="34" customWidth="1"/>
    <col min="12806" max="12807" width="9.5" style="34" customWidth="1"/>
    <col min="12808" max="12808" width="1.796875" style="34" customWidth="1"/>
    <col min="12809" max="12810" width="9.5" style="34" customWidth="1"/>
    <col min="12811" max="12811" width="1.796875" style="34" customWidth="1"/>
    <col min="12812" max="12812" width="9.5" style="34" customWidth="1"/>
    <col min="12813" max="12813" width="9.8984375" style="34"/>
    <col min="12814" max="12816" width="0" style="34" hidden="1" customWidth="1"/>
    <col min="12817" max="12891" width="9.8984375" style="34"/>
    <col min="12892" max="12892" width="6.59765625" style="34" customWidth="1"/>
    <col min="12893" max="12893" width="5.09765625" style="34" customWidth="1"/>
    <col min="12894" max="12894" width="9.5" style="34" customWidth="1"/>
    <col min="12895" max="12895" width="11.69921875" style="34" customWidth="1"/>
    <col min="12896" max="12896" width="2.296875" style="34" customWidth="1"/>
    <col min="12897" max="12898" width="11.69921875" style="34" customWidth="1"/>
    <col min="12899" max="12899" width="2.296875" style="34" customWidth="1"/>
    <col min="12900" max="12901" width="11.69921875" style="34" customWidth="1"/>
    <col min="12902" max="12902" width="2.296875" style="34" customWidth="1"/>
    <col min="12903" max="12904" width="11.69921875" style="34" customWidth="1"/>
    <col min="12905" max="12905" width="2.296875" style="34" customWidth="1"/>
    <col min="12906" max="12906" width="11.69921875" style="34" customWidth="1"/>
    <col min="12907" max="12907" width="2.59765625" style="34" customWidth="1"/>
    <col min="12908" max="12908" width="17.19921875" style="34" customWidth="1"/>
    <col min="12909" max="13056" width="9.8984375" style="34"/>
    <col min="13057" max="13057" width="8.19921875" style="34" customWidth="1"/>
    <col min="13058" max="13058" width="5.09765625" style="34" customWidth="1"/>
    <col min="13059" max="13060" width="9.5" style="34" customWidth="1"/>
    <col min="13061" max="13061" width="1.796875" style="34" customWidth="1"/>
    <col min="13062" max="13063" width="9.5" style="34" customWidth="1"/>
    <col min="13064" max="13064" width="1.796875" style="34" customWidth="1"/>
    <col min="13065" max="13066" width="9.5" style="34" customWidth="1"/>
    <col min="13067" max="13067" width="1.796875" style="34" customWidth="1"/>
    <col min="13068" max="13068" width="9.5" style="34" customWidth="1"/>
    <col min="13069" max="13069" width="9.8984375" style="34"/>
    <col min="13070" max="13072" width="0" style="34" hidden="1" customWidth="1"/>
    <col min="13073" max="13147" width="9.8984375" style="34"/>
    <col min="13148" max="13148" width="6.59765625" style="34" customWidth="1"/>
    <col min="13149" max="13149" width="5.09765625" style="34" customWidth="1"/>
    <col min="13150" max="13150" width="9.5" style="34" customWidth="1"/>
    <col min="13151" max="13151" width="11.69921875" style="34" customWidth="1"/>
    <col min="13152" max="13152" width="2.296875" style="34" customWidth="1"/>
    <col min="13153" max="13154" width="11.69921875" style="34" customWidth="1"/>
    <col min="13155" max="13155" width="2.296875" style="34" customWidth="1"/>
    <col min="13156" max="13157" width="11.69921875" style="34" customWidth="1"/>
    <col min="13158" max="13158" width="2.296875" style="34" customWidth="1"/>
    <col min="13159" max="13160" width="11.69921875" style="34" customWidth="1"/>
    <col min="13161" max="13161" width="2.296875" style="34" customWidth="1"/>
    <col min="13162" max="13162" width="11.69921875" style="34" customWidth="1"/>
    <col min="13163" max="13163" width="2.59765625" style="34" customWidth="1"/>
    <col min="13164" max="13164" width="17.19921875" style="34" customWidth="1"/>
    <col min="13165" max="13312" width="9.8984375" style="34"/>
    <col min="13313" max="13313" width="8.19921875" style="34" customWidth="1"/>
    <col min="13314" max="13314" width="5.09765625" style="34" customWidth="1"/>
    <col min="13315" max="13316" width="9.5" style="34" customWidth="1"/>
    <col min="13317" max="13317" width="1.796875" style="34" customWidth="1"/>
    <col min="13318" max="13319" width="9.5" style="34" customWidth="1"/>
    <col min="13320" max="13320" width="1.796875" style="34" customWidth="1"/>
    <col min="13321" max="13322" width="9.5" style="34" customWidth="1"/>
    <col min="13323" max="13323" width="1.796875" style="34" customWidth="1"/>
    <col min="13324" max="13324" width="9.5" style="34" customWidth="1"/>
    <col min="13325" max="13325" width="9.8984375" style="34"/>
    <col min="13326" max="13328" width="0" style="34" hidden="1" customWidth="1"/>
    <col min="13329" max="13403" width="9.8984375" style="34"/>
    <col min="13404" max="13404" width="6.59765625" style="34" customWidth="1"/>
    <col min="13405" max="13405" width="5.09765625" style="34" customWidth="1"/>
    <col min="13406" max="13406" width="9.5" style="34" customWidth="1"/>
    <col min="13407" max="13407" width="11.69921875" style="34" customWidth="1"/>
    <col min="13408" max="13408" width="2.296875" style="34" customWidth="1"/>
    <col min="13409" max="13410" width="11.69921875" style="34" customWidth="1"/>
    <col min="13411" max="13411" width="2.296875" style="34" customWidth="1"/>
    <col min="13412" max="13413" width="11.69921875" style="34" customWidth="1"/>
    <col min="13414" max="13414" width="2.296875" style="34" customWidth="1"/>
    <col min="13415" max="13416" width="11.69921875" style="34" customWidth="1"/>
    <col min="13417" max="13417" width="2.296875" style="34" customWidth="1"/>
    <col min="13418" max="13418" width="11.69921875" style="34" customWidth="1"/>
    <col min="13419" max="13419" width="2.59765625" style="34" customWidth="1"/>
    <col min="13420" max="13420" width="17.19921875" style="34" customWidth="1"/>
    <col min="13421" max="13568" width="9.8984375" style="34"/>
    <col min="13569" max="13569" width="8.19921875" style="34" customWidth="1"/>
    <col min="13570" max="13570" width="5.09765625" style="34" customWidth="1"/>
    <col min="13571" max="13572" width="9.5" style="34" customWidth="1"/>
    <col min="13573" max="13573" width="1.796875" style="34" customWidth="1"/>
    <col min="13574" max="13575" width="9.5" style="34" customWidth="1"/>
    <col min="13576" max="13576" width="1.796875" style="34" customWidth="1"/>
    <col min="13577" max="13578" width="9.5" style="34" customWidth="1"/>
    <col min="13579" max="13579" width="1.796875" style="34" customWidth="1"/>
    <col min="13580" max="13580" width="9.5" style="34" customWidth="1"/>
    <col min="13581" max="13581" width="9.8984375" style="34"/>
    <col min="13582" max="13584" width="0" style="34" hidden="1" customWidth="1"/>
    <col min="13585" max="13659" width="9.8984375" style="34"/>
    <col min="13660" max="13660" width="6.59765625" style="34" customWidth="1"/>
    <col min="13661" max="13661" width="5.09765625" style="34" customWidth="1"/>
    <col min="13662" max="13662" width="9.5" style="34" customWidth="1"/>
    <col min="13663" max="13663" width="11.69921875" style="34" customWidth="1"/>
    <col min="13664" max="13664" width="2.296875" style="34" customWidth="1"/>
    <col min="13665" max="13666" width="11.69921875" style="34" customWidth="1"/>
    <col min="13667" max="13667" width="2.296875" style="34" customWidth="1"/>
    <col min="13668" max="13669" width="11.69921875" style="34" customWidth="1"/>
    <col min="13670" max="13670" width="2.296875" style="34" customWidth="1"/>
    <col min="13671" max="13672" width="11.69921875" style="34" customWidth="1"/>
    <col min="13673" max="13673" width="2.296875" style="34" customWidth="1"/>
    <col min="13674" max="13674" width="11.69921875" style="34" customWidth="1"/>
    <col min="13675" max="13675" width="2.59765625" style="34" customWidth="1"/>
    <col min="13676" max="13676" width="17.19921875" style="34" customWidth="1"/>
    <col min="13677" max="13824" width="9.8984375" style="34"/>
    <col min="13825" max="13825" width="8.19921875" style="34" customWidth="1"/>
    <col min="13826" max="13826" width="5.09765625" style="34" customWidth="1"/>
    <col min="13827" max="13828" width="9.5" style="34" customWidth="1"/>
    <col min="13829" max="13829" width="1.796875" style="34" customWidth="1"/>
    <col min="13830" max="13831" width="9.5" style="34" customWidth="1"/>
    <col min="13832" max="13832" width="1.796875" style="34" customWidth="1"/>
    <col min="13833" max="13834" width="9.5" style="34" customWidth="1"/>
    <col min="13835" max="13835" width="1.796875" style="34" customWidth="1"/>
    <col min="13836" max="13836" width="9.5" style="34" customWidth="1"/>
    <col min="13837" max="13837" width="9.8984375" style="34"/>
    <col min="13838" max="13840" width="0" style="34" hidden="1" customWidth="1"/>
    <col min="13841" max="13915" width="9.8984375" style="34"/>
    <col min="13916" max="13916" width="6.59765625" style="34" customWidth="1"/>
    <col min="13917" max="13917" width="5.09765625" style="34" customWidth="1"/>
    <col min="13918" max="13918" width="9.5" style="34" customWidth="1"/>
    <col min="13919" max="13919" width="11.69921875" style="34" customWidth="1"/>
    <col min="13920" max="13920" width="2.296875" style="34" customWidth="1"/>
    <col min="13921" max="13922" width="11.69921875" style="34" customWidth="1"/>
    <col min="13923" max="13923" width="2.296875" style="34" customWidth="1"/>
    <col min="13924" max="13925" width="11.69921875" style="34" customWidth="1"/>
    <col min="13926" max="13926" width="2.296875" style="34" customWidth="1"/>
    <col min="13927" max="13928" width="11.69921875" style="34" customWidth="1"/>
    <col min="13929" max="13929" width="2.296875" style="34" customWidth="1"/>
    <col min="13930" max="13930" width="11.69921875" style="34" customWidth="1"/>
    <col min="13931" max="13931" width="2.59765625" style="34" customWidth="1"/>
    <col min="13932" max="13932" width="17.19921875" style="34" customWidth="1"/>
    <col min="13933" max="14080" width="9.8984375" style="34"/>
    <col min="14081" max="14081" width="8.19921875" style="34" customWidth="1"/>
    <col min="14082" max="14082" width="5.09765625" style="34" customWidth="1"/>
    <col min="14083" max="14084" width="9.5" style="34" customWidth="1"/>
    <col min="14085" max="14085" width="1.796875" style="34" customWidth="1"/>
    <col min="14086" max="14087" width="9.5" style="34" customWidth="1"/>
    <col min="14088" max="14088" width="1.796875" style="34" customWidth="1"/>
    <col min="14089" max="14090" width="9.5" style="34" customWidth="1"/>
    <col min="14091" max="14091" width="1.796875" style="34" customWidth="1"/>
    <col min="14092" max="14092" width="9.5" style="34" customWidth="1"/>
    <col min="14093" max="14093" width="9.8984375" style="34"/>
    <col min="14094" max="14096" width="0" style="34" hidden="1" customWidth="1"/>
    <col min="14097" max="14171" width="9.8984375" style="34"/>
    <col min="14172" max="14172" width="6.59765625" style="34" customWidth="1"/>
    <col min="14173" max="14173" width="5.09765625" style="34" customWidth="1"/>
    <col min="14174" max="14174" width="9.5" style="34" customWidth="1"/>
    <col min="14175" max="14175" width="11.69921875" style="34" customWidth="1"/>
    <col min="14176" max="14176" width="2.296875" style="34" customWidth="1"/>
    <col min="14177" max="14178" width="11.69921875" style="34" customWidth="1"/>
    <col min="14179" max="14179" width="2.296875" style="34" customWidth="1"/>
    <col min="14180" max="14181" width="11.69921875" style="34" customWidth="1"/>
    <col min="14182" max="14182" width="2.296875" style="34" customWidth="1"/>
    <col min="14183" max="14184" width="11.69921875" style="34" customWidth="1"/>
    <col min="14185" max="14185" width="2.296875" style="34" customWidth="1"/>
    <col min="14186" max="14186" width="11.69921875" style="34" customWidth="1"/>
    <col min="14187" max="14187" width="2.59765625" style="34" customWidth="1"/>
    <col min="14188" max="14188" width="17.19921875" style="34" customWidth="1"/>
    <col min="14189" max="14336" width="9.8984375" style="34"/>
    <col min="14337" max="14337" width="8.19921875" style="34" customWidth="1"/>
    <col min="14338" max="14338" width="5.09765625" style="34" customWidth="1"/>
    <col min="14339" max="14340" width="9.5" style="34" customWidth="1"/>
    <col min="14341" max="14341" width="1.796875" style="34" customWidth="1"/>
    <col min="14342" max="14343" width="9.5" style="34" customWidth="1"/>
    <col min="14344" max="14344" width="1.796875" style="34" customWidth="1"/>
    <col min="14345" max="14346" width="9.5" style="34" customWidth="1"/>
    <col min="14347" max="14347" width="1.796875" style="34" customWidth="1"/>
    <col min="14348" max="14348" width="9.5" style="34" customWidth="1"/>
    <col min="14349" max="14349" width="9.8984375" style="34"/>
    <col min="14350" max="14352" width="0" style="34" hidden="1" customWidth="1"/>
    <col min="14353" max="14427" width="9.8984375" style="34"/>
    <col min="14428" max="14428" width="6.59765625" style="34" customWidth="1"/>
    <col min="14429" max="14429" width="5.09765625" style="34" customWidth="1"/>
    <col min="14430" max="14430" width="9.5" style="34" customWidth="1"/>
    <col min="14431" max="14431" width="11.69921875" style="34" customWidth="1"/>
    <col min="14432" max="14432" width="2.296875" style="34" customWidth="1"/>
    <col min="14433" max="14434" width="11.69921875" style="34" customWidth="1"/>
    <col min="14435" max="14435" width="2.296875" style="34" customWidth="1"/>
    <col min="14436" max="14437" width="11.69921875" style="34" customWidth="1"/>
    <col min="14438" max="14438" width="2.296875" style="34" customWidth="1"/>
    <col min="14439" max="14440" width="11.69921875" style="34" customWidth="1"/>
    <col min="14441" max="14441" width="2.296875" style="34" customWidth="1"/>
    <col min="14442" max="14442" width="11.69921875" style="34" customWidth="1"/>
    <col min="14443" max="14443" width="2.59765625" style="34" customWidth="1"/>
    <col min="14444" max="14444" width="17.19921875" style="34" customWidth="1"/>
    <col min="14445" max="14592" width="9.8984375" style="34"/>
    <col min="14593" max="14593" width="8.19921875" style="34" customWidth="1"/>
    <col min="14594" max="14594" width="5.09765625" style="34" customWidth="1"/>
    <col min="14595" max="14596" width="9.5" style="34" customWidth="1"/>
    <col min="14597" max="14597" width="1.796875" style="34" customWidth="1"/>
    <col min="14598" max="14599" width="9.5" style="34" customWidth="1"/>
    <col min="14600" max="14600" width="1.796875" style="34" customWidth="1"/>
    <col min="14601" max="14602" width="9.5" style="34" customWidth="1"/>
    <col min="14603" max="14603" width="1.796875" style="34" customWidth="1"/>
    <col min="14604" max="14604" width="9.5" style="34" customWidth="1"/>
    <col min="14605" max="14605" width="9.8984375" style="34"/>
    <col min="14606" max="14608" width="0" style="34" hidden="1" customWidth="1"/>
    <col min="14609" max="14683" width="9.8984375" style="34"/>
    <col min="14684" max="14684" width="6.59765625" style="34" customWidth="1"/>
    <col min="14685" max="14685" width="5.09765625" style="34" customWidth="1"/>
    <col min="14686" max="14686" width="9.5" style="34" customWidth="1"/>
    <col min="14687" max="14687" width="11.69921875" style="34" customWidth="1"/>
    <col min="14688" max="14688" width="2.296875" style="34" customWidth="1"/>
    <col min="14689" max="14690" width="11.69921875" style="34" customWidth="1"/>
    <col min="14691" max="14691" width="2.296875" style="34" customWidth="1"/>
    <col min="14692" max="14693" width="11.69921875" style="34" customWidth="1"/>
    <col min="14694" max="14694" width="2.296875" style="34" customWidth="1"/>
    <col min="14695" max="14696" width="11.69921875" style="34" customWidth="1"/>
    <col min="14697" max="14697" width="2.296875" style="34" customWidth="1"/>
    <col min="14698" max="14698" width="11.69921875" style="34" customWidth="1"/>
    <col min="14699" max="14699" width="2.59765625" style="34" customWidth="1"/>
    <col min="14700" max="14700" width="17.19921875" style="34" customWidth="1"/>
    <col min="14701" max="14848" width="9.8984375" style="34"/>
    <col min="14849" max="14849" width="8.19921875" style="34" customWidth="1"/>
    <col min="14850" max="14850" width="5.09765625" style="34" customWidth="1"/>
    <col min="14851" max="14852" width="9.5" style="34" customWidth="1"/>
    <col min="14853" max="14853" width="1.796875" style="34" customWidth="1"/>
    <col min="14854" max="14855" width="9.5" style="34" customWidth="1"/>
    <col min="14856" max="14856" width="1.796875" style="34" customWidth="1"/>
    <col min="14857" max="14858" width="9.5" style="34" customWidth="1"/>
    <col min="14859" max="14859" width="1.796875" style="34" customWidth="1"/>
    <col min="14860" max="14860" width="9.5" style="34" customWidth="1"/>
    <col min="14861" max="14861" width="9.8984375" style="34"/>
    <col min="14862" max="14864" width="0" style="34" hidden="1" customWidth="1"/>
    <col min="14865" max="14939" width="9.8984375" style="34"/>
    <col min="14940" max="14940" width="6.59765625" style="34" customWidth="1"/>
    <col min="14941" max="14941" width="5.09765625" style="34" customWidth="1"/>
    <col min="14942" max="14942" width="9.5" style="34" customWidth="1"/>
    <col min="14943" max="14943" width="11.69921875" style="34" customWidth="1"/>
    <col min="14944" max="14944" width="2.296875" style="34" customWidth="1"/>
    <col min="14945" max="14946" width="11.69921875" style="34" customWidth="1"/>
    <col min="14947" max="14947" width="2.296875" style="34" customWidth="1"/>
    <col min="14948" max="14949" width="11.69921875" style="34" customWidth="1"/>
    <col min="14950" max="14950" width="2.296875" style="34" customWidth="1"/>
    <col min="14951" max="14952" width="11.69921875" style="34" customWidth="1"/>
    <col min="14953" max="14953" width="2.296875" style="34" customWidth="1"/>
    <col min="14954" max="14954" width="11.69921875" style="34" customWidth="1"/>
    <col min="14955" max="14955" width="2.59765625" style="34" customWidth="1"/>
    <col min="14956" max="14956" width="17.19921875" style="34" customWidth="1"/>
    <col min="14957" max="15104" width="9.8984375" style="34"/>
    <col min="15105" max="15105" width="8.19921875" style="34" customWidth="1"/>
    <col min="15106" max="15106" width="5.09765625" style="34" customWidth="1"/>
    <col min="15107" max="15108" width="9.5" style="34" customWidth="1"/>
    <col min="15109" max="15109" width="1.796875" style="34" customWidth="1"/>
    <col min="15110" max="15111" width="9.5" style="34" customWidth="1"/>
    <col min="15112" max="15112" width="1.796875" style="34" customWidth="1"/>
    <col min="15113" max="15114" width="9.5" style="34" customWidth="1"/>
    <col min="15115" max="15115" width="1.796875" style="34" customWidth="1"/>
    <col min="15116" max="15116" width="9.5" style="34" customWidth="1"/>
    <col min="15117" max="15117" width="9.8984375" style="34"/>
    <col min="15118" max="15120" width="0" style="34" hidden="1" customWidth="1"/>
    <col min="15121" max="15195" width="9.8984375" style="34"/>
    <col min="15196" max="15196" width="6.59765625" style="34" customWidth="1"/>
    <col min="15197" max="15197" width="5.09765625" style="34" customWidth="1"/>
    <col min="15198" max="15198" width="9.5" style="34" customWidth="1"/>
    <col min="15199" max="15199" width="11.69921875" style="34" customWidth="1"/>
    <col min="15200" max="15200" width="2.296875" style="34" customWidth="1"/>
    <col min="15201" max="15202" width="11.69921875" style="34" customWidth="1"/>
    <col min="15203" max="15203" width="2.296875" style="34" customWidth="1"/>
    <col min="15204" max="15205" width="11.69921875" style="34" customWidth="1"/>
    <col min="15206" max="15206" width="2.296875" style="34" customWidth="1"/>
    <col min="15207" max="15208" width="11.69921875" style="34" customWidth="1"/>
    <col min="15209" max="15209" width="2.296875" style="34" customWidth="1"/>
    <col min="15210" max="15210" width="11.69921875" style="34" customWidth="1"/>
    <col min="15211" max="15211" width="2.59765625" style="34" customWidth="1"/>
    <col min="15212" max="15212" width="17.19921875" style="34" customWidth="1"/>
    <col min="15213" max="15360" width="9.8984375" style="34"/>
    <col min="15361" max="15361" width="8.19921875" style="34" customWidth="1"/>
    <col min="15362" max="15362" width="5.09765625" style="34" customWidth="1"/>
    <col min="15363" max="15364" width="9.5" style="34" customWidth="1"/>
    <col min="15365" max="15365" width="1.796875" style="34" customWidth="1"/>
    <col min="15366" max="15367" width="9.5" style="34" customWidth="1"/>
    <col min="15368" max="15368" width="1.796875" style="34" customWidth="1"/>
    <col min="15369" max="15370" width="9.5" style="34" customWidth="1"/>
    <col min="15371" max="15371" width="1.796875" style="34" customWidth="1"/>
    <col min="15372" max="15372" width="9.5" style="34" customWidth="1"/>
    <col min="15373" max="15373" width="9.8984375" style="34"/>
    <col min="15374" max="15376" width="0" style="34" hidden="1" customWidth="1"/>
    <col min="15377" max="15451" width="9.8984375" style="34"/>
    <col min="15452" max="15452" width="6.59765625" style="34" customWidth="1"/>
    <col min="15453" max="15453" width="5.09765625" style="34" customWidth="1"/>
    <col min="15454" max="15454" width="9.5" style="34" customWidth="1"/>
    <col min="15455" max="15455" width="11.69921875" style="34" customWidth="1"/>
    <col min="15456" max="15456" width="2.296875" style="34" customWidth="1"/>
    <col min="15457" max="15458" width="11.69921875" style="34" customWidth="1"/>
    <col min="15459" max="15459" width="2.296875" style="34" customWidth="1"/>
    <col min="15460" max="15461" width="11.69921875" style="34" customWidth="1"/>
    <col min="15462" max="15462" width="2.296875" style="34" customWidth="1"/>
    <col min="15463" max="15464" width="11.69921875" style="34" customWidth="1"/>
    <col min="15465" max="15465" width="2.296875" style="34" customWidth="1"/>
    <col min="15466" max="15466" width="11.69921875" style="34" customWidth="1"/>
    <col min="15467" max="15467" width="2.59765625" style="34" customWidth="1"/>
    <col min="15468" max="15468" width="17.19921875" style="34" customWidth="1"/>
    <col min="15469" max="15616" width="9.8984375" style="34"/>
    <col min="15617" max="15617" width="8.19921875" style="34" customWidth="1"/>
    <col min="15618" max="15618" width="5.09765625" style="34" customWidth="1"/>
    <col min="15619" max="15620" width="9.5" style="34" customWidth="1"/>
    <col min="15621" max="15621" width="1.796875" style="34" customWidth="1"/>
    <col min="15622" max="15623" width="9.5" style="34" customWidth="1"/>
    <col min="15624" max="15624" width="1.796875" style="34" customWidth="1"/>
    <col min="15625" max="15626" width="9.5" style="34" customWidth="1"/>
    <col min="15627" max="15627" width="1.796875" style="34" customWidth="1"/>
    <col min="15628" max="15628" width="9.5" style="34" customWidth="1"/>
    <col min="15629" max="15629" width="9.8984375" style="34"/>
    <col min="15630" max="15632" width="0" style="34" hidden="1" customWidth="1"/>
    <col min="15633" max="15707" width="9.8984375" style="34"/>
    <col min="15708" max="15708" width="6.59765625" style="34" customWidth="1"/>
    <col min="15709" max="15709" width="5.09765625" style="34" customWidth="1"/>
    <col min="15710" max="15710" width="9.5" style="34" customWidth="1"/>
    <col min="15711" max="15711" width="11.69921875" style="34" customWidth="1"/>
    <col min="15712" max="15712" width="2.296875" style="34" customWidth="1"/>
    <col min="15713" max="15714" width="11.69921875" style="34" customWidth="1"/>
    <col min="15715" max="15715" width="2.296875" style="34" customWidth="1"/>
    <col min="15716" max="15717" width="11.69921875" style="34" customWidth="1"/>
    <col min="15718" max="15718" width="2.296875" style="34" customWidth="1"/>
    <col min="15719" max="15720" width="11.69921875" style="34" customWidth="1"/>
    <col min="15721" max="15721" width="2.296875" style="34" customWidth="1"/>
    <col min="15722" max="15722" width="11.69921875" style="34" customWidth="1"/>
    <col min="15723" max="15723" width="2.59765625" style="34" customWidth="1"/>
    <col min="15724" max="15724" width="17.19921875" style="34" customWidth="1"/>
    <col min="15725" max="15872" width="9.8984375" style="34"/>
    <col min="15873" max="15873" width="8.19921875" style="34" customWidth="1"/>
    <col min="15874" max="15874" width="5.09765625" style="34" customWidth="1"/>
    <col min="15875" max="15876" width="9.5" style="34" customWidth="1"/>
    <col min="15877" max="15877" width="1.796875" style="34" customWidth="1"/>
    <col min="15878" max="15879" width="9.5" style="34" customWidth="1"/>
    <col min="15880" max="15880" width="1.796875" style="34" customWidth="1"/>
    <col min="15881" max="15882" width="9.5" style="34" customWidth="1"/>
    <col min="15883" max="15883" width="1.796875" style="34" customWidth="1"/>
    <col min="15884" max="15884" width="9.5" style="34" customWidth="1"/>
    <col min="15885" max="15885" width="9.8984375" style="34"/>
    <col min="15886" max="15888" width="0" style="34" hidden="1" customWidth="1"/>
    <col min="15889" max="15963" width="9.8984375" style="34"/>
    <col min="15964" max="15964" width="6.59765625" style="34" customWidth="1"/>
    <col min="15965" max="15965" width="5.09765625" style="34" customWidth="1"/>
    <col min="15966" max="15966" width="9.5" style="34" customWidth="1"/>
    <col min="15967" max="15967" width="11.69921875" style="34" customWidth="1"/>
    <col min="15968" max="15968" width="2.296875" style="34" customWidth="1"/>
    <col min="15969" max="15970" width="11.69921875" style="34" customWidth="1"/>
    <col min="15971" max="15971" width="2.296875" style="34" customWidth="1"/>
    <col min="15972" max="15973" width="11.69921875" style="34" customWidth="1"/>
    <col min="15974" max="15974" width="2.296875" style="34" customWidth="1"/>
    <col min="15975" max="15976" width="11.69921875" style="34" customWidth="1"/>
    <col min="15977" max="15977" width="2.296875" style="34" customWidth="1"/>
    <col min="15978" max="15978" width="11.69921875" style="34" customWidth="1"/>
    <col min="15979" max="15979" width="2.59765625" style="34" customWidth="1"/>
    <col min="15980" max="15980" width="17.19921875" style="34" customWidth="1"/>
    <col min="15981" max="16128" width="9.8984375" style="34"/>
    <col min="16129" max="16129" width="8.19921875" style="34" customWidth="1"/>
    <col min="16130" max="16130" width="5.09765625" style="34" customWidth="1"/>
    <col min="16131" max="16132" width="9.5" style="34" customWidth="1"/>
    <col min="16133" max="16133" width="1.796875" style="34" customWidth="1"/>
    <col min="16134" max="16135" width="9.5" style="34" customWidth="1"/>
    <col min="16136" max="16136" width="1.796875" style="34" customWidth="1"/>
    <col min="16137" max="16138" width="9.5" style="34" customWidth="1"/>
    <col min="16139" max="16139" width="1.796875" style="34" customWidth="1"/>
    <col min="16140" max="16140" width="9.5" style="34" customWidth="1"/>
    <col min="16141" max="16141" width="9.8984375" style="34"/>
    <col min="16142" max="16144" width="0" style="34" hidden="1" customWidth="1"/>
    <col min="16145" max="16219" width="9.8984375" style="34"/>
    <col min="16220" max="16220" width="6.59765625" style="34" customWidth="1"/>
    <col min="16221" max="16221" width="5.09765625" style="34" customWidth="1"/>
    <col min="16222" max="16222" width="9.5" style="34" customWidth="1"/>
    <col min="16223" max="16223" width="11.69921875" style="34" customWidth="1"/>
    <col min="16224" max="16224" width="2.296875" style="34" customWidth="1"/>
    <col min="16225" max="16226" width="11.69921875" style="34" customWidth="1"/>
    <col min="16227" max="16227" width="2.296875" style="34" customWidth="1"/>
    <col min="16228" max="16229" width="11.69921875" style="34" customWidth="1"/>
    <col min="16230" max="16230" width="2.296875" style="34" customWidth="1"/>
    <col min="16231" max="16232" width="11.69921875" style="34" customWidth="1"/>
    <col min="16233" max="16233" width="2.296875" style="34" customWidth="1"/>
    <col min="16234" max="16234" width="11.69921875" style="34" customWidth="1"/>
    <col min="16235" max="16235" width="2.59765625" style="34" customWidth="1"/>
    <col min="16236" max="16236" width="17.19921875" style="34" customWidth="1"/>
    <col min="16237" max="16384" width="9.8984375" style="34"/>
  </cols>
  <sheetData>
    <row r="1" spans="1:118" ht="22" customHeight="1" thickBot="1">
      <c r="A1" s="260"/>
      <c r="B1" s="470" t="s">
        <v>99</v>
      </c>
      <c r="C1" s="470"/>
      <c r="D1" s="470"/>
      <c r="E1" s="470"/>
      <c r="F1" s="470"/>
      <c r="G1" s="470"/>
      <c r="H1" s="470"/>
      <c r="I1" s="470"/>
      <c r="J1" s="470"/>
      <c r="K1" s="470"/>
      <c r="L1" s="470"/>
    </row>
    <row r="2" spans="1:118" s="38" customFormat="1" ht="22" customHeight="1" thickTop="1" thickBot="1">
      <c r="A2" s="261">
        <v>1</v>
      </c>
      <c r="B2" s="35" t="s">
        <v>100</v>
      </c>
      <c r="C2" s="36" t="s">
        <v>101</v>
      </c>
      <c r="D2" s="471" t="s">
        <v>102</v>
      </c>
      <c r="E2" s="472"/>
      <c r="F2" s="473"/>
      <c r="G2" s="471" t="s">
        <v>103</v>
      </c>
      <c r="H2" s="472"/>
      <c r="I2" s="473"/>
      <c r="J2" s="471" t="s">
        <v>104</v>
      </c>
      <c r="K2" s="472"/>
      <c r="L2" s="474"/>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row>
    <row r="3" spans="1:118" ht="12" customHeight="1">
      <c r="B3" s="468">
        <v>1</v>
      </c>
      <c r="C3" s="469" t="s">
        <v>105</v>
      </c>
      <c r="D3" s="180" t="str">
        <f>籤號選擇!J7</f>
        <v>GIGABYTE</v>
      </c>
      <c r="E3" s="180" t="s">
        <v>106</v>
      </c>
      <c r="F3" s="181" t="str">
        <f>籤號選擇!J8</f>
        <v>智深企業</v>
      </c>
      <c r="G3" s="236" t="str">
        <f>籤號選擇!M7</f>
        <v>師大化學</v>
      </c>
      <c r="H3" s="236" t="s">
        <v>106</v>
      </c>
      <c r="I3" s="242" t="str">
        <f>籤號選擇!M8</f>
        <v>Kiwi奇果</v>
      </c>
      <c r="J3" s="41"/>
      <c r="K3" s="13" t="s">
        <v>106</v>
      </c>
      <c r="L3" s="42"/>
      <c r="DG3" s="34"/>
      <c r="DH3" s="34"/>
      <c r="DI3" s="34"/>
      <c r="DJ3" s="34"/>
      <c r="DK3" s="34"/>
      <c r="DL3" s="34"/>
      <c r="DM3" s="34"/>
      <c r="DN3" s="34"/>
    </row>
    <row r="4" spans="1:118" ht="12" customHeight="1">
      <c r="B4" s="467"/>
      <c r="C4" s="464"/>
      <c r="D4" s="182"/>
      <c r="E4" s="182" t="s">
        <v>107</v>
      </c>
      <c r="F4" s="183"/>
      <c r="G4" s="238"/>
      <c r="H4" s="238" t="s">
        <v>107</v>
      </c>
      <c r="I4" s="239"/>
      <c r="J4" s="45"/>
      <c r="K4" s="43" t="s">
        <v>107</v>
      </c>
      <c r="L4" s="46"/>
      <c r="DG4" s="34"/>
      <c r="DH4" s="34"/>
      <c r="DI4" s="34"/>
      <c r="DJ4" s="34"/>
      <c r="DK4" s="34"/>
      <c r="DL4" s="34"/>
      <c r="DM4" s="34"/>
      <c r="DN4" s="34"/>
    </row>
    <row r="5" spans="1:118" ht="12" customHeight="1">
      <c r="B5" s="461">
        <v>2</v>
      </c>
      <c r="C5" s="463" t="s">
        <v>108</v>
      </c>
      <c r="D5" s="180" t="str">
        <f>F3</f>
        <v>智深企業</v>
      </c>
      <c r="E5" s="180" t="s">
        <v>106</v>
      </c>
      <c r="F5" s="187" t="str">
        <f>籤號選擇!J10</f>
        <v>Taishun</v>
      </c>
      <c r="G5" s="236" t="str">
        <f>I3</f>
        <v>Kiwi奇果</v>
      </c>
      <c r="H5" s="236" t="s">
        <v>106</v>
      </c>
      <c r="I5" s="240" t="str">
        <f>籤號選擇!M10</f>
        <v>Relax老獅機</v>
      </c>
      <c r="J5" s="49"/>
      <c r="K5" s="13" t="s">
        <v>106</v>
      </c>
      <c r="L5" s="50"/>
      <c r="DG5" s="34"/>
      <c r="DH5" s="34"/>
      <c r="DI5" s="34"/>
      <c r="DJ5" s="34"/>
      <c r="DK5" s="34"/>
      <c r="DL5" s="34"/>
      <c r="DM5" s="34"/>
      <c r="DN5" s="34"/>
    </row>
    <row r="6" spans="1:118" ht="12" customHeight="1">
      <c r="B6" s="467"/>
      <c r="C6" s="464"/>
      <c r="D6" s="182"/>
      <c r="E6" s="182" t="s">
        <v>107</v>
      </c>
      <c r="F6" s="183"/>
      <c r="G6" s="238"/>
      <c r="H6" s="238" t="s">
        <v>107</v>
      </c>
      <c r="I6" s="239"/>
      <c r="J6" s="49"/>
      <c r="K6" s="43" t="s">
        <v>107</v>
      </c>
      <c r="L6" s="46"/>
      <c r="DG6" s="34"/>
      <c r="DH6" s="34"/>
      <c r="DI6" s="34"/>
      <c r="DJ6" s="34"/>
      <c r="DK6" s="34"/>
      <c r="DL6" s="34"/>
      <c r="DM6" s="34"/>
      <c r="DN6" s="34"/>
    </row>
    <row r="7" spans="1:118" ht="12" customHeight="1">
      <c r="B7" s="461" t="s">
        <v>109</v>
      </c>
      <c r="C7" s="463" t="s">
        <v>110</v>
      </c>
      <c r="D7" s="185" t="str">
        <f>籤號選擇!J9</f>
        <v>三豐能源</v>
      </c>
      <c r="E7" s="180" t="s">
        <v>106</v>
      </c>
      <c r="F7" s="186" t="str">
        <f>D3</f>
        <v>GIGABYTE</v>
      </c>
      <c r="G7" s="235" t="str">
        <f>籤號選擇!M9</f>
        <v>RB</v>
      </c>
      <c r="H7" s="236" t="s">
        <v>106</v>
      </c>
      <c r="I7" s="237" t="str">
        <f>G3</f>
        <v>師大化學</v>
      </c>
      <c r="J7" s="41"/>
      <c r="K7" s="13" t="s">
        <v>106</v>
      </c>
      <c r="L7" s="52"/>
      <c r="DG7" s="34"/>
      <c r="DH7" s="34"/>
      <c r="DI7" s="34"/>
      <c r="DJ7" s="34"/>
      <c r="DK7" s="34"/>
      <c r="DL7" s="34"/>
      <c r="DM7" s="34"/>
      <c r="DN7" s="34"/>
    </row>
    <row r="8" spans="1:118" ht="12" customHeight="1">
      <c r="B8" s="467"/>
      <c r="C8" s="464"/>
      <c r="D8" s="185"/>
      <c r="E8" s="182" t="s">
        <v>107</v>
      </c>
      <c r="F8" s="186"/>
      <c r="G8" s="235"/>
      <c r="H8" s="238" t="s">
        <v>107</v>
      </c>
      <c r="I8" s="237"/>
      <c r="J8" s="45"/>
      <c r="K8" s="43" t="s">
        <v>107</v>
      </c>
      <c r="L8" s="46"/>
      <c r="DG8" s="34"/>
      <c r="DH8" s="34"/>
      <c r="DI8" s="34"/>
      <c r="DJ8" s="34"/>
      <c r="DK8" s="34"/>
      <c r="DL8" s="34"/>
      <c r="DM8" s="34"/>
      <c r="DN8" s="34"/>
    </row>
    <row r="9" spans="1:118" ht="12" customHeight="1">
      <c r="B9" s="461" t="s">
        <v>111</v>
      </c>
      <c r="C9" s="463" t="s">
        <v>112</v>
      </c>
      <c r="D9" s="180" t="str">
        <f>F5</f>
        <v>Taishun</v>
      </c>
      <c r="E9" s="180" t="s">
        <v>106</v>
      </c>
      <c r="F9" s="187" t="str">
        <f>D7</f>
        <v>三豐能源</v>
      </c>
      <c r="G9" s="236" t="str">
        <f>I5</f>
        <v>Relax老獅機</v>
      </c>
      <c r="H9" s="236" t="s">
        <v>106</v>
      </c>
      <c r="I9" s="240" t="str">
        <f>G7</f>
        <v>RB</v>
      </c>
      <c r="J9" s="49"/>
      <c r="K9" s="13" t="s">
        <v>106</v>
      </c>
      <c r="L9" s="50"/>
      <c r="DG9" s="34"/>
      <c r="DH9" s="34"/>
      <c r="DI9" s="34"/>
      <c r="DJ9" s="34"/>
      <c r="DK9" s="34"/>
      <c r="DL9" s="34"/>
      <c r="DM9" s="34"/>
      <c r="DN9" s="34"/>
    </row>
    <row r="10" spans="1:118" ht="12" customHeight="1">
      <c r="B10" s="467"/>
      <c r="C10" s="464"/>
      <c r="D10" s="188"/>
      <c r="E10" s="182" t="s">
        <v>107</v>
      </c>
      <c r="F10" s="183"/>
      <c r="G10" s="241"/>
      <c r="H10" s="238" t="s">
        <v>107</v>
      </c>
      <c r="I10" s="239"/>
      <c r="J10" s="49"/>
      <c r="K10" s="43" t="s">
        <v>107</v>
      </c>
      <c r="L10" s="50"/>
      <c r="DG10" s="34"/>
      <c r="DH10" s="34"/>
      <c r="DI10" s="34"/>
      <c r="DJ10" s="34"/>
      <c r="DK10" s="34"/>
      <c r="DL10" s="34"/>
      <c r="DM10" s="34"/>
      <c r="DN10" s="34"/>
    </row>
    <row r="11" spans="1:118" ht="12" customHeight="1">
      <c r="B11" s="461" t="s">
        <v>113</v>
      </c>
      <c r="C11" s="463" t="s">
        <v>114</v>
      </c>
      <c r="D11" s="185" t="str">
        <f>籤號選擇!J3</f>
        <v>JCB</v>
      </c>
      <c r="E11" s="180" t="s">
        <v>106</v>
      </c>
      <c r="F11" s="186" t="str">
        <f>籤號選擇!J4</f>
        <v>Revolution</v>
      </c>
      <c r="G11" s="235" t="str">
        <f>籤號選擇!M3</f>
        <v>YoungGuns</v>
      </c>
      <c r="H11" s="236" t="s">
        <v>106</v>
      </c>
      <c r="I11" s="237" t="str">
        <f>籤號選擇!M4</f>
        <v>Falcon</v>
      </c>
      <c r="J11" s="41"/>
      <c r="K11" s="13" t="s">
        <v>106</v>
      </c>
      <c r="L11" s="52"/>
      <c r="DG11" s="34"/>
      <c r="DH11" s="34"/>
      <c r="DI11" s="34"/>
      <c r="DJ11" s="34"/>
      <c r="DK11" s="34"/>
      <c r="DL11" s="34"/>
      <c r="DM11" s="34"/>
      <c r="DN11" s="34"/>
    </row>
    <row r="12" spans="1:118" ht="12" customHeight="1">
      <c r="B12" s="467"/>
      <c r="C12" s="464"/>
      <c r="D12" s="182"/>
      <c r="E12" s="182" t="s">
        <v>107</v>
      </c>
      <c r="F12" s="183"/>
      <c r="G12" s="238"/>
      <c r="H12" s="238" t="s">
        <v>107</v>
      </c>
      <c r="I12" s="239"/>
      <c r="J12" s="49"/>
      <c r="K12" s="43" t="s">
        <v>107</v>
      </c>
      <c r="L12" s="50"/>
      <c r="DG12" s="34"/>
      <c r="DH12" s="34"/>
      <c r="DI12" s="34"/>
      <c r="DJ12" s="34"/>
      <c r="DK12" s="34"/>
      <c r="DL12" s="34"/>
      <c r="DM12" s="34"/>
      <c r="DN12" s="34"/>
    </row>
    <row r="13" spans="1:118" ht="12" customHeight="1">
      <c r="B13" s="461" t="s">
        <v>115</v>
      </c>
      <c r="C13" s="463" t="s">
        <v>116</v>
      </c>
      <c r="D13" s="185" t="str">
        <f>F11</f>
        <v>Revolution</v>
      </c>
      <c r="E13" s="180" t="s">
        <v>106</v>
      </c>
      <c r="F13" s="186" t="str">
        <f>籤號選擇!J6</f>
        <v>Village Bears</v>
      </c>
      <c r="G13" s="235" t="str">
        <f>I11</f>
        <v>Falcon</v>
      </c>
      <c r="H13" s="236" t="s">
        <v>106</v>
      </c>
      <c r="I13" s="237" t="str">
        <f>籤號選擇!M6</f>
        <v>島鳥切人</v>
      </c>
      <c r="J13" s="41"/>
      <c r="K13" s="13" t="s">
        <v>106</v>
      </c>
      <c r="L13" s="52"/>
      <c r="DL13" s="34"/>
      <c r="DM13" s="34"/>
      <c r="DN13" s="34"/>
    </row>
    <row r="14" spans="1:118" ht="12" customHeight="1">
      <c r="B14" s="462"/>
      <c r="C14" s="464"/>
      <c r="D14" s="185"/>
      <c r="E14" s="182" t="s">
        <v>107</v>
      </c>
      <c r="F14" s="186"/>
      <c r="G14" s="235"/>
      <c r="H14" s="238" t="s">
        <v>107</v>
      </c>
      <c r="I14" s="237"/>
      <c r="J14" s="45"/>
      <c r="K14" s="43" t="s">
        <v>107</v>
      </c>
      <c r="L14" s="46"/>
      <c r="DL14" s="34"/>
      <c r="DM14" s="34"/>
      <c r="DN14" s="34"/>
    </row>
    <row r="15" spans="1:118" ht="12" customHeight="1">
      <c r="B15" s="461" t="s">
        <v>117</v>
      </c>
      <c r="C15" s="463" t="s">
        <v>118</v>
      </c>
      <c r="D15" s="180" t="str">
        <f>籤號選擇!J5</f>
        <v>XING FU OB</v>
      </c>
      <c r="E15" s="180" t="s">
        <v>106</v>
      </c>
      <c r="F15" s="187" t="str">
        <f>D11</f>
        <v>JCB</v>
      </c>
      <c r="G15" s="236" t="str">
        <f>籤號選擇!M5</f>
        <v>政大歷史</v>
      </c>
      <c r="H15" s="236" t="s">
        <v>106</v>
      </c>
      <c r="I15" s="240" t="str">
        <f>G11</f>
        <v>YoungGuns</v>
      </c>
      <c r="J15" s="49"/>
      <c r="K15" s="13" t="s">
        <v>106</v>
      </c>
      <c r="L15" s="50"/>
      <c r="DL15" s="34"/>
      <c r="DM15" s="34"/>
      <c r="DN15" s="34"/>
    </row>
    <row r="16" spans="1:118" ht="12" customHeight="1">
      <c r="B16" s="462"/>
      <c r="C16" s="464"/>
      <c r="D16" s="185"/>
      <c r="E16" s="182" t="s">
        <v>107</v>
      </c>
      <c r="F16" s="183"/>
      <c r="G16" s="235"/>
      <c r="H16" s="238" t="s">
        <v>107</v>
      </c>
      <c r="I16" s="239"/>
      <c r="J16" s="45"/>
      <c r="K16" s="43" t="s">
        <v>107</v>
      </c>
      <c r="L16" s="46"/>
      <c r="DL16" s="34"/>
      <c r="DM16" s="34"/>
      <c r="DN16" s="34"/>
    </row>
    <row r="17" spans="1:118" ht="12" customHeight="1">
      <c r="B17" s="461" t="s">
        <v>120</v>
      </c>
      <c r="C17" s="463" t="s">
        <v>122</v>
      </c>
      <c r="D17" s="180" t="str">
        <f>F13</f>
        <v>Village Bears</v>
      </c>
      <c r="E17" s="180" t="s">
        <v>106</v>
      </c>
      <c r="F17" s="187" t="str">
        <f>D15</f>
        <v>XING FU OB</v>
      </c>
      <c r="G17" s="236" t="str">
        <f>I13</f>
        <v>島鳥切人</v>
      </c>
      <c r="H17" s="236" t="s">
        <v>106</v>
      </c>
      <c r="I17" s="240" t="str">
        <f>G15</f>
        <v>政大歷史</v>
      </c>
      <c r="J17" s="49"/>
      <c r="K17" s="13" t="s">
        <v>106</v>
      </c>
      <c r="L17" s="50"/>
      <c r="DL17" s="34"/>
      <c r="DM17" s="34"/>
      <c r="DN17" s="34"/>
    </row>
    <row r="18" spans="1:118" ht="12" customHeight="1" thickBot="1">
      <c r="B18" s="465"/>
      <c r="C18" s="466"/>
      <c r="D18" s="189"/>
      <c r="E18" s="190" t="s">
        <v>107</v>
      </c>
      <c r="F18" s="191"/>
      <c r="G18" s="243"/>
      <c r="H18" s="244" t="s">
        <v>107</v>
      </c>
      <c r="I18" s="245"/>
      <c r="J18" s="57"/>
      <c r="K18" s="14" t="s">
        <v>107</v>
      </c>
      <c r="L18" s="58"/>
      <c r="DL18" s="34"/>
      <c r="DM18" s="34"/>
      <c r="DN18" s="34"/>
    </row>
    <row r="19" spans="1:118" ht="12" customHeight="1" thickTop="1">
      <c r="B19" s="59"/>
      <c r="C19" s="59"/>
      <c r="D19" s="60"/>
      <c r="E19" s="61"/>
      <c r="F19" s="60"/>
      <c r="G19" s="60"/>
      <c r="H19" s="60"/>
      <c r="I19" s="60"/>
    </row>
    <row r="20" spans="1:118" ht="22" customHeight="1" thickBot="1">
      <c r="A20" s="260"/>
      <c r="B20" s="470" t="s">
        <v>123</v>
      </c>
      <c r="C20" s="470"/>
      <c r="D20" s="470"/>
      <c r="E20" s="470"/>
      <c r="F20" s="470"/>
      <c r="G20" s="470"/>
      <c r="H20" s="470"/>
      <c r="I20" s="470"/>
      <c r="J20" s="470"/>
      <c r="K20" s="470"/>
      <c r="L20" s="470"/>
    </row>
    <row r="21" spans="1:118" s="63" customFormat="1" ht="22" customHeight="1" thickTop="1" thickBot="1">
      <c r="A21" s="261">
        <v>2</v>
      </c>
      <c r="B21" s="35" t="s">
        <v>100</v>
      </c>
      <c r="C21" s="36" t="s">
        <v>101</v>
      </c>
      <c r="D21" s="471" t="s">
        <v>102</v>
      </c>
      <c r="E21" s="472"/>
      <c r="F21" s="473"/>
      <c r="G21" s="471" t="s">
        <v>103</v>
      </c>
      <c r="H21" s="472"/>
      <c r="I21" s="473"/>
      <c r="J21" s="471" t="s">
        <v>104</v>
      </c>
      <c r="K21" s="472"/>
      <c r="L21" s="474"/>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row>
    <row r="22" spans="1:118" ht="12" customHeight="1">
      <c r="B22" s="468">
        <v>1</v>
      </c>
      <c r="C22" s="469" t="s">
        <v>105</v>
      </c>
      <c r="D22" s="203" t="str">
        <f>籤號選擇!D3</f>
        <v>Askey</v>
      </c>
      <c r="E22" s="203" t="s">
        <v>106</v>
      </c>
      <c r="F22" s="204" t="str">
        <f>籤號選擇!D5</f>
        <v>急先鋒</v>
      </c>
      <c r="G22" s="180" t="str">
        <f>籤號選擇!J12</f>
        <v>Alcoholism</v>
      </c>
      <c r="H22" s="180" t="s">
        <v>106</v>
      </c>
      <c r="I22" s="181" t="str">
        <f>籤號選擇!J13</f>
        <v>植昆Seniores</v>
      </c>
      <c r="J22" s="41"/>
      <c r="K22" s="13" t="s">
        <v>106</v>
      </c>
      <c r="L22" s="42"/>
      <c r="DG22" s="34"/>
      <c r="DH22" s="34"/>
      <c r="DI22" s="34"/>
      <c r="DJ22" s="34"/>
      <c r="DK22" s="34"/>
      <c r="DL22" s="34"/>
      <c r="DM22" s="34"/>
      <c r="DN22" s="34"/>
    </row>
    <row r="23" spans="1:118" ht="12" customHeight="1">
      <c r="B23" s="467"/>
      <c r="C23" s="464"/>
      <c r="D23" s="205"/>
      <c r="E23" s="205" t="s">
        <v>107</v>
      </c>
      <c r="F23" s="206"/>
      <c r="G23" s="182"/>
      <c r="H23" s="182" t="s">
        <v>107</v>
      </c>
      <c r="I23" s="183"/>
      <c r="J23" s="45"/>
      <c r="K23" s="43" t="s">
        <v>107</v>
      </c>
      <c r="L23" s="46"/>
      <c r="DG23" s="34"/>
      <c r="DH23" s="34"/>
      <c r="DI23" s="34"/>
      <c r="DJ23" s="34"/>
      <c r="DK23" s="34"/>
      <c r="DL23" s="34"/>
      <c r="DM23" s="34"/>
      <c r="DN23" s="34"/>
    </row>
    <row r="24" spans="1:118" ht="12" customHeight="1">
      <c r="B24" s="461">
        <v>2</v>
      </c>
      <c r="C24" s="463" t="s">
        <v>108</v>
      </c>
      <c r="D24" s="203" t="str">
        <f>F22</f>
        <v>急先鋒</v>
      </c>
      <c r="E24" s="203" t="s">
        <v>106</v>
      </c>
      <c r="F24" s="210" t="str">
        <f>籤號選擇!D4</f>
        <v>詠意企業</v>
      </c>
      <c r="G24" s="180" t="str">
        <f>籤號選擇!J8</f>
        <v>智深企業</v>
      </c>
      <c r="H24" s="180" t="s">
        <v>106</v>
      </c>
      <c r="I24" s="187" t="str">
        <f>G22</f>
        <v>Alcoholism</v>
      </c>
      <c r="J24" s="49"/>
      <c r="K24" s="13" t="s">
        <v>106</v>
      </c>
      <c r="L24" s="50"/>
      <c r="DG24" s="34"/>
      <c r="DH24" s="34"/>
      <c r="DI24" s="34"/>
      <c r="DJ24" s="34"/>
      <c r="DK24" s="34"/>
      <c r="DL24" s="34"/>
      <c r="DM24" s="34"/>
      <c r="DN24" s="34"/>
    </row>
    <row r="25" spans="1:118" ht="12" customHeight="1">
      <c r="B25" s="467"/>
      <c r="C25" s="464"/>
      <c r="D25" s="205"/>
      <c r="E25" s="205" t="s">
        <v>107</v>
      </c>
      <c r="F25" s="206"/>
      <c r="G25" s="182"/>
      <c r="H25" s="182" t="s">
        <v>107</v>
      </c>
      <c r="I25" s="183"/>
      <c r="J25" s="49"/>
      <c r="K25" s="43" t="s">
        <v>107</v>
      </c>
      <c r="L25" s="46"/>
      <c r="DG25" s="34"/>
      <c r="DH25" s="34"/>
      <c r="DI25" s="34"/>
      <c r="DJ25" s="34"/>
      <c r="DK25" s="34"/>
      <c r="DL25" s="34"/>
      <c r="DM25" s="34"/>
      <c r="DN25" s="34"/>
    </row>
    <row r="26" spans="1:118" ht="12" customHeight="1">
      <c r="B26" s="461" t="s">
        <v>109</v>
      </c>
      <c r="C26" s="463" t="s">
        <v>110</v>
      </c>
      <c r="D26" s="208" t="str">
        <f>籤號選擇!D6</f>
        <v>帝佑</v>
      </c>
      <c r="E26" s="203" t="s">
        <v>106</v>
      </c>
      <c r="F26" s="209" t="str">
        <f>D22</f>
        <v>Askey</v>
      </c>
      <c r="G26" s="185" t="str">
        <f>I22</f>
        <v>植昆Seniores</v>
      </c>
      <c r="H26" s="180" t="s">
        <v>106</v>
      </c>
      <c r="I26" s="186" t="str">
        <f>籤號選擇!J5</f>
        <v>XING FU OB</v>
      </c>
      <c r="J26" s="41"/>
      <c r="K26" s="13" t="s">
        <v>106</v>
      </c>
      <c r="L26" s="52"/>
      <c r="DG26" s="34"/>
      <c r="DH26" s="34"/>
      <c r="DI26" s="34"/>
      <c r="DJ26" s="34"/>
      <c r="DK26" s="34"/>
      <c r="DL26" s="34"/>
      <c r="DM26" s="34"/>
      <c r="DN26" s="34"/>
    </row>
    <row r="27" spans="1:118" ht="12" customHeight="1">
      <c r="B27" s="467"/>
      <c r="C27" s="464"/>
      <c r="D27" s="208"/>
      <c r="E27" s="205" t="s">
        <v>107</v>
      </c>
      <c r="F27" s="209"/>
      <c r="G27" s="185"/>
      <c r="H27" s="182" t="s">
        <v>107</v>
      </c>
      <c r="I27" s="186"/>
      <c r="J27" s="45"/>
      <c r="K27" s="43" t="s">
        <v>107</v>
      </c>
      <c r="L27" s="46"/>
      <c r="DG27" s="34"/>
      <c r="DH27" s="34"/>
      <c r="DI27" s="34"/>
      <c r="DJ27" s="34"/>
      <c r="DK27" s="34"/>
      <c r="DL27" s="34"/>
      <c r="DM27" s="34"/>
      <c r="DN27" s="34"/>
    </row>
    <row r="28" spans="1:118" ht="12" customHeight="1">
      <c r="B28" s="461" t="s">
        <v>111</v>
      </c>
      <c r="C28" s="463" t="s">
        <v>112</v>
      </c>
      <c r="D28" s="203" t="str">
        <f>F24</f>
        <v>詠意企業</v>
      </c>
      <c r="E28" s="203" t="s">
        <v>106</v>
      </c>
      <c r="F28" s="210" t="str">
        <f>D26</f>
        <v>帝佑</v>
      </c>
      <c r="G28" s="180" t="str">
        <f>I26</f>
        <v>XING FU OB</v>
      </c>
      <c r="H28" s="180" t="s">
        <v>106</v>
      </c>
      <c r="I28" s="187" t="str">
        <f>G24</f>
        <v>智深企業</v>
      </c>
      <c r="J28" s="49"/>
      <c r="K28" s="13" t="s">
        <v>106</v>
      </c>
      <c r="L28" s="50"/>
      <c r="DG28" s="34"/>
      <c r="DH28" s="34"/>
      <c r="DI28" s="34"/>
      <c r="DJ28" s="34"/>
      <c r="DK28" s="34"/>
      <c r="DL28" s="34"/>
      <c r="DM28" s="34"/>
      <c r="DN28" s="34"/>
    </row>
    <row r="29" spans="1:118" ht="12" customHeight="1">
      <c r="B29" s="467"/>
      <c r="C29" s="464"/>
      <c r="D29" s="211"/>
      <c r="E29" s="205" t="s">
        <v>107</v>
      </c>
      <c r="F29" s="206"/>
      <c r="G29" s="188"/>
      <c r="H29" s="182" t="s">
        <v>107</v>
      </c>
      <c r="I29" s="183"/>
      <c r="J29" s="49"/>
      <c r="K29" s="43" t="s">
        <v>107</v>
      </c>
      <c r="L29" s="50"/>
      <c r="DG29" s="34"/>
      <c r="DH29" s="34"/>
      <c r="DI29" s="34"/>
      <c r="DJ29" s="34"/>
      <c r="DK29" s="34"/>
      <c r="DL29" s="34"/>
      <c r="DM29" s="34"/>
      <c r="DN29" s="34"/>
    </row>
    <row r="30" spans="1:118" ht="12" customHeight="1">
      <c r="B30" s="461" t="s">
        <v>113</v>
      </c>
      <c r="C30" s="463" t="s">
        <v>114</v>
      </c>
      <c r="D30" s="208" t="str">
        <f>籤號選擇!D7</f>
        <v>ChengGong</v>
      </c>
      <c r="E30" s="203" t="s">
        <v>106</v>
      </c>
      <c r="F30" s="209" t="str">
        <f>籤號選擇!D8</f>
        <v>哲茂工程</v>
      </c>
      <c r="G30" s="185" t="str">
        <f>籤號選擇!J3</f>
        <v>JCB</v>
      </c>
      <c r="H30" s="180" t="s">
        <v>106</v>
      </c>
      <c r="I30" s="186" t="str">
        <f>籤號選擇!J10</f>
        <v>Taishun</v>
      </c>
      <c r="J30" s="41"/>
      <c r="K30" s="13" t="s">
        <v>106</v>
      </c>
      <c r="L30" s="52"/>
      <c r="DG30" s="34"/>
      <c r="DH30" s="34"/>
      <c r="DI30" s="34"/>
      <c r="DJ30" s="34"/>
      <c r="DK30" s="34"/>
      <c r="DL30" s="34"/>
      <c r="DM30" s="34"/>
      <c r="DN30" s="34"/>
    </row>
    <row r="31" spans="1:118" ht="12" customHeight="1">
      <c r="B31" s="467"/>
      <c r="C31" s="464"/>
      <c r="D31" s="205"/>
      <c r="E31" s="205" t="s">
        <v>107</v>
      </c>
      <c r="F31" s="206"/>
      <c r="G31" s="182"/>
      <c r="H31" s="182" t="s">
        <v>107</v>
      </c>
      <c r="I31" s="183"/>
      <c r="J31" s="49"/>
      <c r="K31" s="43" t="s">
        <v>107</v>
      </c>
      <c r="L31" s="50"/>
      <c r="DG31" s="34"/>
      <c r="DH31" s="34"/>
      <c r="DI31" s="34"/>
      <c r="DJ31" s="34"/>
      <c r="DK31" s="34"/>
      <c r="DL31" s="34"/>
      <c r="DM31" s="34"/>
      <c r="DN31" s="34"/>
    </row>
    <row r="32" spans="1:118" ht="12" customHeight="1">
      <c r="B32" s="461" t="s">
        <v>115</v>
      </c>
      <c r="C32" s="463" t="s">
        <v>116</v>
      </c>
      <c r="D32" s="208" t="str">
        <f>籤號選擇!D9</f>
        <v>時代力量</v>
      </c>
      <c r="E32" s="203" t="s">
        <v>106</v>
      </c>
      <c r="F32" s="209" t="str">
        <f>D30</f>
        <v>ChengGong</v>
      </c>
      <c r="G32" s="267" t="str">
        <f>籤號選擇!J11</f>
        <v>熱浪 Heatwave</v>
      </c>
      <c r="H32" s="180" t="s">
        <v>106</v>
      </c>
      <c r="I32" s="186" t="str">
        <f>G30</f>
        <v>JCB</v>
      </c>
      <c r="J32" s="41"/>
      <c r="K32" s="13" t="s">
        <v>106</v>
      </c>
      <c r="L32" s="52"/>
      <c r="DL32" s="34"/>
      <c r="DM32" s="34"/>
      <c r="DN32" s="34"/>
    </row>
    <row r="33" spans="1:118" ht="12" customHeight="1">
      <c r="B33" s="462"/>
      <c r="C33" s="464"/>
      <c r="D33" s="208"/>
      <c r="E33" s="205" t="s">
        <v>107</v>
      </c>
      <c r="F33" s="209"/>
      <c r="G33" s="185"/>
      <c r="H33" s="182" t="s">
        <v>107</v>
      </c>
      <c r="I33" s="186"/>
      <c r="J33" s="45"/>
      <c r="K33" s="43" t="s">
        <v>107</v>
      </c>
      <c r="L33" s="46"/>
      <c r="DL33" s="34"/>
      <c r="DM33" s="34"/>
      <c r="DN33" s="34"/>
    </row>
    <row r="34" spans="1:118" ht="12" customHeight="1">
      <c r="B34" s="461" t="s">
        <v>117</v>
      </c>
      <c r="C34" s="463" t="s">
        <v>118</v>
      </c>
      <c r="D34" s="203" t="str">
        <f>F30</f>
        <v>哲茂工程</v>
      </c>
      <c r="E34" s="203" t="s">
        <v>106</v>
      </c>
      <c r="F34" s="210" t="str">
        <f>籤號選擇!D10</f>
        <v>Tianli</v>
      </c>
      <c r="G34" s="180" t="str">
        <f>I30</f>
        <v>Taishun</v>
      </c>
      <c r="H34" s="180" t="s">
        <v>106</v>
      </c>
      <c r="I34" s="187" t="str">
        <f>籤號選擇!J7</f>
        <v>GIGABYTE</v>
      </c>
      <c r="J34" s="49"/>
      <c r="K34" s="13" t="s">
        <v>106</v>
      </c>
      <c r="L34" s="50"/>
      <c r="DL34" s="34"/>
      <c r="DM34" s="34"/>
      <c r="DN34" s="34"/>
    </row>
    <row r="35" spans="1:118" ht="12" customHeight="1">
      <c r="B35" s="462"/>
      <c r="C35" s="464"/>
      <c r="D35" s="208"/>
      <c r="E35" s="205" t="s">
        <v>107</v>
      </c>
      <c r="F35" s="206"/>
      <c r="G35" s="185"/>
      <c r="H35" s="182" t="s">
        <v>107</v>
      </c>
      <c r="I35" s="183"/>
      <c r="J35" s="45"/>
      <c r="K35" s="43" t="s">
        <v>107</v>
      </c>
      <c r="L35" s="46"/>
      <c r="DL35" s="34"/>
      <c r="DM35" s="34"/>
      <c r="DN35" s="34"/>
    </row>
    <row r="36" spans="1:118" ht="12" customHeight="1">
      <c r="B36" s="461" t="s">
        <v>120</v>
      </c>
      <c r="C36" s="463" t="s">
        <v>122</v>
      </c>
      <c r="D36" s="203" t="str">
        <f>F34</f>
        <v>Tianli</v>
      </c>
      <c r="E36" s="203" t="s">
        <v>106</v>
      </c>
      <c r="F36" s="210" t="str">
        <f>D32</f>
        <v>時代力量</v>
      </c>
      <c r="G36" s="180" t="str">
        <f>I34</f>
        <v>GIGABYTE</v>
      </c>
      <c r="H36" s="180" t="s">
        <v>106</v>
      </c>
      <c r="I36" s="184" t="str">
        <f>G32</f>
        <v>熱浪 Heatwave</v>
      </c>
      <c r="J36" s="49"/>
      <c r="K36" s="13" t="s">
        <v>106</v>
      </c>
      <c r="L36" s="50"/>
      <c r="DL36" s="34"/>
      <c r="DM36" s="34"/>
      <c r="DN36" s="34"/>
    </row>
    <row r="37" spans="1:118" ht="12" customHeight="1" thickBot="1">
      <c r="B37" s="465"/>
      <c r="C37" s="466"/>
      <c r="D37" s="212"/>
      <c r="E37" s="248" t="s">
        <v>107</v>
      </c>
      <c r="F37" s="214"/>
      <c r="G37" s="189"/>
      <c r="H37" s="192" t="s">
        <v>107</v>
      </c>
      <c r="I37" s="191"/>
      <c r="J37" s="57"/>
      <c r="K37" s="14" t="s">
        <v>107</v>
      </c>
      <c r="L37" s="58"/>
      <c r="DL37" s="34"/>
      <c r="DM37" s="34"/>
      <c r="DN37" s="34"/>
    </row>
    <row r="38" spans="1:118" ht="12" customHeight="1" thickTop="1">
      <c r="B38" s="59"/>
      <c r="C38" s="59"/>
      <c r="D38" s="60"/>
      <c r="E38" s="61"/>
      <c r="F38" s="60"/>
      <c r="G38" s="60"/>
      <c r="H38" s="60"/>
      <c r="I38" s="60"/>
    </row>
    <row r="39" spans="1:118" ht="22" customHeight="1" thickBot="1">
      <c r="A39" s="260"/>
      <c r="B39" s="470" t="s">
        <v>124</v>
      </c>
      <c r="C39" s="470"/>
      <c r="D39" s="470"/>
      <c r="E39" s="470"/>
      <c r="F39" s="470"/>
      <c r="G39" s="470"/>
      <c r="H39" s="470"/>
      <c r="I39" s="470"/>
      <c r="J39" s="470"/>
      <c r="K39" s="470"/>
      <c r="L39" s="470"/>
    </row>
    <row r="40" spans="1:118" s="63" customFormat="1" ht="22" customHeight="1" thickTop="1" thickBot="1">
      <c r="A40" s="261">
        <v>3</v>
      </c>
      <c r="B40" s="35" t="s">
        <v>100</v>
      </c>
      <c r="C40" s="36" t="s">
        <v>101</v>
      </c>
      <c r="D40" s="471" t="s">
        <v>102</v>
      </c>
      <c r="E40" s="472"/>
      <c r="F40" s="473"/>
      <c r="G40" s="471" t="s">
        <v>103</v>
      </c>
      <c r="H40" s="472"/>
      <c r="I40" s="473"/>
      <c r="J40" s="471" t="s">
        <v>104</v>
      </c>
      <c r="K40" s="472"/>
      <c r="L40" s="474"/>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37"/>
      <c r="BR40" s="37"/>
      <c r="BS40" s="37"/>
      <c r="BT40" s="37"/>
      <c r="BU40" s="37"/>
      <c r="BV40" s="37"/>
      <c r="BW40" s="37"/>
      <c r="BX40" s="37"/>
      <c r="BY40" s="37"/>
      <c r="BZ40" s="37"/>
      <c r="CA40" s="37"/>
      <c r="CB40" s="37"/>
      <c r="CC40" s="37"/>
      <c r="CD40" s="37"/>
      <c r="CE40" s="37"/>
      <c r="CF40" s="37"/>
      <c r="CG40" s="37"/>
      <c r="CH40" s="37"/>
      <c r="CI40" s="37"/>
      <c r="CJ40" s="37"/>
      <c r="CK40" s="37"/>
      <c r="CL40" s="37"/>
      <c r="CM40" s="37"/>
      <c r="CN40" s="37"/>
      <c r="CO40" s="37"/>
      <c r="CP40" s="37"/>
      <c r="CQ40" s="37"/>
      <c r="CR40" s="37"/>
      <c r="CS40" s="37"/>
      <c r="CT40" s="37"/>
      <c r="CU40" s="37"/>
      <c r="CV40" s="37"/>
      <c r="CW40" s="37"/>
      <c r="CX40" s="37"/>
      <c r="CY40" s="37"/>
      <c r="CZ40" s="37"/>
      <c r="DA40" s="37"/>
      <c r="DB40" s="37"/>
      <c r="DC40" s="37"/>
      <c r="DD40" s="37"/>
      <c r="DE40" s="37"/>
      <c r="DF40" s="37"/>
    </row>
    <row r="41" spans="1:118" ht="12" customHeight="1">
      <c r="B41" s="468">
        <v>1</v>
      </c>
      <c r="C41" s="469" t="s">
        <v>105</v>
      </c>
      <c r="D41" s="236" t="str">
        <f>籤號選擇!M3</f>
        <v>YoungGuns</v>
      </c>
      <c r="E41" s="236" t="s">
        <v>106</v>
      </c>
      <c r="F41" s="242" t="str">
        <f>籤號選擇!M8</f>
        <v>Kiwi奇果</v>
      </c>
      <c r="G41" s="13"/>
      <c r="H41" s="13" t="s">
        <v>106</v>
      </c>
      <c r="I41" s="40"/>
      <c r="J41" s="41"/>
      <c r="K41" s="13" t="s">
        <v>106</v>
      </c>
      <c r="L41" s="42"/>
      <c r="DG41" s="34"/>
      <c r="DH41" s="34"/>
      <c r="DI41" s="34"/>
      <c r="DJ41" s="34"/>
      <c r="DK41" s="34"/>
      <c r="DL41" s="34"/>
      <c r="DM41" s="34"/>
      <c r="DN41" s="34"/>
    </row>
    <row r="42" spans="1:118" ht="12" customHeight="1">
      <c r="B42" s="467"/>
      <c r="C42" s="464"/>
      <c r="D42" s="238"/>
      <c r="E42" s="238" t="s">
        <v>107</v>
      </c>
      <c r="F42" s="239"/>
      <c r="G42" s="43"/>
      <c r="H42" s="43" t="s">
        <v>107</v>
      </c>
      <c r="I42" s="44"/>
      <c r="J42" s="45"/>
      <c r="K42" s="43" t="s">
        <v>107</v>
      </c>
      <c r="L42" s="46"/>
      <c r="DG42" s="34"/>
      <c r="DH42" s="34"/>
      <c r="DI42" s="34"/>
      <c r="DJ42" s="34"/>
      <c r="DK42" s="34"/>
      <c r="DL42" s="34"/>
      <c r="DM42" s="34"/>
      <c r="DN42" s="34"/>
    </row>
    <row r="43" spans="1:118" ht="12" customHeight="1">
      <c r="B43" s="461">
        <v>2</v>
      </c>
      <c r="C43" s="463" t="s">
        <v>108</v>
      </c>
      <c r="D43" s="236" t="str">
        <f>籤號選擇!M9</f>
        <v>RB</v>
      </c>
      <c r="E43" s="236" t="s">
        <v>106</v>
      </c>
      <c r="F43" s="240" t="str">
        <f>D41</f>
        <v>YoungGuns</v>
      </c>
      <c r="G43" s="13"/>
      <c r="H43" s="13" t="s">
        <v>106</v>
      </c>
      <c r="I43" s="48"/>
      <c r="J43" s="49"/>
      <c r="K43" s="13" t="s">
        <v>106</v>
      </c>
      <c r="L43" s="50"/>
      <c r="DG43" s="34"/>
      <c r="DH43" s="34"/>
      <c r="DI43" s="34"/>
      <c r="DJ43" s="34"/>
      <c r="DK43" s="34"/>
      <c r="DL43" s="34"/>
      <c r="DM43" s="34"/>
      <c r="DN43" s="34"/>
    </row>
    <row r="44" spans="1:118" ht="12" customHeight="1">
      <c r="B44" s="467"/>
      <c r="C44" s="464"/>
      <c r="D44" s="238"/>
      <c r="E44" s="238" t="s">
        <v>107</v>
      </c>
      <c r="F44" s="239"/>
      <c r="G44" s="43"/>
      <c r="H44" s="43" t="s">
        <v>107</v>
      </c>
      <c r="I44" s="44"/>
      <c r="J44" s="49"/>
      <c r="K44" s="43" t="s">
        <v>107</v>
      </c>
      <c r="L44" s="46"/>
      <c r="DG44" s="34"/>
      <c r="DH44" s="34"/>
      <c r="DI44" s="34"/>
      <c r="DJ44" s="34"/>
      <c r="DK44" s="34"/>
      <c r="DL44" s="34"/>
      <c r="DM44" s="34"/>
      <c r="DN44" s="34"/>
    </row>
    <row r="45" spans="1:118" ht="12" customHeight="1">
      <c r="B45" s="461" t="s">
        <v>109</v>
      </c>
      <c r="C45" s="463" t="s">
        <v>110</v>
      </c>
      <c r="D45" s="235" t="str">
        <f>F41</f>
        <v>Kiwi奇果</v>
      </c>
      <c r="E45" s="236" t="s">
        <v>106</v>
      </c>
      <c r="F45" s="237" t="str">
        <f>籤號選擇!M6</f>
        <v>島鳥切人</v>
      </c>
      <c r="G45" s="1"/>
      <c r="H45" s="13" t="s">
        <v>106</v>
      </c>
      <c r="I45" s="51"/>
      <c r="J45" s="41"/>
      <c r="K45" s="13" t="s">
        <v>106</v>
      </c>
      <c r="L45" s="52"/>
      <c r="DG45" s="34"/>
      <c r="DH45" s="34"/>
      <c r="DI45" s="34"/>
      <c r="DJ45" s="34"/>
      <c r="DK45" s="34"/>
      <c r="DL45" s="34"/>
      <c r="DM45" s="34"/>
      <c r="DN45" s="34"/>
    </row>
    <row r="46" spans="1:118" ht="12" customHeight="1">
      <c r="B46" s="467"/>
      <c r="C46" s="464"/>
      <c r="D46" s="235"/>
      <c r="E46" s="238" t="s">
        <v>107</v>
      </c>
      <c r="F46" s="237"/>
      <c r="G46" s="1"/>
      <c r="H46" s="43" t="s">
        <v>107</v>
      </c>
      <c r="I46" s="51"/>
      <c r="J46" s="45"/>
      <c r="K46" s="43" t="s">
        <v>107</v>
      </c>
      <c r="L46" s="46"/>
      <c r="DG46" s="34"/>
      <c r="DH46" s="34"/>
      <c r="DI46" s="34"/>
      <c r="DJ46" s="34"/>
      <c r="DK46" s="34"/>
      <c r="DL46" s="34"/>
      <c r="DM46" s="34"/>
      <c r="DN46" s="34"/>
    </row>
    <row r="47" spans="1:118" ht="12" customHeight="1">
      <c r="B47" s="461" t="s">
        <v>111</v>
      </c>
      <c r="C47" s="463" t="s">
        <v>112</v>
      </c>
      <c r="D47" s="236" t="str">
        <f>F45</f>
        <v>島鳥切人</v>
      </c>
      <c r="E47" s="236" t="s">
        <v>106</v>
      </c>
      <c r="F47" s="240" t="str">
        <f>D43</f>
        <v>RB</v>
      </c>
      <c r="G47" s="13"/>
      <c r="H47" s="13" t="s">
        <v>106</v>
      </c>
      <c r="I47" s="48"/>
      <c r="J47" s="49"/>
      <c r="K47" s="13" t="s">
        <v>106</v>
      </c>
      <c r="L47" s="50"/>
      <c r="DG47" s="34"/>
      <c r="DH47" s="34"/>
      <c r="DI47" s="34"/>
      <c r="DJ47" s="34"/>
      <c r="DK47" s="34"/>
      <c r="DL47" s="34"/>
      <c r="DM47" s="34"/>
      <c r="DN47" s="34"/>
    </row>
    <row r="48" spans="1:118" ht="12" customHeight="1">
      <c r="B48" s="467"/>
      <c r="C48" s="464"/>
      <c r="D48" s="241"/>
      <c r="E48" s="238" t="s">
        <v>107</v>
      </c>
      <c r="F48" s="239"/>
      <c r="G48" s="53"/>
      <c r="H48" s="43" t="s">
        <v>107</v>
      </c>
      <c r="I48" s="44"/>
      <c r="J48" s="49"/>
      <c r="K48" s="43" t="s">
        <v>107</v>
      </c>
      <c r="L48" s="50"/>
      <c r="DG48" s="34"/>
      <c r="DH48" s="34"/>
      <c r="DI48" s="34"/>
      <c r="DJ48" s="34"/>
      <c r="DK48" s="34"/>
      <c r="DL48" s="34"/>
      <c r="DM48" s="34"/>
      <c r="DN48" s="34"/>
    </row>
    <row r="49" spans="1:118" ht="12" customHeight="1">
      <c r="B49" s="461" t="s">
        <v>113</v>
      </c>
      <c r="C49" s="463" t="s">
        <v>114</v>
      </c>
      <c r="D49" s="235" t="str">
        <f>籤號選擇!M12</f>
        <v>飆風 Rafale</v>
      </c>
      <c r="E49" s="236" t="s">
        <v>106</v>
      </c>
      <c r="F49" s="237" t="str">
        <f>籤號選擇!M11</f>
        <v>FD</v>
      </c>
      <c r="G49" s="1"/>
      <c r="H49" s="13" t="s">
        <v>106</v>
      </c>
      <c r="I49" s="51"/>
      <c r="J49" s="41"/>
      <c r="K49" s="13" t="s">
        <v>106</v>
      </c>
      <c r="L49" s="52"/>
      <c r="DG49" s="34"/>
      <c r="DH49" s="34"/>
      <c r="DI49" s="34"/>
      <c r="DJ49" s="34"/>
      <c r="DK49" s="34"/>
      <c r="DL49" s="34"/>
      <c r="DM49" s="34"/>
      <c r="DN49" s="34"/>
    </row>
    <row r="50" spans="1:118" ht="12" customHeight="1">
      <c r="B50" s="467"/>
      <c r="C50" s="464"/>
      <c r="D50" s="238"/>
      <c r="E50" s="238" t="s">
        <v>107</v>
      </c>
      <c r="F50" s="239"/>
      <c r="G50" s="43"/>
      <c r="H50" s="43" t="s">
        <v>107</v>
      </c>
      <c r="I50" s="44"/>
      <c r="J50" s="49"/>
      <c r="K50" s="43" t="s">
        <v>107</v>
      </c>
      <c r="L50" s="50"/>
      <c r="DG50" s="34"/>
      <c r="DH50" s="34"/>
      <c r="DI50" s="34"/>
      <c r="DJ50" s="34"/>
      <c r="DK50" s="34"/>
      <c r="DL50" s="34"/>
      <c r="DM50" s="34"/>
      <c r="DN50" s="34"/>
    </row>
    <row r="51" spans="1:118" ht="12" customHeight="1">
      <c r="B51" s="461" t="s">
        <v>115</v>
      </c>
      <c r="C51" s="463" t="s">
        <v>116</v>
      </c>
      <c r="D51" s="235" t="str">
        <f>F49</f>
        <v>FD</v>
      </c>
      <c r="E51" s="236" t="s">
        <v>106</v>
      </c>
      <c r="F51" s="237" t="str">
        <f>籤號選擇!M13</f>
        <v>DT</v>
      </c>
      <c r="G51" s="1"/>
      <c r="H51" s="13" t="s">
        <v>106</v>
      </c>
      <c r="I51" s="51"/>
      <c r="J51" s="41"/>
      <c r="K51" s="13" t="s">
        <v>106</v>
      </c>
      <c r="L51" s="52"/>
      <c r="DL51" s="34"/>
      <c r="DM51" s="34"/>
      <c r="DN51" s="34"/>
    </row>
    <row r="52" spans="1:118" ht="12" customHeight="1">
      <c r="B52" s="462"/>
      <c r="C52" s="464"/>
      <c r="D52" s="235"/>
      <c r="E52" s="238" t="s">
        <v>107</v>
      </c>
      <c r="F52" s="237"/>
      <c r="G52" s="1"/>
      <c r="H52" s="43" t="s">
        <v>107</v>
      </c>
      <c r="I52" s="51"/>
      <c r="J52" s="45"/>
      <c r="K52" s="43" t="s">
        <v>107</v>
      </c>
      <c r="L52" s="46"/>
      <c r="DL52" s="34"/>
      <c r="DM52" s="34"/>
      <c r="DN52" s="34"/>
    </row>
    <row r="53" spans="1:118" ht="12" customHeight="1">
      <c r="B53" s="461" t="s">
        <v>117</v>
      </c>
      <c r="C53" s="463" t="s">
        <v>118</v>
      </c>
      <c r="D53" s="236" t="str">
        <f>籤號選擇!M7</f>
        <v>師大化學</v>
      </c>
      <c r="E53" s="236" t="s">
        <v>106</v>
      </c>
      <c r="F53" s="240" t="str">
        <f>D49</f>
        <v>飆風 Rafale</v>
      </c>
      <c r="G53" s="13"/>
      <c r="H53" s="13" t="s">
        <v>106</v>
      </c>
      <c r="I53" s="48"/>
      <c r="J53" s="49"/>
      <c r="K53" s="13" t="s">
        <v>106</v>
      </c>
      <c r="L53" s="50"/>
      <c r="DL53" s="34"/>
      <c r="DM53" s="34"/>
      <c r="DN53" s="34"/>
    </row>
    <row r="54" spans="1:118" ht="12" customHeight="1">
      <c r="B54" s="462"/>
      <c r="C54" s="464"/>
      <c r="D54" s="235"/>
      <c r="E54" s="238" t="s">
        <v>107</v>
      </c>
      <c r="F54" s="239"/>
      <c r="G54" s="1"/>
      <c r="H54" s="43" t="s">
        <v>107</v>
      </c>
      <c r="I54" s="44"/>
      <c r="J54" s="45"/>
      <c r="K54" s="43" t="s">
        <v>107</v>
      </c>
      <c r="L54" s="46"/>
      <c r="DL54" s="34"/>
      <c r="DM54" s="34"/>
      <c r="DN54" s="34"/>
    </row>
    <row r="55" spans="1:118" ht="12" customHeight="1">
      <c r="B55" s="461" t="s">
        <v>120</v>
      </c>
      <c r="C55" s="463" t="s">
        <v>122</v>
      </c>
      <c r="D55" s="236" t="str">
        <f>F51</f>
        <v>DT</v>
      </c>
      <c r="E55" s="236" t="s">
        <v>106</v>
      </c>
      <c r="F55" s="240" t="str">
        <f>D53</f>
        <v>師大化學</v>
      </c>
      <c r="G55" s="13"/>
      <c r="H55" s="13" t="s">
        <v>106</v>
      </c>
      <c r="I55" s="48"/>
      <c r="J55" s="49"/>
      <c r="K55" s="13" t="s">
        <v>106</v>
      </c>
      <c r="L55" s="50"/>
      <c r="DL55" s="34"/>
      <c r="DM55" s="34"/>
      <c r="DN55" s="34"/>
    </row>
    <row r="56" spans="1:118" ht="12" customHeight="1" thickBot="1">
      <c r="B56" s="465"/>
      <c r="C56" s="466"/>
      <c r="D56" s="243"/>
      <c r="E56" s="249" t="s">
        <v>107</v>
      </c>
      <c r="F56" s="245"/>
      <c r="G56" s="54"/>
      <c r="H56" s="14" t="s">
        <v>107</v>
      </c>
      <c r="I56" s="56"/>
      <c r="J56" s="57"/>
      <c r="K56" s="14" t="s">
        <v>107</v>
      </c>
      <c r="L56" s="58"/>
      <c r="DL56" s="34"/>
      <c r="DM56" s="34"/>
      <c r="DN56" s="34"/>
    </row>
    <row r="57" spans="1:118" ht="12" customHeight="1" thickTop="1"/>
    <row r="58" spans="1:118" ht="22" customHeight="1" thickBot="1">
      <c r="A58" s="260"/>
      <c r="B58" s="470" t="s">
        <v>125</v>
      </c>
      <c r="C58" s="470"/>
      <c r="D58" s="470"/>
      <c r="E58" s="470"/>
      <c r="F58" s="470"/>
      <c r="G58" s="470"/>
      <c r="H58" s="470"/>
      <c r="I58" s="470"/>
      <c r="J58" s="470"/>
      <c r="K58" s="470"/>
      <c r="L58" s="470"/>
    </row>
    <row r="59" spans="1:118" s="63" customFormat="1" ht="22" customHeight="1" thickTop="1" thickBot="1">
      <c r="A59" s="261">
        <v>4</v>
      </c>
      <c r="B59" s="35" t="s">
        <v>100</v>
      </c>
      <c r="C59" s="36" t="s">
        <v>101</v>
      </c>
      <c r="D59" s="471" t="s">
        <v>102</v>
      </c>
      <c r="E59" s="472"/>
      <c r="F59" s="473"/>
      <c r="G59" s="471" t="s">
        <v>103</v>
      </c>
      <c r="H59" s="472"/>
      <c r="I59" s="473"/>
      <c r="J59" s="471" t="s">
        <v>104</v>
      </c>
      <c r="K59" s="472"/>
      <c r="L59" s="474"/>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c r="CQ59" s="37"/>
      <c r="CR59" s="37"/>
      <c r="CS59" s="37"/>
      <c r="CT59" s="37"/>
      <c r="CU59" s="37"/>
      <c r="CV59" s="37"/>
      <c r="CW59" s="37"/>
      <c r="CX59" s="37"/>
      <c r="CY59" s="37"/>
      <c r="CZ59" s="37"/>
      <c r="DA59" s="37"/>
      <c r="DB59" s="37"/>
      <c r="DC59" s="37"/>
      <c r="DD59" s="37"/>
      <c r="DE59" s="37"/>
      <c r="DF59" s="37"/>
    </row>
    <row r="60" spans="1:118" ht="12" customHeight="1">
      <c r="B60" s="468">
        <v>1</v>
      </c>
      <c r="C60" s="469" t="s">
        <v>105</v>
      </c>
      <c r="D60" s="203" t="str">
        <f>籤號選擇!D6</f>
        <v>帝佑</v>
      </c>
      <c r="E60" s="203" t="s">
        <v>106</v>
      </c>
      <c r="F60" s="204" t="str">
        <f>籤號選擇!D5</f>
        <v>急先鋒</v>
      </c>
      <c r="G60" s="215" t="str">
        <f>籤號選擇!G3</f>
        <v>ARES</v>
      </c>
      <c r="H60" s="215" t="s">
        <v>106</v>
      </c>
      <c r="I60" s="216" t="str">
        <f>籤號選擇!G10</f>
        <v>RANGERS</v>
      </c>
      <c r="J60" s="41"/>
      <c r="K60" s="13" t="s">
        <v>106</v>
      </c>
      <c r="L60" s="42"/>
      <c r="DG60" s="34"/>
      <c r="DH60" s="34"/>
      <c r="DI60" s="34"/>
      <c r="DJ60" s="34"/>
      <c r="DK60" s="34"/>
      <c r="DL60" s="34"/>
      <c r="DM60" s="34"/>
      <c r="DN60" s="34"/>
    </row>
    <row r="61" spans="1:118" ht="12" customHeight="1">
      <c r="B61" s="467"/>
      <c r="C61" s="464"/>
      <c r="D61" s="205"/>
      <c r="E61" s="205" t="s">
        <v>107</v>
      </c>
      <c r="F61" s="206"/>
      <c r="G61" s="217"/>
      <c r="H61" s="217" t="s">
        <v>107</v>
      </c>
      <c r="I61" s="218"/>
      <c r="J61" s="45"/>
      <c r="K61" s="43" t="s">
        <v>107</v>
      </c>
      <c r="L61" s="46"/>
      <c r="DG61" s="34"/>
      <c r="DH61" s="34"/>
      <c r="DI61" s="34"/>
      <c r="DJ61" s="34"/>
      <c r="DK61" s="34"/>
      <c r="DL61" s="34"/>
      <c r="DM61" s="34"/>
      <c r="DN61" s="34"/>
    </row>
    <row r="62" spans="1:118" ht="12" customHeight="1">
      <c r="B62" s="461">
        <v>2</v>
      </c>
      <c r="C62" s="463" t="s">
        <v>108</v>
      </c>
      <c r="D62" s="203" t="str">
        <f>F60</f>
        <v>急先鋒</v>
      </c>
      <c r="E62" s="203" t="s">
        <v>106</v>
      </c>
      <c r="F62" s="210" t="str">
        <f>籤號選擇!D8</f>
        <v>哲茂工程</v>
      </c>
      <c r="G62" s="215" t="str">
        <f>籤號選擇!G11</f>
        <v>Windstorm</v>
      </c>
      <c r="H62" s="215" t="s">
        <v>106</v>
      </c>
      <c r="I62" s="219" t="str">
        <f>G60</f>
        <v>ARES</v>
      </c>
      <c r="J62" s="49"/>
      <c r="K62" s="13" t="s">
        <v>106</v>
      </c>
      <c r="L62" s="50"/>
      <c r="DG62" s="34"/>
      <c r="DH62" s="34"/>
      <c r="DI62" s="34"/>
      <c r="DJ62" s="34"/>
      <c r="DK62" s="34"/>
      <c r="DL62" s="34"/>
      <c r="DM62" s="34"/>
      <c r="DN62" s="34"/>
    </row>
    <row r="63" spans="1:118" ht="12" customHeight="1">
      <c r="B63" s="467"/>
      <c r="C63" s="464"/>
      <c r="D63" s="205"/>
      <c r="E63" s="205" t="s">
        <v>107</v>
      </c>
      <c r="F63" s="206"/>
      <c r="G63" s="217"/>
      <c r="H63" s="217" t="s">
        <v>107</v>
      </c>
      <c r="I63" s="218"/>
      <c r="J63" s="49"/>
      <c r="K63" s="43" t="s">
        <v>107</v>
      </c>
      <c r="L63" s="46"/>
      <c r="DG63" s="34"/>
      <c r="DH63" s="34"/>
      <c r="DI63" s="34"/>
      <c r="DJ63" s="34"/>
      <c r="DK63" s="34"/>
      <c r="DL63" s="34"/>
      <c r="DM63" s="34"/>
      <c r="DN63" s="34"/>
    </row>
    <row r="64" spans="1:118" ht="12" customHeight="1">
      <c r="B64" s="461" t="s">
        <v>109</v>
      </c>
      <c r="C64" s="463" t="s">
        <v>110</v>
      </c>
      <c r="D64" s="208" t="str">
        <f>籤號選擇!D9</f>
        <v>時代力量</v>
      </c>
      <c r="E64" s="203" t="s">
        <v>106</v>
      </c>
      <c r="F64" s="209" t="str">
        <f>D60</f>
        <v>帝佑</v>
      </c>
      <c r="G64" s="220" t="str">
        <f>I60</f>
        <v>RANGERS</v>
      </c>
      <c r="H64" s="215" t="s">
        <v>106</v>
      </c>
      <c r="I64" s="263" t="str">
        <f>籤號選擇!G7</f>
        <v>Taiwan Douhua</v>
      </c>
      <c r="J64" s="41"/>
      <c r="K64" s="13" t="s">
        <v>106</v>
      </c>
      <c r="L64" s="52"/>
      <c r="DG64" s="34"/>
      <c r="DH64" s="34"/>
      <c r="DI64" s="34"/>
      <c r="DJ64" s="34"/>
      <c r="DK64" s="34"/>
      <c r="DL64" s="34"/>
      <c r="DM64" s="34"/>
      <c r="DN64" s="34"/>
    </row>
    <row r="65" spans="1:118" ht="12" customHeight="1">
      <c r="B65" s="467"/>
      <c r="C65" s="464"/>
      <c r="D65" s="208"/>
      <c r="E65" s="205" t="s">
        <v>107</v>
      </c>
      <c r="F65" s="209"/>
      <c r="G65" s="220"/>
      <c r="H65" s="217" t="s">
        <v>107</v>
      </c>
      <c r="I65" s="221"/>
      <c r="J65" s="45"/>
      <c r="K65" s="43" t="s">
        <v>107</v>
      </c>
      <c r="L65" s="46"/>
      <c r="DG65" s="34"/>
      <c r="DH65" s="34"/>
      <c r="DI65" s="34"/>
      <c r="DJ65" s="34"/>
      <c r="DK65" s="34"/>
      <c r="DL65" s="34"/>
      <c r="DM65" s="34"/>
      <c r="DN65" s="34"/>
    </row>
    <row r="66" spans="1:118" ht="12" customHeight="1">
      <c r="B66" s="461" t="s">
        <v>111</v>
      </c>
      <c r="C66" s="463" t="s">
        <v>112</v>
      </c>
      <c r="D66" s="203" t="str">
        <f>F62</f>
        <v>哲茂工程</v>
      </c>
      <c r="E66" s="203" t="s">
        <v>106</v>
      </c>
      <c r="F66" s="210" t="str">
        <f>D64</f>
        <v>時代力量</v>
      </c>
      <c r="G66" s="246" t="str">
        <f>I64</f>
        <v>Taiwan Douhua</v>
      </c>
      <c r="H66" s="215" t="s">
        <v>106</v>
      </c>
      <c r="I66" s="219" t="str">
        <f>G62</f>
        <v>Windstorm</v>
      </c>
      <c r="J66" s="49"/>
      <c r="K66" s="13" t="s">
        <v>106</v>
      </c>
      <c r="L66" s="50"/>
      <c r="DG66" s="34"/>
      <c r="DH66" s="34"/>
      <c r="DI66" s="34"/>
      <c r="DJ66" s="34"/>
      <c r="DK66" s="34"/>
      <c r="DL66" s="34"/>
      <c r="DM66" s="34"/>
      <c r="DN66" s="34"/>
    </row>
    <row r="67" spans="1:118" ht="12" customHeight="1">
      <c r="B67" s="467"/>
      <c r="C67" s="464"/>
      <c r="D67" s="211"/>
      <c r="E67" s="205" t="s">
        <v>107</v>
      </c>
      <c r="F67" s="206"/>
      <c r="G67" s="222"/>
      <c r="H67" s="217" t="s">
        <v>107</v>
      </c>
      <c r="I67" s="218"/>
      <c r="J67" s="49"/>
      <c r="K67" s="43" t="s">
        <v>107</v>
      </c>
      <c r="L67" s="50"/>
      <c r="DG67" s="34"/>
      <c r="DH67" s="34"/>
      <c r="DI67" s="34"/>
      <c r="DJ67" s="34"/>
      <c r="DK67" s="34"/>
      <c r="DL67" s="34"/>
      <c r="DM67" s="34"/>
      <c r="DN67" s="34"/>
    </row>
    <row r="68" spans="1:118" ht="12" customHeight="1">
      <c r="B68" s="461" t="s">
        <v>113</v>
      </c>
      <c r="C68" s="463" t="s">
        <v>114</v>
      </c>
      <c r="D68" s="208" t="str">
        <f>籤號選擇!D3</f>
        <v>Askey</v>
      </c>
      <c r="E68" s="203" t="s">
        <v>106</v>
      </c>
      <c r="F68" s="209" t="str">
        <f>籤號選擇!D10</f>
        <v>Tianli</v>
      </c>
      <c r="G68" s="220" t="str">
        <f>籤號選擇!G5</f>
        <v>Polaris</v>
      </c>
      <c r="H68" s="215" t="s">
        <v>106</v>
      </c>
      <c r="I68" s="221" t="str">
        <f>籤號選擇!G8</f>
        <v>Freedom</v>
      </c>
      <c r="J68" s="41"/>
      <c r="K68" s="13" t="s">
        <v>106</v>
      </c>
      <c r="L68" s="52"/>
      <c r="DG68" s="34"/>
      <c r="DH68" s="34"/>
      <c r="DI68" s="34"/>
      <c r="DJ68" s="34"/>
      <c r="DK68" s="34"/>
      <c r="DL68" s="34"/>
      <c r="DM68" s="34"/>
      <c r="DN68" s="34"/>
    </row>
    <row r="69" spans="1:118" ht="12" customHeight="1">
      <c r="B69" s="467"/>
      <c r="C69" s="464"/>
      <c r="D69" s="205"/>
      <c r="E69" s="205" t="s">
        <v>107</v>
      </c>
      <c r="F69" s="206"/>
      <c r="G69" s="217"/>
      <c r="H69" s="217" t="s">
        <v>107</v>
      </c>
      <c r="I69" s="218"/>
      <c r="J69" s="49"/>
      <c r="K69" s="43" t="s">
        <v>107</v>
      </c>
      <c r="L69" s="50"/>
      <c r="DG69" s="34"/>
      <c r="DH69" s="34"/>
      <c r="DI69" s="34"/>
      <c r="DJ69" s="34"/>
      <c r="DK69" s="34"/>
      <c r="DL69" s="34"/>
      <c r="DM69" s="34"/>
      <c r="DN69" s="34"/>
    </row>
    <row r="70" spans="1:118" ht="12" customHeight="1">
      <c r="B70" s="461" t="s">
        <v>115</v>
      </c>
      <c r="C70" s="463" t="s">
        <v>116</v>
      </c>
      <c r="D70" s="208" t="str">
        <f>F68</f>
        <v>Tianli</v>
      </c>
      <c r="E70" s="203" t="s">
        <v>106</v>
      </c>
      <c r="F70" s="209" t="str">
        <f>籤號選擇!D7</f>
        <v>ChengGong</v>
      </c>
      <c r="G70" s="220" t="str">
        <f>I68</f>
        <v>Freedom</v>
      </c>
      <c r="H70" s="215" t="s">
        <v>106</v>
      </c>
      <c r="I70" s="221" t="str">
        <f>籤號選擇!G12</f>
        <v>Lotus</v>
      </c>
      <c r="J70" s="41"/>
      <c r="K70" s="13" t="s">
        <v>106</v>
      </c>
      <c r="L70" s="52"/>
      <c r="DL70" s="34"/>
      <c r="DM70" s="34"/>
      <c r="DN70" s="34"/>
    </row>
    <row r="71" spans="1:118" ht="12" customHeight="1">
      <c r="B71" s="462"/>
      <c r="C71" s="464"/>
      <c r="D71" s="208"/>
      <c r="E71" s="205" t="s">
        <v>107</v>
      </c>
      <c r="F71" s="209"/>
      <c r="G71" s="220"/>
      <c r="H71" s="217" t="s">
        <v>107</v>
      </c>
      <c r="I71" s="221"/>
      <c r="J71" s="45"/>
      <c r="K71" s="43" t="s">
        <v>107</v>
      </c>
      <c r="L71" s="46"/>
      <c r="DL71" s="34"/>
      <c r="DM71" s="34"/>
      <c r="DN71" s="34"/>
    </row>
    <row r="72" spans="1:118" ht="12" customHeight="1">
      <c r="B72" s="461" t="s">
        <v>117</v>
      </c>
      <c r="C72" s="463" t="s">
        <v>118</v>
      </c>
      <c r="D72" s="203" t="str">
        <f>籤號選擇!D11</f>
        <v>高旗微容</v>
      </c>
      <c r="E72" s="203" t="s">
        <v>106</v>
      </c>
      <c r="F72" s="210" t="str">
        <f>D68</f>
        <v>Askey</v>
      </c>
      <c r="G72" s="215" t="str">
        <f>籤號選擇!G13</f>
        <v>雄鋒OB</v>
      </c>
      <c r="H72" s="215" t="s">
        <v>106</v>
      </c>
      <c r="I72" s="219" t="str">
        <f>G68</f>
        <v>Polaris</v>
      </c>
      <c r="J72" s="49"/>
      <c r="K72" s="13" t="s">
        <v>106</v>
      </c>
      <c r="L72" s="50"/>
      <c r="DL72" s="34"/>
      <c r="DM72" s="34"/>
      <c r="DN72" s="34"/>
    </row>
    <row r="73" spans="1:118" ht="12" customHeight="1">
      <c r="B73" s="462"/>
      <c r="C73" s="464"/>
      <c r="D73" s="208"/>
      <c r="E73" s="205" t="s">
        <v>107</v>
      </c>
      <c r="F73" s="206"/>
      <c r="G73" s="220"/>
      <c r="H73" s="217" t="s">
        <v>107</v>
      </c>
      <c r="I73" s="218"/>
      <c r="J73" s="45"/>
      <c r="K73" s="43" t="s">
        <v>107</v>
      </c>
      <c r="L73" s="46"/>
      <c r="DL73" s="34"/>
      <c r="DM73" s="34"/>
      <c r="DN73" s="34"/>
    </row>
    <row r="74" spans="1:118" ht="12" customHeight="1">
      <c r="B74" s="461" t="s">
        <v>120</v>
      </c>
      <c r="C74" s="463" t="s">
        <v>122</v>
      </c>
      <c r="D74" s="203" t="str">
        <f>F70</f>
        <v>ChengGong</v>
      </c>
      <c r="E74" s="203" t="s">
        <v>106</v>
      </c>
      <c r="F74" s="210" t="str">
        <f>D72</f>
        <v>高旗微容</v>
      </c>
      <c r="G74" s="215" t="str">
        <f>I70</f>
        <v>Lotus</v>
      </c>
      <c r="H74" s="215" t="s">
        <v>106</v>
      </c>
      <c r="I74" s="219" t="str">
        <f>G72</f>
        <v>雄鋒OB</v>
      </c>
      <c r="J74" s="49"/>
      <c r="K74" s="13" t="s">
        <v>106</v>
      </c>
      <c r="L74" s="50"/>
      <c r="DL74" s="34"/>
      <c r="DM74" s="34"/>
      <c r="DN74" s="34"/>
    </row>
    <row r="75" spans="1:118" ht="12" customHeight="1" thickBot="1">
      <c r="B75" s="465"/>
      <c r="C75" s="466"/>
      <c r="D75" s="212"/>
      <c r="E75" s="248" t="s">
        <v>107</v>
      </c>
      <c r="F75" s="214"/>
      <c r="G75" s="223"/>
      <c r="H75" s="226" t="s">
        <v>107</v>
      </c>
      <c r="I75" s="225"/>
      <c r="J75" s="57"/>
      <c r="K75" s="14" t="s">
        <v>107</v>
      </c>
      <c r="L75" s="58"/>
      <c r="DL75" s="34"/>
      <c r="DM75" s="34"/>
      <c r="DN75" s="34"/>
    </row>
    <row r="76" spans="1:118" ht="12" customHeight="1" thickTop="1">
      <c r="B76" s="59"/>
      <c r="C76" s="59"/>
      <c r="D76" s="60"/>
      <c r="E76" s="61"/>
      <c r="F76" s="60"/>
      <c r="G76" s="60"/>
      <c r="H76" s="60"/>
      <c r="I76" s="60"/>
    </row>
    <row r="77" spans="1:118" ht="22" customHeight="1" thickBot="1">
      <c r="A77" s="260"/>
      <c r="B77" s="470" t="s">
        <v>126</v>
      </c>
      <c r="C77" s="470"/>
      <c r="D77" s="470"/>
      <c r="E77" s="470"/>
      <c r="F77" s="470"/>
      <c r="G77" s="470"/>
      <c r="H77" s="470"/>
      <c r="I77" s="470"/>
      <c r="J77" s="470"/>
      <c r="K77" s="470"/>
      <c r="L77" s="470"/>
    </row>
    <row r="78" spans="1:118" s="63" customFormat="1" ht="22" customHeight="1" thickTop="1" thickBot="1">
      <c r="A78" s="261">
        <v>5</v>
      </c>
      <c r="B78" s="35" t="s">
        <v>100</v>
      </c>
      <c r="C78" s="36" t="s">
        <v>101</v>
      </c>
      <c r="D78" s="471" t="s">
        <v>102</v>
      </c>
      <c r="E78" s="472"/>
      <c r="F78" s="473"/>
      <c r="G78" s="471" t="s">
        <v>103</v>
      </c>
      <c r="H78" s="472"/>
      <c r="I78" s="473"/>
      <c r="J78" s="471" t="s">
        <v>104</v>
      </c>
      <c r="K78" s="472"/>
      <c r="L78" s="474"/>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7"/>
      <c r="CV78" s="37"/>
      <c r="CW78" s="37"/>
      <c r="CX78" s="37"/>
      <c r="CY78" s="37"/>
      <c r="CZ78" s="37"/>
      <c r="DA78" s="37"/>
      <c r="DB78" s="37"/>
      <c r="DC78" s="37"/>
      <c r="DD78" s="37"/>
      <c r="DE78" s="37"/>
      <c r="DF78" s="37"/>
    </row>
    <row r="79" spans="1:118" ht="12" customHeight="1">
      <c r="B79" s="468">
        <v>1</v>
      </c>
      <c r="C79" s="469" t="s">
        <v>105</v>
      </c>
      <c r="D79" s="236" t="str">
        <f>籤號選擇!M4</f>
        <v>Falcon</v>
      </c>
      <c r="E79" s="236" t="s">
        <v>106</v>
      </c>
      <c r="F79" s="242" t="str">
        <f>籤號選擇!M10</f>
        <v>Relax老獅機</v>
      </c>
      <c r="G79" s="180" t="str">
        <f>籤號選擇!J4</f>
        <v>Revolution</v>
      </c>
      <c r="H79" s="180" t="s">
        <v>106</v>
      </c>
      <c r="I79" s="181" t="str">
        <f>籤號選擇!J10</f>
        <v>Taishun</v>
      </c>
      <c r="J79" s="227" t="str">
        <f>籤號選擇!G10</f>
        <v>RANGERS</v>
      </c>
      <c r="K79" s="215" t="s">
        <v>106</v>
      </c>
      <c r="L79" s="228" t="str">
        <f>籤號選擇!G9</f>
        <v>Whirlwind</v>
      </c>
      <c r="DG79" s="34"/>
      <c r="DH79" s="34"/>
      <c r="DI79" s="34"/>
      <c r="DJ79" s="34"/>
      <c r="DK79" s="34"/>
      <c r="DL79" s="34"/>
      <c r="DM79" s="34"/>
      <c r="DN79" s="34"/>
    </row>
    <row r="80" spans="1:118" ht="12" customHeight="1">
      <c r="B80" s="467"/>
      <c r="C80" s="464"/>
      <c r="D80" s="238"/>
      <c r="E80" s="238" t="s">
        <v>107</v>
      </c>
      <c r="F80" s="239"/>
      <c r="G80" s="182"/>
      <c r="H80" s="182" t="s">
        <v>107</v>
      </c>
      <c r="I80" s="183"/>
      <c r="J80" s="229"/>
      <c r="K80" s="217" t="s">
        <v>107</v>
      </c>
      <c r="L80" s="230"/>
      <c r="DG80" s="34"/>
      <c r="DH80" s="34"/>
      <c r="DI80" s="34"/>
      <c r="DJ80" s="34"/>
      <c r="DK80" s="34"/>
      <c r="DL80" s="34"/>
      <c r="DM80" s="34"/>
      <c r="DN80" s="34"/>
    </row>
    <row r="81" spans="1:118" ht="12" customHeight="1">
      <c r="B81" s="461">
        <v>2</v>
      </c>
      <c r="C81" s="463" t="s">
        <v>108</v>
      </c>
      <c r="D81" s="236" t="str">
        <f>籤號選擇!M11</f>
        <v>FD</v>
      </c>
      <c r="E81" s="236" t="s">
        <v>106</v>
      </c>
      <c r="F81" s="240" t="str">
        <f>D79</f>
        <v>Falcon</v>
      </c>
      <c r="G81" s="179" t="str">
        <f>籤號選擇!J11</f>
        <v>熱浪 Heatwave</v>
      </c>
      <c r="H81" s="180" t="s">
        <v>106</v>
      </c>
      <c r="I81" s="187" t="str">
        <f>G79</f>
        <v>Revolution</v>
      </c>
      <c r="J81" s="231" t="str">
        <f>L79</f>
        <v>Whirlwind</v>
      </c>
      <c r="K81" s="215" t="s">
        <v>106</v>
      </c>
      <c r="L81" s="232" t="str">
        <f>籤號選擇!G7</f>
        <v>Taiwan Douhua</v>
      </c>
      <c r="DG81" s="34"/>
      <c r="DH81" s="34"/>
      <c r="DI81" s="34"/>
      <c r="DJ81" s="34"/>
      <c r="DK81" s="34"/>
      <c r="DL81" s="34"/>
      <c r="DM81" s="34"/>
      <c r="DN81" s="34"/>
    </row>
    <row r="82" spans="1:118" ht="12" customHeight="1">
      <c r="B82" s="467"/>
      <c r="C82" s="464"/>
      <c r="D82" s="238"/>
      <c r="E82" s="238" t="s">
        <v>107</v>
      </c>
      <c r="F82" s="239"/>
      <c r="G82" s="182"/>
      <c r="H82" s="182" t="s">
        <v>107</v>
      </c>
      <c r="I82" s="183"/>
      <c r="J82" s="231"/>
      <c r="K82" s="217" t="s">
        <v>107</v>
      </c>
      <c r="L82" s="230"/>
      <c r="DG82" s="34"/>
      <c r="DH82" s="34"/>
      <c r="DI82" s="34"/>
      <c r="DJ82" s="34"/>
      <c r="DK82" s="34"/>
      <c r="DL82" s="34"/>
      <c r="DM82" s="34"/>
      <c r="DN82" s="34"/>
    </row>
    <row r="83" spans="1:118" ht="12" customHeight="1">
      <c r="B83" s="461" t="s">
        <v>109</v>
      </c>
      <c r="C83" s="463" t="s">
        <v>110</v>
      </c>
      <c r="D83" s="235" t="str">
        <f>F79</f>
        <v>Relax老獅機</v>
      </c>
      <c r="E83" s="236" t="s">
        <v>106</v>
      </c>
      <c r="F83" s="237" t="str">
        <f>籤號選擇!M6</f>
        <v>島鳥切人</v>
      </c>
      <c r="G83" s="185" t="str">
        <f>I79</f>
        <v>Taishun</v>
      </c>
      <c r="H83" s="180" t="s">
        <v>106</v>
      </c>
      <c r="I83" s="186" t="str">
        <f>籤號選擇!J6</f>
        <v>Village Bears</v>
      </c>
      <c r="J83" s="227" t="str">
        <f>籤號選擇!G8</f>
        <v>Freedom</v>
      </c>
      <c r="K83" s="215" t="s">
        <v>106</v>
      </c>
      <c r="L83" s="233" t="str">
        <f>J79</f>
        <v>RANGERS</v>
      </c>
      <c r="DG83" s="34"/>
      <c r="DH83" s="34"/>
      <c r="DI83" s="34"/>
      <c r="DJ83" s="34"/>
      <c r="DK83" s="34"/>
      <c r="DL83" s="34"/>
      <c r="DM83" s="34"/>
      <c r="DN83" s="34"/>
    </row>
    <row r="84" spans="1:118" ht="12" customHeight="1">
      <c r="B84" s="467"/>
      <c r="C84" s="464"/>
      <c r="D84" s="235"/>
      <c r="E84" s="238" t="s">
        <v>107</v>
      </c>
      <c r="F84" s="237"/>
      <c r="G84" s="185"/>
      <c r="H84" s="182" t="s">
        <v>107</v>
      </c>
      <c r="I84" s="186"/>
      <c r="J84" s="229"/>
      <c r="K84" s="217" t="s">
        <v>107</v>
      </c>
      <c r="L84" s="230"/>
      <c r="DG84" s="34"/>
      <c r="DH84" s="34"/>
      <c r="DI84" s="34"/>
      <c r="DJ84" s="34"/>
      <c r="DK84" s="34"/>
      <c r="DL84" s="34"/>
      <c r="DM84" s="34"/>
      <c r="DN84" s="34"/>
    </row>
    <row r="85" spans="1:118" ht="12" customHeight="1">
      <c r="B85" s="461" t="s">
        <v>111</v>
      </c>
      <c r="C85" s="463" t="s">
        <v>112</v>
      </c>
      <c r="D85" s="236" t="str">
        <f>F83</f>
        <v>島鳥切人</v>
      </c>
      <c r="E85" s="236" t="s">
        <v>106</v>
      </c>
      <c r="F85" s="240" t="str">
        <f>D81</f>
        <v>FD</v>
      </c>
      <c r="G85" s="180" t="str">
        <f>I83</f>
        <v>Village Bears</v>
      </c>
      <c r="H85" s="180" t="s">
        <v>106</v>
      </c>
      <c r="I85" s="184" t="str">
        <f>G81</f>
        <v>熱浪 Heatwave</v>
      </c>
      <c r="J85" s="231" t="str">
        <f>L81</f>
        <v>Taiwan Douhua</v>
      </c>
      <c r="K85" s="215" t="s">
        <v>106</v>
      </c>
      <c r="L85" s="232" t="str">
        <f>J83</f>
        <v>Freedom</v>
      </c>
      <c r="DG85" s="34"/>
      <c r="DH85" s="34"/>
      <c r="DI85" s="34"/>
      <c r="DJ85" s="34"/>
      <c r="DK85" s="34"/>
      <c r="DL85" s="34"/>
      <c r="DM85" s="34"/>
      <c r="DN85" s="34"/>
    </row>
    <row r="86" spans="1:118" ht="12" customHeight="1">
      <c r="B86" s="467"/>
      <c r="C86" s="464"/>
      <c r="D86" s="241"/>
      <c r="E86" s="238" t="s">
        <v>107</v>
      </c>
      <c r="F86" s="239"/>
      <c r="G86" s="188"/>
      <c r="H86" s="182" t="s">
        <v>107</v>
      </c>
      <c r="I86" s="183"/>
      <c r="J86" s="231"/>
      <c r="K86" s="217" t="s">
        <v>107</v>
      </c>
      <c r="L86" s="232"/>
      <c r="DG86" s="34"/>
      <c r="DH86" s="34"/>
      <c r="DI86" s="34"/>
      <c r="DJ86" s="34"/>
      <c r="DK86" s="34"/>
      <c r="DL86" s="34"/>
      <c r="DM86" s="34"/>
      <c r="DN86" s="34"/>
    </row>
    <row r="87" spans="1:118" ht="12" customHeight="1">
      <c r="B87" s="461" t="s">
        <v>113</v>
      </c>
      <c r="C87" s="463" t="s">
        <v>114</v>
      </c>
      <c r="D87" s="235" t="str">
        <f>籤號選擇!M2</f>
        <v>1A</v>
      </c>
      <c r="E87" s="236" t="s">
        <v>106</v>
      </c>
      <c r="F87" s="237" t="str">
        <f>籤號選擇!M12</f>
        <v>飆風 Rafale</v>
      </c>
      <c r="G87" s="185" t="str">
        <f>籤號選擇!J3</f>
        <v>JCB</v>
      </c>
      <c r="H87" s="180" t="s">
        <v>106</v>
      </c>
      <c r="I87" s="186" t="str">
        <f>籤號選擇!J12</f>
        <v>Alcoholism</v>
      </c>
      <c r="J87" s="227" t="str">
        <f>籤號選擇!G3</f>
        <v>ARES</v>
      </c>
      <c r="K87" s="215" t="s">
        <v>106</v>
      </c>
      <c r="L87" s="233" t="str">
        <f>籤號選擇!G4</f>
        <v>搖滾鯉魚</v>
      </c>
      <c r="DG87" s="34"/>
      <c r="DH87" s="34"/>
      <c r="DI87" s="34"/>
      <c r="DJ87" s="34"/>
      <c r="DK87" s="34"/>
      <c r="DL87" s="34"/>
      <c r="DM87" s="34"/>
      <c r="DN87" s="34"/>
    </row>
    <row r="88" spans="1:118" ht="12" customHeight="1">
      <c r="B88" s="467"/>
      <c r="C88" s="464"/>
      <c r="D88" s="238"/>
      <c r="E88" s="238" t="s">
        <v>107</v>
      </c>
      <c r="F88" s="239"/>
      <c r="G88" s="182"/>
      <c r="H88" s="182" t="s">
        <v>107</v>
      </c>
      <c r="I88" s="183"/>
      <c r="J88" s="231"/>
      <c r="K88" s="217" t="s">
        <v>107</v>
      </c>
      <c r="L88" s="232"/>
      <c r="DG88" s="34"/>
      <c r="DH88" s="34"/>
      <c r="DI88" s="34"/>
      <c r="DJ88" s="34"/>
      <c r="DK88" s="34"/>
      <c r="DL88" s="34"/>
      <c r="DM88" s="34"/>
      <c r="DN88" s="34"/>
    </row>
    <row r="89" spans="1:118" ht="12" customHeight="1">
      <c r="B89" s="461" t="s">
        <v>115</v>
      </c>
      <c r="C89" s="463" t="s">
        <v>116</v>
      </c>
      <c r="D89" s="235" t="str">
        <f>F87</f>
        <v>飆風 Rafale</v>
      </c>
      <c r="E89" s="236" t="s">
        <v>106</v>
      </c>
      <c r="F89" s="237" t="str">
        <f>籤號選擇!M9</f>
        <v>RB</v>
      </c>
      <c r="G89" s="185" t="str">
        <f>I87</f>
        <v>Alcoholism</v>
      </c>
      <c r="H89" s="180" t="s">
        <v>106</v>
      </c>
      <c r="I89" s="186" t="str">
        <f>籤號選擇!J9</f>
        <v>三豐能源</v>
      </c>
      <c r="J89" s="227" t="str">
        <f>L87</f>
        <v>搖滾鯉魚</v>
      </c>
      <c r="K89" s="215" t="s">
        <v>106</v>
      </c>
      <c r="L89" s="233" t="str">
        <f>籤號選擇!G6</f>
        <v>Orca</v>
      </c>
      <c r="DL89" s="34"/>
      <c r="DM89" s="34"/>
      <c r="DN89" s="34"/>
    </row>
    <row r="90" spans="1:118" ht="12" customHeight="1">
      <c r="B90" s="462"/>
      <c r="C90" s="464"/>
      <c r="D90" s="235"/>
      <c r="E90" s="238" t="s">
        <v>107</v>
      </c>
      <c r="F90" s="237"/>
      <c r="G90" s="185"/>
      <c r="H90" s="182" t="s">
        <v>107</v>
      </c>
      <c r="I90" s="186"/>
      <c r="J90" s="229"/>
      <c r="K90" s="217" t="s">
        <v>107</v>
      </c>
      <c r="L90" s="230"/>
      <c r="DL90" s="34"/>
      <c r="DM90" s="34"/>
      <c r="DN90" s="34"/>
    </row>
    <row r="91" spans="1:118" ht="12" customHeight="1">
      <c r="B91" s="461" t="s">
        <v>117</v>
      </c>
      <c r="C91" s="463" t="s">
        <v>118</v>
      </c>
      <c r="D91" s="236" t="str">
        <f>籤號選擇!M13</f>
        <v>DT</v>
      </c>
      <c r="E91" s="236" t="s">
        <v>106</v>
      </c>
      <c r="F91" s="240" t="str">
        <f>D87</f>
        <v>1A</v>
      </c>
      <c r="G91" s="180" t="str">
        <f>籤號選擇!J13</f>
        <v>植昆Seniores</v>
      </c>
      <c r="H91" s="180" t="s">
        <v>106</v>
      </c>
      <c r="I91" s="187" t="str">
        <f>G87</f>
        <v>JCB</v>
      </c>
      <c r="J91" s="231" t="str">
        <f>籤號選擇!G5</f>
        <v>Polaris</v>
      </c>
      <c r="K91" s="215" t="s">
        <v>106</v>
      </c>
      <c r="L91" s="232" t="str">
        <f>J87</f>
        <v>ARES</v>
      </c>
      <c r="DL91" s="34"/>
      <c r="DM91" s="34"/>
      <c r="DN91" s="34"/>
    </row>
    <row r="92" spans="1:118" ht="12" customHeight="1">
      <c r="B92" s="462"/>
      <c r="C92" s="464"/>
      <c r="D92" s="235"/>
      <c r="E92" s="238" t="s">
        <v>107</v>
      </c>
      <c r="F92" s="239"/>
      <c r="G92" s="185"/>
      <c r="H92" s="182" t="s">
        <v>107</v>
      </c>
      <c r="I92" s="183"/>
      <c r="J92" s="229"/>
      <c r="K92" s="217" t="s">
        <v>107</v>
      </c>
      <c r="L92" s="230"/>
      <c r="DL92" s="34"/>
      <c r="DM92" s="34"/>
      <c r="DN92" s="34"/>
    </row>
    <row r="93" spans="1:118" ht="12" customHeight="1">
      <c r="B93" s="461" t="s">
        <v>120</v>
      </c>
      <c r="C93" s="463" t="s">
        <v>122</v>
      </c>
      <c r="D93" s="236" t="str">
        <f>F89</f>
        <v>RB</v>
      </c>
      <c r="E93" s="236" t="s">
        <v>106</v>
      </c>
      <c r="F93" s="240" t="str">
        <f>D91</f>
        <v>DT</v>
      </c>
      <c r="G93" s="180" t="str">
        <f>I89</f>
        <v>三豐能源</v>
      </c>
      <c r="H93" s="180" t="s">
        <v>106</v>
      </c>
      <c r="I93" s="187" t="str">
        <f>G91</f>
        <v>植昆Seniores</v>
      </c>
      <c r="J93" s="231" t="str">
        <f>L89</f>
        <v>Orca</v>
      </c>
      <c r="K93" s="215" t="s">
        <v>106</v>
      </c>
      <c r="L93" s="232" t="str">
        <f>J91</f>
        <v>Polaris</v>
      </c>
      <c r="DL93" s="34"/>
      <c r="DM93" s="34"/>
      <c r="DN93" s="34"/>
    </row>
    <row r="94" spans="1:118" ht="12" customHeight="1" thickBot="1">
      <c r="B94" s="465"/>
      <c r="C94" s="466"/>
      <c r="D94" s="243"/>
      <c r="E94" s="249" t="s">
        <v>107</v>
      </c>
      <c r="F94" s="245"/>
      <c r="G94" s="189"/>
      <c r="H94" s="192" t="s">
        <v>107</v>
      </c>
      <c r="I94" s="191"/>
      <c r="J94" s="250"/>
      <c r="K94" s="226" t="s">
        <v>107</v>
      </c>
      <c r="L94" s="251"/>
      <c r="DL94" s="34"/>
      <c r="DM94" s="34"/>
      <c r="DN94" s="34"/>
    </row>
    <row r="95" spans="1:118" ht="12" customHeight="1" thickTop="1"/>
    <row r="96" spans="1:118" ht="22" customHeight="1" thickBot="1">
      <c r="A96" s="260"/>
      <c r="B96" s="470" t="s">
        <v>127</v>
      </c>
      <c r="C96" s="470"/>
      <c r="D96" s="470"/>
      <c r="E96" s="470"/>
      <c r="F96" s="470"/>
      <c r="G96" s="470"/>
      <c r="H96" s="470"/>
      <c r="I96" s="470"/>
      <c r="J96" s="470"/>
      <c r="K96" s="470"/>
      <c r="L96" s="470"/>
    </row>
    <row r="97" spans="1:118" s="63" customFormat="1" ht="22" customHeight="1" thickTop="1" thickBot="1">
      <c r="A97" s="261">
        <v>6</v>
      </c>
      <c r="B97" s="35" t="s">
        <v>100</v>
      </c>
      <c r="C97" s="36" t="s">
        <v>101</v>
      </c>
      <c r="D97" s="471" t="s">
        <v>102</v>
      </c>
      <c r="E97" s="472"/>
      <c r="F97" s="473"/>
      <c r="G97" s="471" t="s">
        <v>103</v>
      </c>
      <c r="H97" s="472"/>
      <c r="I97" s="473"/>
      <c r="J97" s="471" t="s">
        <v>104</v>
      </c>
      <c r="K97" s="472"/>
      <c r="L97" s="474"/>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row>
    <row r="98" spans="1:118" ht="12" customHeight="1">
      <c r="B98" s="468">
        <v>1</v>
      </c>
      <c r="C98" s="469" t="s">
        <v>105</v>
      </c>
      <c r="D98" s="179" t="str">
        <f>籤號選擇!J4</f>
        <v>Revolution</v>
      </c>
      <c r="E98" s="180" t="s">
        <v>106</v>
      </c>
      <c r="F98" s="181" t="str">
        <f>籤號選擇!J7</f>
        <v>GIGABYTE</v>
      </c>
      <c r="G98" s="236" t="str">
        <f>籤號選擇!M4</f>
        <v>Falcon</v>
      </c>
      <c r="H98" s="236" t="s">
        <v>106</v>
      </c>
      <c r="I98" s="242" t="str">
        <f>籤號選擇!M7</f>
        <v>師大化學</v>
      </c>
      <c r="J98" s="41"/>
      <c r="K98" s="13" t="s">
        <v>106</v>
      </c>
      <c r="L98" s="42"/>
      <c r="DG98" s="34"/>
      <c r="DH98" s="34"/>
      <c r="DI98" s="34"/>
      <c r="DJ98" s="34"/>
      <c r="DK98" s="34"/>
      <c r="DL98" s="34"/>
      <c r="DM98" s="34"/>
      <c r="DN98" s="34"/>
    </row>
    <row r="99" spans="1:118" ht="12" customHeight="1">
      <c r="B99" s="467"/>
      <c r="C99" s="464"/>
      <c r="D99" s="182"/>
      <c r="E99" s="182" t="s">
        <v>107</v>
      </c>
      <c r="F99" s="183"/>
      <c r="G99" s="238"/>
      <c r="H99" s="238" t="s">
        <v>107</v>
      </c>
      <c r="I99" s="239"/>
      <c r="J99" s="45"/>
      <c r="K99" s="43" t="s">
        <v>107</v>
      </c>
      <c r="L99" s="46"/>
      <c r="DG99" s="34"/>
      <c r="DH99" s="34"/>
      <c r="DI99" s="34"/>
      <c r="DJ99" s="34"/>
      <c r="DK99" s="34"/>
      <c r="DL99" s="34"/>
      <c r="DM99" s="34"/>
      <c r="DN99" s="34"/>
    </row>
    <row r="100" spans="1:118" ht="12" customHeight="1">
      <c r="B100" s="461">
        <v>2</v>
      </c>
      <c r="C100" s="463" t="s">
        <v>108</v>
      </c>
      <c r="D100" s="180" t="str">
        <f>F98</f>
        <v>GIGABYTE</v>
      </c>
      <c r="E100" s="180" t="s">
        <v>106</v>
      </c>
      <c r="F100" s="184" t="str">
        <f>籤號選擇!J5</f>
        <v>XING FU OB</v>
      </c>
      <c r="G100" s="236" t="str">
        <f>I98</f>
        <v>師大化學</v>
      </c>
      <c r="H100" s="236" t="s">
        <v>106</v>
      </c>
      <c r="I100" s="240" t="str">
        <f>籤號選擇!M5</f>
        <v>政大歷史</v>
      </c>
      <c r="J100" s="49"/>
      <c r="K100" s="13" t="s">
        <v>106</v>
      </c>
      <c r="L100" s="50"/>
      <c r="DG100" s="34"/>
      <c r="DH100" s="34"/>
      <c r="DI100" s="34"/>
      <c r="DJ100" s="34"/>
      <c r="DK100" s="34"/>
      <c r="DL100" s="34"/>
      <c r="DM100" s="34"/>
      <c r="DN100" s="34"/>
    </row>
    <row r="101" spans="1:118" ht="12" customHeight="1">
      <c r="B101" s="467"/>
      <c r="C101" s="464"/>
      <c r="D101" s="182"/>
      <c r="E101" s="182" t="s">
        <v>107</v>
      </c>
      <c r="F101" s="183"/>
      <c r="G101" s="238"/>
      <c r="H101" s="238" t="s">
        <v>107</v>
      </c>
      <c r="I101" s="239"/>
      <c r="J101" s="49"/>
      <c r="K101" s="43" t="s">
        <v>107</v>
      </c>
      <c r="L101" s="46"/>
      <c r="DG101" s="34"/>
      <c r="DH101" s="34"/>
      <c r="DI101" s="34"/>
      <c r="DJ101" s="34"/>
      <c r="DK101" s="34"/>
      <c r="DL101" s="34"/>
      <c r="DM101" s="34"/>
      <c r="DN101" s="34"/>
    </row>
    <row r="102" spans="1:118" ht="12" customHeight="1">
      <c r="B102" s="461" t="s">
        <v>109</v>
      </c>
      <c r="C102" s="463" t="s">
        <v>110</v>
      </c>
      <c r="D102" s="185" t="str">
        <f>籤號選擇!J9</f>
        <v>三豐能源</v>
      </c>
      <c r="E102" s="180" t="s">
        <v>106</v>
      </c>
      <c r="F102" s="186" t="str">
        <f>D98</f>
        <v>Revolution</v>
      </c>
      <c r="G102" s="235" t="str">
        <f>籤號選擇!M9</f>
        <v>RB</v>
      </c>
      <c r="H102" s="236" t="s">
        <v>106</v>
      </c>
      <c r="I102" s="237" t="str">
        <f>G98</f>
        <v>Falcon</v>
      </c>
      <c r="J102" s="41"/>
      <c r="K102" s="13" t="s">
        <v>106</v>
      </c>
      <c r="L102" s="52"/>
      <c r="DG102" s="34"/>
      <c r="DH102" s="34"/>
      <c r="DI102" s="34"/>
      <c r="DJ102" s="34"/>
      <c r="DK102" s="34"/>
      <c r="DL102" s="34"/>
      <c r="DM102" s="34"/>
      <c r="DN102" s="34"/>
    </row>
    <row r="103" spans="1:118" ht="12" customHeight="1">
      <c r="B103" s="467"/>
      <c r="C103" s="464"/>
      <c r="D103" s="185"/>
      <c r="E103" s="182" t="s">
        <v>107</v>
      </c>
      <c r="F103" s="186"/>
      <c r="G103" s="235"/>
      <c r="H103" s="238" t="s">
        <v>107</v>
      </c>
      <c r="I103" s="237"/>
      <c r="J103" s="45"/>
      <c r="K103" s="43" t="s">
        <v>107</v>
      </c>
      <c r="L103" s="46"/>
      <c r="DG103" s="34"/>
      <c r="DH103" s="34"/>
      <c r="DI103" s="34"/>
      <c r="DJ103" s="34"/>
      <c r="DK103" s="34"/>
      <c r="DL103" s="34"/>
      <c r="DM103" s="34"/>
      <c r="DN103" s="34"/>
    </row>
    <row r="104" spans="1:118" ht="12" customHeight="1">
      <c r="B104" s="461" t="s">
        <v>111</v>
      </c>
      <c r="C104" s="463" t="s">
        <v>112</v>
      </c>
      <c r="D104" s="180" t="str">
        <f>F100</f>
        <v>XING FU OB</v>
      </c>
      <c r="E104" s="180" t="s">
        <v>106</v>
      </c>
      <c r="F104" s="187" t="str">
        <f>D102</f>
        <v>三豐能源</v>
      </c>
      <c r="G104" s="236" t="str">
        <f>I100</f>
        <v>政大歷史</v>
      </c>
      <c r="H104" s="236" t="s">
        <v>106</v>
      </c>
      <c r="I104" s="240" t="str">
        <f>G102</f>
        <v>RB</v>
      </c>
      <c r="J104" s="49"/>
      <c r="K104" s="13" t="s">
        <v>106</v>
      </c>
      <c r="L104" s="50"/>
      <c r="DG104" s="34"/>
      <c r="DH104" s="34"/>
      <c r="DI104" s="34"/>
      <c r="DJ104" s="34"/>
      <c r="DK104" s="34"/>
      <c r="DL104" s="34"/>
      <c r="DM104" s="34"/>
      <c r="DN104" s="34"/>
    </row>
    <row r="105" spans="1:118" ht="12" customHeight="1">
      <c r="B105" s="467"/>
      <c r="C105" s="464"/>
      <c r="D105" s="188"/>
      <c r="E105" s="182" t="s">
        <v>107</v>
      </c>
      <c r="F105" s="183"/>
      <c r="G105" s="241"/>
      <c r="H105" s="238" t="s">
        <v>107</v>
      </c>
      <c r="I105" s="239"/>
      <c r="J105" s="49"/>
      <c r="K105" s="43" t="s">
        <v>107</v>
      </c>
      <c r="L105" s="50"/>
      <c r="DG105" s="34"/>
      <c r="DH105" s="34"/>
      <c r="DI105" s="34"/>
      <c r="DJ105" s="34"/>
      <c r="DK105" s="34"/>
      <c r="DL105" s="34"/>
      <c r="DM105" s="34"/>
      <c r="DN105" s="34"/>
    </row>
    <row r="106" spans="1:118" ht="12" customHeight="1">
      <c r="B106" s="461" t="s">
        <v>113</v>
      </c>
      <c r="C106" s="463" t="s">
        <v>114</v>
      </c>
      <c r="D106" s="185" t="str">
        <f>籤號選擇!J6</f>
        <v>Village Bears</v>
      </c>
      <c r="E106" s="180" t="s">
        <v>106</v>
      </c>
      <c r="F106" s="186" t="str">
        <f>籤號選擇!J12</f>
        <v>Alcoholism</v>
      </c>
      <c r="G106" s="235" t="str">
        <f>籤號選擇!M6</f>
        <v>島鳥切人</v>
      </c>
      <c r="H106" s="236" t="s">
        <v>106</v>
      </c>
      <c r="I106" s="237" t="str">
        <f>籤號選擇!M12</f>
        <v>飆風 Rafale</v>
      </c>
      <c r="J106" s="41"/>
      <c r="K106" s="13" t="s">
        <v>106</v>
      </c>
      <c r="L106" s="52"/>
      <c r="DG106" s="34"/>
      <c r="DH106" s="34"/>
      <c r="DI106" s="34"/>
      <c r="DJ106" s="34"/>
      <c r="DK106" s="34"/>
      <c r="DL106" s="34"/>
      <c r="DM106" s="34"/>
      <c r="DN106" s="34"/>
    </row>
    <row r="107" spans="1:118" ht="12" customHeight="1">
      <c r="B107" s="467"/>
      <c r="C107" s="464"/>
      <c r="D107" s="182"/>
      <c r="E107" s="182" t="s">
        <v>107</v>
      </c>
      <c r="F107" s="183"/>
      <c r="G107" s="238"/>
      <c r="H107" s="238" t="s">
        <v>107</v>
      </c>
      <c r="I107" s="239"/>
      <c r="J107" s="49"/>
      <c r="K107" s="43" t="s">
        <v>107</v>
      </c>
      <c r="L107" s="50"/>
      <c r="DG107" s="34"/>
      <c r="DH107" s="34"/>
      <c r="DI107" s="34"/>
      <c r="DJ107" s="34"/>
      <c r="DK107" s="34"/>
      <c r="DL107" s="34"/>
      <c r="DM107" s="34"/>
      <c r="DN107" s="34"/>
    </row>
    <row r="108" spans="1:118" ht="12" customHeight="1">
      <c r="B108" s="461" t="s">
        <v>115</v>
      </c>
      <c r="C108" s="463" t="s">
        <v>116</v>
      </c>
      <c r="D108" s="185" t="str">
        <f>籤號選擇!J13</f>
        <v>植昆Seniores</v>
      </c>
      <c r="E108" s="180" t="s">
        <v>106</v>
      </c>
      <c r="F108" s="186" t="str">
        <f>D106</f>
        <v>Village Bears</v>
      </c>
      <c r="G108" s="235" t="str">
        <f>籤號選擇!M13</f>
        <v>DT</v>
      </c>
      <c r="H108" s="236" t="s">
        <v>106</v>
      </c>
      <c r="I108" s="237" t="str">
        <f>G106</f>
        <v>島鳥切人</v>
      </c>
      <c r="J108" s="41"/>
      <c r="K108" s="13" t="s">
        <v>106</v>
      </c>
      <c r="L108" s="52"/>
      <c r="DL108" s="34"/>
      <c r="DM108" s="34"/>
      <c r="DN108" s="34"/>
    </row>
    <row r="109" spans="1:118" ht="12" customHeight="1">
      <c r="B109" s="462"/>
      <c r="C109" s="464"/>
      <c r="D109" s="185"/>
      <c r="E109" s="182" t="s">
        <v>107</v>
      </c>
      <c r="F109" s="186"/>
      <c r="G109" s="235"/>
      <c r="H109" s="238" t="s">
        <v>107</v>
      </c>
      <c r="I109" s="237"/>
      <c r="J109" s="45"/>
      <c r="K109" s="43" t="s">
        <v>107</v>
      </c>
      <c r="L109" s="46"/>
      <c r="DL109" s="34"/>
      <c r="DM109" s="34"/>
      <c r="DN109" s="34"/>
    </row>
    <row r="110" spans="1:118" ht="12" customHeight="1">
      <c r="B110" s="461" t="s">
        <v>117</v>
      </c>
      <c r="C110" s="463" t="s">
        <v>118</v>
      </c>
      <c r="D110" s="180" t="str">
        <f>F106</f>
        <v>Alcoholism</v>
      </c>
      <c r="E110" s="180" t="s">
        <v>106</v>
      </c>
      <c r="F110" s="187" t="str">
        <f>籤號選擇!J10</f>
        <v>Taishun</v>
      </c>
      <c r="G110" s="236" t="str">
        <f>I106</f>
        <v>飆風 Rafale</v>
      </c>
      <c r="H110" s="236" t="s">
        <v>106</v>
      </c>
      <c r="I110" s="240" t="str">
        <f>籤號選擇!M10</f>
        <v>Relax老獅機</v>
      </c>
      <c r="J110" s="49"/>
      <c r="K110" s="13" t="s">
        <v>106</v>
      </c>
      <c r="L110" s="50"/>
      <c r="DL110" s="34"/>
      <c r="DM110" s="34"/>
      <c r="DN110" s="34"/>
    </row>
    <row r="111" spans="1:118" ht="12" customHeight="1">
      <c r="B111" s="462"/>
      <c r="C111" s="464"/>
      <c r="D111" s="185"/>
      <c r="E111" s="182" t="s">
        <v>107</v>
      </c>
      <c r="F111" s="183"/>
      <c r="G111" s="235"/>
      <c r="H111" s="238" t="s">
        <v>107</v>
      </c>
      <c r="I111" s="239"/>
      <c r="J111" s="45"/>
      <c r="K111" s="43" t="s">
        <v>107</v>
      </c>
      <c r="L111" s="46"/>
      <c r="DL111" s="34"/>
      <c r="DM111" s="34"/>
      <c r="DN111" s="34"/>
    </row>
    <row r="112" spans="1:118" ht="12" customHeight="1">
      <c r="B112" s="461" t="s">
        <v>120</v>
      </c>
      <c r="C112" s="463" t="s">
        <v>122</v>
      </c>
      <c r="D112" s="180" t="str">
        <f>F110</f>
        <v>Taishun</v>
      </c>
      <c r="E112" s="180" t="s">
        <v>106</v>
      </c>
      <c r="F112" s="187" t="str">
        <f>D108</f>
        <v>植昆Seniores</v>
      </c>
      <c r="G112" s="236" t="str">
        <f>I110</f>
        <v>Relax老獅機</v>
      </c>
      <c r="H112" s="236" t="s">
        <v>106</v>
      </c>
      <c r="I112" s="240" t="str">
        <f>G108</f>
        <v>DT</v>
      </c>
      <c r="J112" s="49"/>
      <c r="K112" s="13" t="s">
        <v>106</v>
      </c>
      <c r="L112" s="50"/>
      <c r="DL112" s="34"/>
      <c r="DM112" s="34"/>
      <c r="DN112" s="34"/>
    </row>
    <row r="113" spans="1:118" ht="12" customHeight="1" thickBot="1">
      <c r="B113" s="465"/>
      <c r="C113" s="466"/>
      <c r="D113" s="189"/>
      <c r="E113" s="190" t="s">
        <v>107</v>
      </c>
      <c r="F113" s="191"/>
      <c r="G113" s="243"/>
      <c r="H113" s="244" t="s">
        <v>107</v>
      </c>
      <c r="I113" s="245"/>
      <c r="J113" s="57"/>
      <c r="K113" s="14" t="s">
        <v>107</v>
      </c>
      <c r="L113" s="58"/>
      <c r="DL113" s="34"/>
      <c r="DM113" s="34"/>
      <c r="DN113" s="34"/>
    </row>
    <row r="114" spans="1:118" ht="12" customHeight="1" thickTop="1">
      <c r="B114" s="59"/>
      <c r="C114" s="59"/>
      <c r="D114" s="60"/>
      <c r="E114" s="61"/>
      <c r="F114" s="60"/>
      <c r="G114" s="60"/>
      <c r="H114" s="60"/>
      <c r="I114" s="60"/>
    </row>
    <row r="115" spans="1:118" ht="22" customHeight="1" thickBot="1">
      <c r="B115" s="470" t="s">
        <v>128</v>
      </c>
      <c r="C115" s="470"/>
      <c r="D115" s="470"/>
      <c r="E115" s="470"/>
      <c r="F115" s="470"/>
      <c r="G115" s="470"/>
      <c r="H115" s="470"/>
      <c r="I115" s="470"/>
      <c r="J115" s="470"/>
      <c r="K115" s="470"/>
      <c r="L115" s="470"/>
    </row>
    <row r="116" spans="1:118" ht="22" customHeight="1" thickTop="1" thickBot="1">
      <c r="A116" s="261">
        <v>7</v>
      </c>
      <c r="B116" s="35" t="s">
        <v>100</v>
      </c>
      <c r="C116" s="36" t="s">
        <v>101</v>
      </c>
      <c r="D116" s="471" t="s">
        <v>102</v>
      </c>
      <c r="E116" s="472"/>
      <c r="F116" s="473"/>
      <c r="G116" s="471" t="s">
        <v>103</v>
      </c>
      <c r="H116" s="472"/>
      <c r="I116" s="473"/>
      <c r="J116" s="471" t="s">
        <v>104</v>
      </c>
      <c r="K116" s="472"/>
      <c r="L116" s="474"/>
    </row>
    <row r="117" spans="1:118" ht="12" customHeight="1">
      <c r="B117" s="468">
        <v>1</v>
      </c>
      <c r="C117" s="469" t="s">
        <v>105</v>
      </c>
      <c r="D117" s="202" t="str">
        <f>籤號選擇!D9</f>
        <v>時代力量</v>
      </c>
      <c r="E117" s="203" t="s">
        <v>106</v>
      </c>
      <c r="F117" s="204" t="str">
        <f>籤號選擇!D3</f>
        <v>Askey</v>
      </c>
      <c r="G117" s="215" t="str">
        <f>籤號選擇!G3</f>
        <v>ARES</v>
      </c>
      <c r="H117" s="215" t="s">
        <v>106</v>
      </c>
      <c r="I117" s="216" t="str">
        <f>籤號選擇!G8</f>
        <v>Freedom</v>
      </c>
      <c r="J117" s="269" t="str">
        <f>籤號選擇!J11</f>
        <v>熱浪 Heatwave</v>
      </c>
      <c r="K117" s="180" t="s">
        <v>106</v>
      </c>
      <c r="L117" s="194" t="str">
        <f>籤號選擇!J10</f>
        <v>Taishun</v>
      </c>
    </row>
    <row r="118" spans="1:118" ht="12" customHeight="1">
      <c r="B118" s="467"/>
      <c r="C118" s="464"/>
      <c r="D118" s="205"/>
      <c r="E118" s="205" t="s">
        <v>107</v>
      </c>
      <c r="F118" s="206"/>
      <c r="G118" s="217"/>
      <c r="H118" s="217" t="s">
        <v>107</v>
      </c>
      <c r="I118" s="218"/>
      <c r="J118" s="195"/>
      <c r="K118" s="182" t="s">
        <v>107</v>
      </c>
      <c r="L118" s="196"/>
    </row>
    <row r="119" spans="1:118" ht="12" customHeight="1">
      <c r="B119" s="461">
        <v>2</v>
      </c>
      <c r="C119" s="463" t="s">
        <v>108</v>
      </c>
      <c r="D119" s="203" t="str">
        <f>F117</f>
        <v>Askey</v>
      </c>
      <c r="E119" s="203" t="s">
        <v>106</v>
      </c>
      <c r="F119" s="207" t="str">
        <f>籤號選擇!D4</f>
        <v>詠意企業</v>
      </c>
      <c r="G119" s="215" t="str">
        <f>籤號選擇!G9</f>
        <v>Whirlwind</v>
      </c>
      <c r="H119" s="215" t="s">
        <v>106</v>
      </c>
      <c r="I119" s="219" t="str">
        <f>G117</f>
        <v>ARES</v>
      </c>
      <c r="J119" s="197" t="str">
        <f>L117</f>
        <v>Taishun</v>
      </c>
      <c r="K119" s="180" t="s">
        <v>106</v>
      </c>
      <c r="L119" s="198" t="str">
        <f>籤號選擇!J5</f>
        <v>XING FU OB</v>
      </c>
    </row>
    <row r="120" spans="1:118" ht="12" customHeight="1">
      <c r="B120" s="467"/>
      <c r="C120" s="464"/>
      <c r="D120" s="205"/>
      <c r="E120" s="205" t="s">
        <v>107</v>
      </c>
      <c r="F120" s="206"/>
      <c r="G120" s="217"/>
      <c r="H120" s="217" t="s">
        <v>107</v>
      </c>
      <c r="I120" s="218"/>
      <c r="J120" s="197"/>
      <c r="K120" s="182" t="s">
        <v>107</v>
      </c>
      <c r="L120" s="196"/>
    </row>
    <row r="121" spans="1:118" ht="12" customHeight="1">
      <c r="B121" s="461" t="s">
        <v>109</v>
      </c>
      <c r="C121" s="463" t="s">
        <v>110</v>
      </c>
      <c r="D121" s="208" t="str">
        <f>籤號選擇!D5</f>
        <v>急先鋒</v>
      </c>
      <c r="E121" s="203" t="s">
        <v>106</v>
      </c>
      <c r="F121" s="209" t="str">
        <f>D117</f>
        <v>時代力量</v>
      </c>
      <c r="G121" s="220" t="str">
        <f>I117</f>
        <v>Freedom</v>
      </c>
      <c r="H121" s="215" t="s">
        <v>106</v>
      </c>
      <c r="I121" s="221" t="str">
        <f>籤號選擇!G6</f>
        <v>Orca</v>
      </c>
      <c r="J121" s="193" t="str">
        <f>籤號選擇!J9</f>
        <v>三豐能源</v>
      </c>
      <c r="K121" s="180" t="s">
        <v>106</v>
      </c>
      <c r="L121" s="268" t="str">
        <f>J117</f>
        <v>熱浪 Heatwave</v>
      </c>
    </row>
    <row r="122" spans="1:118" ht="12" customHeight="1">
      <c r="B122" s="467"/>
      <c r="C122" s="464"/>
      <c r="D122" s="208"/>
      <c r="E122" s="205" t="s">
        <v>107</v>
      </c>
      <c r="F122" s="209"/>
      <c r="G122" s="220"/>
      <c r="H122" s="217" t="s">
        <v>107</v>
      </c>
      <c r="I122" s="221"/>
      <c r="J122" s="195"/>
      <c r="K122" s="182" t="s">
        <v>107</v>
      </c>
      <c r="L122" s="196"/>
    </row>
    <row r="123" spans="1:118" ht="12" customHeight="1">
      <c r="B123" s="461" t="s">
        <v>111</v>
      </c>
      <c r="C123" s="463" t="s">
        <v>112</v>
      </c>
      <c r="D123" s="203" t="str">
        <f>F119</f>
        <v>詠意企業</v>
      </c>
      <c r="E123" s="203" t="s">
        <v>106</v>
      </c>
      <c r="F123" s="210" t="str">
        <f>籤號選擇!D8</f>
        <v>哲茂工程</v>
      </c>
      <c r="G123" s="215" t="str">
        <f>I121</f>
        <v>Orca</v>
      </c>
      <c r="H123" s="215" t="s">
        <v>106</v>
      </c>
      <c r="I123" s="219" t="str">
        <f>G119</f>
        <v>Whirlwind</v>
      </c>
      <c r="J123" s="197" t="str">
        <f>L119</f>
        <v>XING FU OB</v>
      </c>
      <c r="K123" s="180" t="s">
        <v>106</v>
      </c>
      <c r="L123" s="198" t="str">
        <f>籤號選擇!J12</f>
        <v>Alcoholism</v>
      </c>
    </row>
    <row r="124" spans="1:118" ht="12" customHeight="1">
      <c r="B124" s="467"/>
      <c r="C124" s="464"/>
      <c r="D124" s="211"/>
      <c r="E124" s="205" t="s">
        <v>107</v>
      </c>
      <c r="F124" s="206"/>
      <c r="G124" s="222"/>
      <c r="H124" s="217" t="s">
        <v>107</v>
      </c>
      <c r="I124" s="218"/>
      <c r="J124" s="197"/>
      <c r="K124" s="182" t="s">
        <v>107</v>
      </c>
      <c r="L124" s="198"/>
    </row>
    <row r="125" spans="1:118" ht="12" customHeight="1">
      <c r="B125" s="461" t="s">
        <v>113</v>
      </c>
      <c r="C125" s="463" t="s">
        <v>114</v>
      </c>
      <c r="D125" s="208" t="str">
        <f>籤號選擇!D10</f>
        <v>Tianli</v>
      </c>
      <c r="E125" s="203" t="s">
        <v>106</v>
      </c>
      <c r="F125" s="209" t="str">
        <f>D121</f>
        <v>急先鋒</v>
      </c>
      <c r="G125" s="220" t="str">
        <f>籤號選擇!G12</f>
        <v>Lotus</v>
      </c>
      <c r="H125" s="215" t="s">
        <v>106</v>
      </c>
      <c r="I125" s="221" t="str">
        <f>籤號選擇!G11</f>
        <v>Windstorm</v>
      </c>
      <c r="J125" s="193" t="str">
        <f>籤號選擇!J8</f>
        <v>智深企業</v>
      </c>
      <c r="K125" s="180" t="s">
        <v>106</v>
      </c>
      <c r="L125" s="199" t="str">
        <f>J121</f>
        <v>三豐能源</v>
      </c>
    </row>
    <row r="126" spans="1:118" ht="12" customHeight="1">
      <c r="B126" s="467"/>
      <c r="C126" s="464"/>
      <c r="D126" s="205"/>
      <c r="E126" s="205" t="s">
        <v>107</v>
      </c>
      <c r="F126" s="206"/>
      <c r="G126" s="217"/>
      <c r="H126" s="217" t="s">
        <v>107</v>
      </c>
      <c r="I126" s="218"/>
      <c r="J126" s="197"/>
      <c r="K126" s="182" t="s">
        <v>107</v>
      </c>
      <c r="L126" s="198"/>
    </row>
    <row r="127" spans="1:118" ht="12" customHeight="1">
      <c r="B127" s="461" t="s">
        <v>115</v>
      </c>
      <c r="C127" s="463" t="s">
        <v>116</v>
      </c>
      <c r="D127" s="208" t="str">
        <f>F123</f>
        <v>哲茂工程</v>
      </c>
      <c r="E127" s="203" t="s">
        <v>106</v>
      </c>
      <c r="F127" s="209" t="str">
        <f>籤號選擇!D11</f>
        <v>高旗微容</v>
      </c>
      <c r="G127" s="220" t="str">
        <f>I125</f>
        <v>Windstorm</v>
      </c>
      <c r="H127" s="215" t="s">
        <v>106</v>
      </c>
      <c r="I127" s="221" t="str">
        <f>籤號選擇!G13</f>
        <v>雄鋒OB</v>
      </c>
      <c r="J127" s="193" t="str">
        <f>L123</f>
        <v>Alcoholism</v>
      </c>
      <c r="K127" s="180" t="s">
        <v>106</v>
      </c>
      <c r="L127" s="199" t="str">
        <f>籤號選擇!J4</f>
        <v>Revolution</v>
      </c>
    </row>
    <row r="128" spans="1:118" ht="12" customHeight="1">
      <c r="B128" s="462"/>
      <c r="C128" s="464"/>
      <c r="D128" s="208"/>
      <c r="E128" s="205" t="s">
        <v>107</v>
      </c>
      <c r="F128" s="209"/>
      <c r="G128" s="220"/>
      <c r="H128" s="217" t="s">
        <v>107</v>
      </c>
      <c r="I128" s="221"/>
      <c r="J128" s="195"/>
      <c r="K128" s="182" t="s">
        <v>107</v>
      </c>
      <c r="L128" s="196"/>
    </row>
    <row r="129" spans="1:12" ht="12" customHeight="1">
      <c r="B129" s="461" t="s">
        <v>117</v>
      </c>
      <c r="C129" s="463" t="s">
        <v>118</v>
      </c>
      <c r="D129" s="203" t="str">
        <f>籤號選擇!D6</f>
        <v>帝佑</v>
      </c>
      <c r="E129" s="203" t="s">
        <v>106</v>
      </c>
      <c r="F129" s="210" t="str">
        <f>D125</f>
        <v>Tianli</v>
      </c>
      <c r="G129" s="246" t="str">
        <f>籤號選擇!G7</f>
        <v>Taiwan Douhua</v>
      </c>
      <c r="H129" s="215" t="s">
        <v>106</v>
      </c>
      <c r="I129" s="219" t="str">
        <f>G125</f>
        <v>Lotus</v>
      </c>
      <c r="J129" s="197" t="str">
        <f>籤號選擇!J13</f>
        <v>植昆Seniores</v>
      </c>
      <c r="K129" s="180" t="s">
        <v>106</v>
      </c>
      <c r="L129" s="198" t="str">
        <f>J125</f>
        <v>智深企業</v>
      </c>
    </row>
    <row r="130" spans="1:12" ht="12" customHeight="1">
      <c r="B130" s="462"/>
      <c r="C130" s="464"/>
      <c r="D130" s="208"/>
      <c r="E130" s="205" t="s">
        <v>107</v>
      </c>
      <c r="F130" s="206"/>
      <c r="G130" s="220"/>
      <c r="H130" s="217" t="s">
        <v>107</v>
      </c>
      <c r="I130" s="218"/>
      <c r="J130" s="195"/>
      <c r="K130" s="182" t="s">
        <v>107</v>
      </c>
      <c r="L130" s="196"/>
    </row>
    <row r="131" spans="1:12" ht="12" customHeight="1">
      <c r="B131" s="461" t="s">
        <v>120</v>
      </c>
      <c r="C131" s="463" t="s">
        <v>122</v>
      </c>
      <c r="D131" s="203" t="str">
        <f>F127</f>
        <v>高旗微容</v>
      </c>
      <c r="E131" s="203" t="s">
        <v>106</v>
      </c>
      <c r="F131" s="210" t="str">
        <f>D129</f>
        <v>帝佑</v>
      </c>
      <c r="G131" s="215" t="str">
        <f>I127</f>
        <v>雄鋒OB</v>
      </c>
      <c r="H131" s="215" t="s">
        <v>106</v>
      </c>
      <c r="I131" s="247" t="str">
        <f>G129</f>
        <v>Taiwan Douhua</v>
      </c>
      <c r="J131" s="197" t="str">
        <f>L127</f>
        <v>Revolution</v>
      </c>
      <c r="K131" s="180" t="s">
        <v>106</v>
      </c>
      <c r="L131" s="198" t="str">
        <f>J129</f>
        <v>植昆Seniores</v>
      </c>
    </row>
    <row r="132" spans="1:12" ht="12" customHeight="1" thickBot="1">
      <c r="B132" s="465"/>
      <c r="C132" s="466"/>
      <c r="D132" s="212"/>
      <c r="E132" s="248" t="s">
        <v>107</v>
      </c>
      <c r="F132" s="214"/>
      <c r="G132" s="223"/>
      <c r="H132" s="226" t="s">
        <v>107</v>
      </c>
      <c r="I132" s="225"/>
      <c r="J132" s="200"/>
      <c r="K132" s="192" t="s">
        <v>107</v>
      </c>
      <c r="L132" s="201"/>
    </row>
    <row r="133" spans="1:12" ht="12" customHeight="1" thickTop="1">
      <c r="B133" s="59"/>
      <c r="C133" s="59"/>
      <c r="D133" s="60"/>
      <c r="E133" s="61"/>
      <c r="F133" s="60"/>
      <c r="G133" s="60"/>
      <c r="H133" s="60"/>
      <c r="I133" s="60"/>
    </row>
    <row r="134" spans="1:12" ht="22" customHeight="1" thickBot="1">
      <c r="B134" s="470" t="s">
        <v>129</v>
      </c>
      <c r="C134" s="470"/>
      <c r="D134" s="470"/>
      <c r="E134" s="470"/>
      <c r="F134" s="470"/>
      <c r="G134" s="470"/>
      <c r="H134" s="470"/>
      <c r="I134" s="470"/>
      <c r="J134" s="470"/>
      <c r="K134" s="470"/>
      <c r="L134" s="470"/>
    </row>
    <row r="135" spans="1:12" ht="22" customHeight="1" thickTop="1" thickBot="1">
      <c r="A135" s="261">
        <v>8</v>
      </c>
      <c r="B135" s="35" t="s">
        <v>100</v>
      </c>
      <c r="C135" s="36" t="s">
        <v>101</v>
      </c>
      <c r="D135" s="471" t="s">
        <v>102</v>
      </c>
      <c r="E135" s="472"/>
      <c r="F135" s="473"/>
      <c r="G135" s="471" t="s">
        <v>103</v>
      </c>
      <c r="H135" s="472"/>
      <c r="I135" s="473"/>
      <c r="J135" s="471" t="s">
        <v>104</v>
      </c>
      <c r="K135" s="472"/>
      <c r="L135" s="474"/>
    </row>
    <row r="136" spans="1:12" ht="12" customHeight="1">
      <c r="B136" s="468">
        <v>1</v>
      </c>
      <c r="C136" s="469" t="s">
        <v>105</v>
      </c>
      <c r="D136" s="215" t="str">
        <f>籤號選擇!G11</f>
        <v>Windstorm</v>
      </c>
      <c r="E136" s="215" t="s">
        <v>106</v>
      </c>
      <c r="F136" s="216" t="str">
        <f>籤號選擇!G10</f>
        <v>RANGERS</v>
      </c>
      <c r="G136" s="236" t="str">
        <f>籤號選擇!M11</f>
        <v>FD</v>
      </c>
      <c r="H136" s="236" t="s">
        <v>106</v>
      </c>
      <c r="I136" s="242" t="str">
        <f>籤號選擇!M10</f>
        <v>Relax老獅機</v>
      </c>
      <c r="J136" s="193" t="str">
        <f>籤號選擇!J3</f>
        <v>JCB</v>
      </c>
      <c r="K136" s="180" t="s">
        <v>106</v>
      </c>
      <c r="L136" s="194" t="str">
        <f>籤號選擇!J8</f>
        <v>智深企業</v>
      </c>
    </row>
    <row r="137" spans="1:12" ht="12" customHeight="1">
      <c r="B137" s="467"/>
      <c r="C137" s="464"/>
      <c r="D137" s="217"/>
      <c r="E137" s="217" t="s">
        <v>107</v>
      </c>
      <c r="F137" s="218"/>
      <c r="G137" s="238"/>
      <c r="H137" s="238" t="s">
        <v>107</v>
      </c>
      <c r="I137" s="239"/>
      <c r="J137" s="195"/>
      <c r="K137" s="182" t="s">
        <v>107</v>
      </c>
      <c r="L137" s="196"/>
    </row>
    <row r="138" spans="1:12" ht="12" customHeight="1">
      <c r="B138" s="461">
        <v>2</v>
      </c>
      <c r="C138" s="463" t="s">
        <v>108</v>
      </c>
      <c r="D138" s="215" t="str">
        <f>F136</f>
        <v>RANGERS</v>
      </c>
      <c r="E138" s="215" t="s">
        <v>106</v>
      </c>
      <c r="F138" s="247" t="str">
        <f>籤號選擇!G5</f>
        <v>Polaris</v>
      </c>
      <c r="G138" s="236" t="str">
        <f>I136</f>
        <v>Relax老獅機</v>
      </c>
      <c r="H138" s="236" t="s">
        <v>106</v>
      </c>
      <c r="I138" s="240" t="str">
        <f>籤號選擇!M5</f>
        <v>政大歷史</v>
      </c>
      <c r="J138" s="197" t="str">
        <f>籤號選擇!J9</f>
        <v>三豐能源</v>
      </c>
      <c r="K138" s="180" t="s">
        <v>106</v>
      </c>
      <c r="L138" s="198" t="str">
        <f>J136</f>
        <v>JCB</v>
      </c>
    </row>
    <row r="139" spans="1:12" ht="12" customHeight="1">
      <c r="B139" s="467"/>
      <c r="C139" s="464"/>
      <c r="D139" s="217"/>
      <c r="E139" s="217" t="s">
        <v>107</v>
      </c>
      <c r="F139" s="218"/>
      <c r="G139" s="238"/>
      <c r="H139" s="238" t="s">
        <v>107</v>
      </c>
      <c r="I139" s="239"/>
      <c r="J139" s="197"/>
      <c r="K139" s="182" t="s">
        <v>107</v>
      </c>
      <c r="L139" s="196"/>
    </row>
    <row r="140" spans="1:12" ht="12" customHeight="1">
      <c r="B140" s="461" t="s">
        <v>109</v>
      </c>
      <c r="C140" s="463" t="s">
        <v>110</v>
      </c>
      <c r="D140" s="220" t="str">
        <f>籤號選擇!G9</f>
        <v>Whirlwind</v>
      </c>
      <c r="E140" s="215" t="s">
        <v>106</v>
      </c>
      <c r="F140" s="221" t="str">
        <f>D136</f>
        <v>Windstorm</v>
      </c>
      <c r="G140" s="235" t="str">
        <f>籤號選擇!M9</f>
        <v>RB</v>
      </c>
      <c r="H140" s="236" t="s">
        <v>106</v>
      </c>
      <c r="I140" s="237" t="str">
        <f>G136</f>
        <v>FD</v>
      </c>
      <c r="J140" s="193" t="str">
        <f>L136</f>
        <v>智深企業</v>
      </c>
      <c r="K140" s="180" t="s">
        <v>106</v>
      </c>
      <c r="L140" s="199" t="str">
        <f>籤號選擇!J6</f>
        <v>Village Bears</v>
      </c>
    </row>
    <row r="141" spans="1:12" ht="12" customHeight="1">
      <c r="B141" s="467"/>
      <c r="C141" s="464"/>
      <c r="D141" s="220"/>
      <c r="E141" s="217" t="s">
        <v>107</v>
      </c>
      <c r="F141" s="221"/>
      <c r="G141" s="235"/>
      <c r="H141" s="238" t="s">
        <v>107</v>
      </c>
      <c r="I141" s="237"/>
      <c r="J141" s="195"/>
      <c r="K141" s="182" t="s">
        <v>107</v>
      </c>
      <c r="L141" s="196"/>
    </row>
    <row r="142" spans="1:12" ht="12" customHeight="1">
      <c r="B142" s="461" t="s">
        <v>111</v>
      </c>
      <c r="C142" s="463" t="s">
        <v>112</v>
      </c>
      <c r="D142" s="215" t="str">
        <f>F138</f>
        <v>Polaris</v>
      </c>
      <c r="E142" s="215" t="s">
        <v>106</v>
      </c>
      <c r="F142" s="219" t="str">
        <f>籤號選擇!G12</f>
        <v>Lotus</v>
      </c>
      <c r="G142" s="236" t="str">
        <f>I138</f>
        <v>政大歷史</v>
      </c>
      <c r="H142" s="236" t="s">
        <v>106</v>
      </c>
      <c r="I142" s="240" t="str">
        <f>籤號選擇!M12</f>
        <v>飆風 Rafale</v>
      </c>
      <c r="J142" s="197" t="str">
        <f>L140</f>
        <v>Village Bears</v>
      </c>
      <c r="K142" s="180" t="s">
        <v>106</v>
      </c>
      <c r="L142" s="198" t="str">
        <f>J138</f>
        <v>三豐能源</v>
      </c>
    </row>
    <row r="143" spans="1:12" ht="12" customHeight="1">
      <c r="B143" s="467"/>
      <c r="C143" s="464"/>
      <c r="D143" s="222"/>
      <c r="E143" s="217" t="s">
        <v>107</v>
      </c>
      <c r="F143" s="218"/>
      <c r="G143" s="241"/>
      <c r="H143" s="238" t="s">
        <v>107</v>
      </c>
      <c r="I143" s="239"/>
      <c r="J143" s="197"/>
      <c r="K143" s="182" t="s">
        <v>107</v>
      </c>
      <c r="L143" s="198"/>
    </row>
    <row r="144" spans="1:12" ht="12" customHeight="1">
      <c r="B144" s="461" t="s">
        <v>113</v>
      </c>
      <c r="C144" s="463" t="s">
        <v>114</v>
      </c>
      <c r="D144" s="220" t="str">
        <f>籤號選擇!G8</f>
        <v>Freedom</v>
      </c>
      <c r="E144" s="215" t="s">
        <v>106</v>
      </c>
      <c r="F144" s="221" t="str">
        <f>D140</f>
        <v>Whirlwind</v>
      </c>
      <c r="G144" s="235" t="str">
        <f>籤號選擇!M8</f>
        <v>Kiwi奇果</v>
      </c>
      <c r="H144" s="236" t="s">
        <v>106</v>
      </c>
      <c r="I144" s="237" t="str">
        <f>G140</f>
        <v>RB</v>
      </c>
      <c r="J144" s="193" t="str">
        <f>籤號選擇!J12</f>
        <v>Alcoholism</v>
      </c>
      <c r="K144" s="180" t="s">
        <v>106</v>
      </c>
      <c r="L144" s="268" t="str">
        <f>籤號選擇!J11</f>
        <v>熱浪 Heatwave</v>
      </c>
    </row>
    <row r="145" spans="1:12" ht="12" customHeight="1">
      <c r="B145" s="467"/>
      <c r="C145" s="464"/>
      <c r="D145" s="217"/>
      <c r="E145" s="217" t="s">
        <v>107</v>
      </c>
      <c r="F145" s="218"/>
      <c r="G145" s="238"/>
      <c r="H145" s="238" t="s">
        <v>107</v>
      </c>
      <c r="I145" s="239"/>
      <c r="J145" s="197"/>
      <c r="K145" s="182" t="s">
        <v>107</v>
      </c>
      <c r="L145" s="198"/>
    </row>
    <row r="146" spans="1:12" ht="12" customHeight="1">
      <c r="B146" s="461" t="s">
        <v>115</v>
      </c>
      <c r="C146" s="463" t="s">
        <v>116</v>
      </c>
      <c r="D146" s="220" t="str">
        <f>F142</f>
        <v>Lotus</v>
      </c>
      <c r="E146" s="215" t="s">
        <v>106</v>
      </c>
      <c r="F146" s="221" t="str">
        <f>籤號選擇!G4</f>
        <v>搖滾鯉魚</v>
      </c>
      <c r="G146" s="235" t="str">
        <f>I142</f>
        <v>飆風 Rafale</v>
      </c>
      <c r="H146" s="236" t="s">
        <v>106</v>
      </c>
      <c r="I146" s="237" t="str">
        <f>籤號選擇!M4</f>
        <v>Falcon</v>
      </c>
      <c r="J146" s="269" t="str">
        <f>L144</f>
        <v>熱浪 Heatwave</v>
      </c>
      <c r="K146" s="180" t="s">
        <v>106</v>
      </c>
      <c r="L146" s="199" t="str">
        <f>籤號選擇!J13</f>
        <v>植昆Seniores</v>
      </c>
    </row>
    <row r="147" spans="1:12" ht="12" customHeight="1">
      <c r="B147" s="462"/>
      <c r="C147" s="464"/>
      <c r="D147" s="220"/>
      <c r="E147" s="217" t="s">
        <v>107</v>
      </c>
      <c r="F147" s="221"/>
      <c r="G147" s="235"/>
      <c r="H147" s="238" t="s">
        <v>107</v>
      </c>
      <c r="I147" s="237"/>
      <c r="J147" s="195"/>
      <c r="K147" s="182" t="s">
        <v>107</v>
      </c>
      <c r="L147" s="196"/>
    </row>
    <row r="148" spans="1:12" ht="12" customHeight="1">
      <c r="B148" s="461" t="s">
        <v>117</v>
      </c>
      <c r="C148" s="463" t="s">
        <v>118</v>
      </c>
      <c r="D148" s="215" t="str">
        <f>籤號選擇!G13</f>
        <v>雄鋒OB</v>
      </c>
      <c r="E148" s="215" t="s">
        <v>106</v>
      </c>
      <c r="F148" s="219" t="str">
        <f>D144</f>
        <v>Freedom</v>
      </c>
      <c r="G148" s="236" t="str">
        <f>籤號選擇!M13</f>
        <v>DT</v>
      </c>
      <c r="H148" s="236" t="s">
        <v>106</v>
      </c>
      <c r="I148" s="240" t="str">
        <f>G144</f>
        <v>Kiwi奇果</v>
      </c>
      <c r="J148" s="197" t="str">
        <f>籤號選擇!J7</f>
        <v>GIGABYTE</v>
      </c>
      <c r="K148" s="180" t="s">
        <v>106</v>
      </c>
      <c r="L148" s="198" t="str">
        <f>J144</f>
        <v>Alcoholism</v>
      </c>
    </row>
    <row r="149" spans="1:12" ht="12" customHeight="1">
      <c r="B149" s="462"/>
      <c r="C149" s="464"/>
      <c r="D149" s="220"/>
      <c r="E149" s="217" t="s">
        <v>107</v>
      </c>
      <c r="F149" s="218"/>
      <c r="G149" s="235"/>
      <c r="H149" s="238" t="s">
        <v>107</v>
      </c>
      <c r="I149" s="239"/>
      <c r="J149" s="195"/>
      <c r="K149" s="182" t="s">
        <v>107</v>
      </c>
      <c r="L149" s="196"/>
    </row>
    <row r="150" spans="1:12" ht="12" customHeight="1">
      <c r="B150" s="461" t="s">
        <v>120</v>
      </c>
      <c r="C150" s="463" t="s">
        <v>122</v>
      </c>
      <c r="D150" s="215" t="str">
        <f>F146</f>
        <v>搖滾鯉魚</v>
      </c>
      <c r="E150" s="215" t="s">
        <v>106</v>
      </c>
      <c r="F150" s="219" t="str">
        <f>D148</f>
        <v>雄鋒OB</v>
      </c>
      <c r="G150" s="236" t="str">
        <f>I146</f>
        <v>Falcon</v>
      </c>
      <c r="H150" s="236" t="s">
        <v>106</v>
      </c>
      <c r="I150" s="240" t="str">
        <f>G148</f>
        <v>DT</v>
      </c>
      <c r="J150" s="197" t="str">
        <f>L146</f>
        <v>植昆Seniores</v>
      </c>
      <c r="K150" s="180" t="s">
        <v>106</v>
      </c>
      <c r="L150" s="198" t="str">
        <f>J148</f>
        <v>GIGABYTE</v>
      </c>
    </row>
    <row r="151" spans="1:12" ht="12" customHeight="1" thickBot="1">
      <c r="B151" s="465"/>
      <c r="C151" s="466"/>
      <c r="D151" s="223"/>
      <c r="E151" s="224" t="s">
        <v>107</v>
      </c>
      <c r="F151" s="225"/>
      <c r="G151" s="243"/>
      <c r="H151" s="244" t="s">
        <v>107</v>
      </c>
      <c r="I151" s="245"/>
      <c r="J151" s="200"/>
      <c r="K151" s="192" t="s">
        <v>107</v>
      </c>
      <c r="L151" s="201"/>
    </row>
    <row r="152" spans="1:12" ht="12" customHeight="1" thickTop="1">
      <c r="B152" s="59"/>
      <c r="C152" s="59"/>
      <c r="D152" s="60"/>
      <c r="E152" s="61"/>
      <c r="F152" s="60"/>
      <c r="G152" s="60"/>
      <c r="H152" s="60"/>
      <c r="I152" s="60"/>
    </row>
    <row r="153" spans="1:12" ht="22" customHeight="1" thickBot="1">
      <c r="B153" s="470" t="s">
        <v>130</v>
      </c>
      <c r="C153" s="470"/>
      <c r="D153" s="470"/>
      <c r="E153" s="470"/>
      <c r="F153" s="470"/>
      <c r="G153" s="470"/>
      <c r="H153" s="470"/>
      <c r="I153" s="470"/>
      <c r="J153" s="470"/>
      <c r="K153" s="470"/>
      <c r="L153" s="470"/>
    </row>
    <row r="154" spans="1:12" ht="22" customHeight="1" thickTop="1" thickBot="1">
      <c r="A154" s="261">
        <v>9</v>
      </c>
      <c r="B154" s="35" t="s">
        <v>100</v>
      </c>
      <c r="C154" s="36" t="s">
        <v>101</v>
      </c>
      <c r="D154" s="471" t="s">
        <v>102</v>
      </c>
      <c r="E154" s="472"/>
      <c r="F154" s="473"/>
      <c r="G154" s="471" t="s">
        <v>103</v>
      </c>
      <c r="H154" s="472"/>
      <c r="I154" s="473"/>
      <c r="J154" s="471" t="s">
        <v>104</v>
      </c>
      <c r="K154" s="472"/>
      <c r="L154" s="474"/>
    </row>
    <row r="155" spans="1:12" ht="12" customHeight="1">
      <c r="B155" s="468">
        <v>1</v>
      </c>
      <c r="C155" s="469" t="s">
        <v>105</v>
      </c>
      <c r="D155" s="180" t="str">
        <f>籤號選擇!J3</f>
        <v>JCB</v>
      </c>
      <c r="E155" s="180" t="s">
        <v>106</v>
      </c>
      <c r="F155" s="181" t="str">
        <f>籤號選擇!J6</f>
        <v>Village Bears</v>
      </c>
      <c r="G155" s="215" t="str">
        <f>籤號選擇!G5</f>
        <v>Polaris</v>
      </c>
      <c r="H155" s="215" t="s">
        <v>106</v>
      </c>
      <c r="I155" s="216" t="str">
        <f>籤號選擇!G4</f>
        <v>搖滾鯉魚</v>
      </c>
      <c r="J155" s="41"/>
      <c r="K155" s="13" t="s">
        <v>106</v>
      </c>
      <c r="L155" s="42"/>
    </row>
    <row r="156" spans="1:12" ht="12" customHeight="1">
      <c r="B156" s="467"/>
      <c r="C156" s="464"/>
      <c r="D156" s="182"/>
      <c r="E156" s="182" t="s">
        <v>107</v>
      </c>
      <c r="F156" s="183"/>
      <c r="G156" s="217"/>
      <c r="H156" s="217" t="s">
        <v>107</v>
      </c>
      <c r="I156" s="218"/>
      <c r="J156" s="45"/>
      <c r="K156" s="43" t="s">
        <v>107</v>
      </c>
      <c r="L156" s="46"/>
    </row>
    <row r="157" spans="1:12" ht="12" customHeight="1">
      <c r="B157" s="461">
        <v>2</v>
      </c>
      <c r="C157" s="463" t="s">
        <v>108</v>
      </c>
      <c r="D157" s="180" t="str">
        <f>籤號選擇!J7</f>
        <v>GIGABYTE</v>
      </c>
      <c r="E157" s="180" t="s">
        <v>106</v>
      </c>
      <c r="F157" s="187" t="str">
        <f>D155</f>
        <v>JCB</v>
      </c>
      <c r="G157" s="215" t="str">
        <f>I155</f>
        <v>搖滾鯉魚</v>
      </c>
      <c r="H157" s="215" t="s">
        <v>106</v>
      </c>
      <c r="I157" s="219" t="str">
        <f>籤號選擇!G8</f>
        <v>Freedom</v>
      </c>
      <c r="J157" s="49"/>
      <c r="K157" s="13" t="s">
        <v>106</v>
      </c>
      <c r="L157" s="50"/>
    </row>
    <row r="158" spans="1:12" ht="12" customHeight="1">
      <c r="B158" s="467"/>
      <c r="C158" s="464"/>
      <c r="D158" s="182"/>
      <c r="E158" s="182" t="s">
        <v>107</v>
      </c>
      <c r="F158" s="183"/>
      <c r="G158" s="217"/>
      <c r="H158" s="217" t="s">
        <v>107</v>
      </c>
      <c r="I158" s="218"/>
      <c r="J158" s="49"/>
      <c r="K158" s="43" t="s">
        <v>107</v>
      </c>
      <c r="L158" s="46"/>
    </row>
    <row r="159" spans="1:12" ht="12" customHeight="1">
      <c r="B159" s="461" t="s">
        <v>109</v>
      </c>
      <c r="C159" s="463" t="s">
        <v>110</v>
      </c>
      <c r="D159" s="185" t="str">
        <f>F155</f>
        <v>Village Bears</v>
      </c>
      <c r="E159" s="180" t="s">
        <v>106</v>
      </c>
      <c r="F159" s="186" t="str">
        <f>D157</f>
        <v>GIGABYTE</v>
      </c>
      <c r="G159" s="220" t="str">
        <f>籤號選擇!G11</f>
        <v>Windstorm</v>
      </c>
      <c r="H159" s="215" t="s">
        <v>106</v>
      </c>
      <c r="I159" s="221" t="str">
        <f>G155</f>
        <v>Polaris</v>
      </c>
      <c r="J159" s="41"/>
      <c r="K159" s="13" t="s">
        <v>106</v>
      </c>
      <c r="L159" s="52"/>
    </row>
    <row r="160" spans="1:12" ht="12" customHeight="1">
      <c r="B160" s="467"/>
      <c r="C160" s="464"/>
      <c r="D160" s="185"/>
      <c r="E160" s="182" t="s">
        <v>107</v>
      </c>
      <c r="F160" s="186"/>
      <c r="G160" s="220"/>
      <c r="H160" s="217" t="s">
        <v>107</v>
      </c>
      <c r="I160" s="221"/>
      <c r="J160" s="45"/>
      <c r="K160" s="43" t="s">
        <v>107</v>
      </c>
      <c r="L160" s="46"/>
    </row>
    <row r="161" spans="1:118" ht="12" customHeight="1">
      <c r="B161" s="461" t="s">
        <v>111</v>
      </c>
      <c r="C161" s="463" t="s">
        <v>112</v>
      </c>
      <c r="D161" s="236" t="str">
        <f>籤號選擇!M3</f>
        <v>YoungGuns</v>
      </c>
      <c r="E161" s="236" t="s">
        <v>106</v>
      </c>
      <c r="F161" s="240" t="str">
        <f>籤號選擇!M6</f>
        <v>島鳥切人</v>
      </c>
      <c r="G161" s="215" t="str">
        <f>I157</f>
        <v>Freedom</v>
      </c>
      <c r="H161" s="215" t="s">
        <v>106</v>
      </c>
      <c r="I161" s="219" t="str">
        <f>G159</f>
        <v>Windstorm</v>
      </c>
      <c r="J161" s="49"/>
      <c r="K161" s="13" t="s">
        <v>106</v>
      </c>
      <c r="L161" s="50"/>
    </row>
    <row r="162" spans="1:118" ht="12" customHeight="1">
      <c r="B162" s="467"/>
      <c r="C162" s="464"/>
      <c r="D162" s="241"/>
      <c r="E162" s="238" t="s">
        <v>107</v>
      </c>
      <c r="F162" s="239"/>
      <c r="G162" s="222"/>
      <c r="H162" s="217" t="s">
        <v>107</v>
      </c>
      <c r="I162" s="218"/>
      <c r="J162" s="49"/>
      <c r="K162" s="43" t="s">
        <v>107</v>
      </c>
      <c r="L162" s="50"/>
    </row>
    <row r="163" spans="1:118" ht="12" customHeight="1">
      <c r="B163" s="461" t="s">
        <v>113</v>
      </c>
      <c r="C163" s="463" t="s">
        <v>114</v>
      </c>
      <c r="D163" s="235" t="str">
        <f>籤號選擇!M7</f>
        <v>師大化學</v>
      </c>
      <c r="E163" s="236" t="s">
        <v>106</v>
      </c>
      <c r="F163" s="237" t="str">
        <f>D161</f>
        <v>YoungGuns</v>
      </c>
      <c r="G163" s="235" t="str">
        <f>籤號選擇!M5</f>
        <v>政大歷史</v>
      </c>
      <c r="H163" s="236" t="s">
        <v>106</v>
      </c>
      <c r="I163" s="237" t="str">
        <f>籤號選擇!M4</f>
        <v>Falcon</v>
      </c>
      <c r="J163" s="41"/>
      <c r="K163" s="13" t="s">
        <v>106</v>
      </c>
      <c r="L163" s="52"/>
    </row>
    <row r="164" spans="1:118" ht="12" customHeight="1">
      <c r="B164" s="467"/>
      <c r="C164" s="464"/>
      <c r="D164" s="238"/>
      <c r="E164" s="238" t="s">
        <v>107</v>
      </c>
      <c r="F164" s="239"/>
      <c r="G164" s="238"/>
      <c r="H164" s="238" t="s">
        <v>107</v>
      </c>
      <c r="I164" s="239"/>
      <c r="J164" s="49"/>
      <c r="K164" s="43" t="s">
        <v>107</v>
      </c>
      <c r="L164" s="50"/>
    </row>
    <row r="165" spans="1:118" ht="12" customHeight="1">
      <c r="B165" s="461" t="s">
        <v>115</v>
      </c>
      <c r="C165" s="463" t="s">
        <v>116</v>
      </c>
      <c r="D165" s="235" t="str">
        <f>F161</f>
        <v>島鳥切人</v>
      </c>
      <c r="E165" s="236" t="s">
        <v>106</v>
      </c>
      <c r="F165" s="237" t="str">
        <f>D163</f>
        <v>師大化學</v>
      </c>
      <c r="G165" s="235" t="str">
        <f>I163</f>
        <v>Falcon</v>
      </c>
      <c r="H165" s="236" t="s">
        <v>106</v>
      </c>
      <c r="I165" s="237" t="str">
        <f>籤號選擇!M8</f>
        <v>Kiwi奇果</v>
      </c>
      <c r="J165" s="41"/>
      <c r="K165" s="13" t="s">
        <v>106</v>
      </c>
      <c r="L165" s="52"/>
    </row>
    <row r="166" spans="1:118" ht="12" customHeight="1">
      <c r="B166" s="462"/>
      <c r="C166" s="464"/>
      <c r="D166" s="235"/>
      <c r="E166" s="238" t="s">
        <v>107</v>
      </c>
      <c r="F166" s="237"/>
      <c r="G166" s="235"/>
      <c r="H166" s="238" t="s">
        <v>107</v>
      </c>
      <c r="I166" s="237"/>
      <c r="J166" s="45"/>
      <c r="K166" s="43" t="s">
        <v>107</v>
      </c>
      <c r="L166" s="46"/>
    </row>
    <row r="167" spans="1:118" ht="12" customHeight="1">
      <c r="B167" s="461" t="s">
        <v>117</v>
      </c>
      <c r="C167" s="463" t="s">
        <v>118</v>
      </c>
      <c r="D167" s="234" t="str">
        <f>籤號選擇!G3</f>
        <v>ARES</v>
      </c>
      <c r="E167" s="215" t="s">
        <v>106</v>
      </c>
      <c r="F167" s="219" t="str">
        <f>籤號選擇!G6</f>
        <v>Orca</v>
      </c>
      <c r="G167" s="236" t="str">
        <f>籤號選擇!M11</f>
        <v>FD</v>
      </c>
      <c r="H167" s="236" t="s">
        <v>106</v>
      </c>
      <c r="I167" s="240" t="str">
        <f>G163</f>
        <v>政大歷史</v>
      </c>
      <c r="J167" s="41"/>
      <c r="K167" s="13" t="s">
        <v>106</v>
      </c>
      <c r="L167" s="52"/>
    </row>
    <row r="168" spans="1:118" ht="12" customHeight="1">
      <c r="B168" s="462"/>
      <c r="C168" s="464"/>
      <c r="D168" s="222"/>
      <c r="E168" s="217" t="s">
        <v>107</v>
      </c>
      <c r="F168" s="218"/>
      <c r="G168" s="238"/>
      <c r="H168" s="238" t="s">
        <v>107</v>
      </c>
      <c r="I168" s="239"/>
      <c r="J168" s="45"/>
      <c r="K168" s="43" t="s">
        <v>107</v>
      </c>
      <c r="L168" s="46"/>
    </row>
    <row r="169" spans="1:118" ht="12" customHeight="1">
      <c r="B169" s="462" t="s">
        <v>119</v>
      </c>
      <c r="C169" s="463" t="s">
        <v>121</v>
      </c>
      <c r="D169" s="264" t="str">
        <f>籤號選擇!G7</f>
        <v>Taiwan Douhua</v>
      </c>
      <c r="E169" s="215" t="s">
        <v>106</v>
      </c>
      <c r="F169" s="221" t="str">
        <f>D167</f>
        <v>ARES</v>
      </c>
      <c r="G169" s="235" t="str">
        <f>I165</f>
        <v>Kiwi奇果</v>
      </c>
      <c r="H169" s="236" t="s">
        <v>106</v>
      </c>
      <c r="I169" s="237" t="str">
        <f>G167</f>
        <v>FD</v>
      </c>
      <c r="J169" s="41"/>
      <c r="K169" s="13"/>
      <c r="L169" s="52"/>
    </row>
    <row r="170" spans="1:118" ht="12" customHeight="1">
      <c r="B170" s="467"/>
      <c r="C170" s="464"/>
      <c r="D170" s="220"/>
      <c r="E170" s="217" t="s">
        <v>107</v>
      </c>
      <c r="F170" s="221"/>
      <c r="G170" s="235"/>
      <c r="H170" s="238" t="s">
        <v>107</v>
      </c>
      <c r="I170" s="237"/>
      <c r="J170" s="45"/>
      <c r="K170" s="43"/>
      <c r="L170" s="46"/>
    </row>
    <row r="171" spans="1:118" ht="12" customHeight="1">
      <c r="B171" s="461" t="s">
        <v>238</v>
      </c>
      <c r="C171" s="463" t="s">
        <v>236</v>
      </c>
      <c r="D171" s="215" t="str">
        <f>F167</f>
        <v>Orca</v>
      </c>
      <c r="E171" s="215" t="s">
        <v>106</v>
      </c>
      <c r="F171" s="247" t="str">
        <f>D169</f>
        <v>Taiwan Douhua</v>
      </c>
      <c r="G171" s="13"/>
      <c r="H171" s="13" t="s">
        <v>106</v>
      </c>
      <c r="I171" s="48"/>
      <c r="J171" s="49"/>
      <c r="K171" s="1" t="s">
        <v>106</v>
      </c>
      <c r="L171" s="50"/>
    </row>
    <row r="172" spans="1:118" ht="12" customHeight="1" thickBot="1">
      <c r="B172" s="465"/>
      <c r="C172" s="466"/>
      <c r="D172" s="223"/>
      <c r="E172" s="224" t="s">
        <v>107</v>
      </c>
      <c r="F172" s="225"/>
      <c r="G172" s="54"/>
      <c r="H172" s="14" t="s">
        <v>107</v>
      </c>
      <c r="I172" s="56"/>
      <c r="J172" s="57"/>
      <c r="K172" s="14" t="s">
        <v>107</v>
      </c>
      <c r="L172" s="58"/>
    </row>
    <row r="173" spans="1:118" ht="12" customHeight="1" thickTop="1">
      <c r="B173" s="59"/>
      <c r="C173" s="59"/>
      <c r="D173" s="60"/>
      <c r="E173" s="61"/>
      <c r="F173" s="60"/>
      <c r="G173" s="60"/>
      <c r="H173" s="60"/>
      <c r="I173" s="60"/>
    </row>
    <row r="174" spans="1:118" ht="22" customHeight="1" thickBot="1">
      <c r="A174" s="260"/>
      <c r="B174" s="470" t="s">
        <v>131</v>
      </c>
      <c r="C174" s="470"/>
      <c r="D174" s="470"/>
      <c r="E174" s="470"/>
      <c r="F174" s="470"/>
      <c r="G174" s="470"/>
      <c r="H174" s="470"/>
      <c r="I174" s="470"/>
      <c r="J174" s="470"/>
      <c r="K174" s="470"/>
      <c r="L174" s="470"/>
    </row>
    <row r="175" spans="1:118" s="63" customFormat="1" ht="22" customHeight="1" thickTop="1" thickBot="1">
      <c r="A175" s="261">
        <v>10</v>
      </c>
      <c r="B175" s="35" t="s">
        <v>100</v>
      </c>
      <c r="C175" s="36" t="s">
        <v>101</v>
      </c>
      <c r="D175" s="471" t="s">
        <v>102</v>
      </c>
      <c r="E175" s="472"/>
      <c r="F175" s="473"/>
      <c r="G175" s="471" t="s">
        <v>103</v>
      </c>
      <c r="H175" s="472"/>
      <c r="I175" s="473"/>
      <c r="J175" s="471" t="s">
        <v>104</v>
      </c>
      <c r="K175" s="472"/>
      <c r="L175" s="474"/>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37"/>
      <c r="BD175" s="37"/>
      <c r="BE175" s="37"/>
      <c r="BF175" s="37"/>
      <c r="BG175" s="37"/>
      <c r="BH175" s="37"/>
      <c r="BI175" s="37"/>
      <c r="BJ175" s="37"/>
      <c r="BK175" s="37"/>
      <c r="BL175" s="37"/>
      <c r="BM175" s="37"/>
      <c r="BN175" s="37"/>
      <c r="BO175" s="37"/>
      <c r="BP175" s="37"/>
      <c r="BQ175" s="37"/>
      <c r="BR175" s="37"/>
      <c r="BS175" s="37"/>
      <c r="BT175" s="37"/>
      <c r="BU175" s="37"/>
      <c r="BV175" s="37"/>
      <c r="BW175" s="37"/>
      <c r="BX175" s="37"/>
      <c r="BY175" s="37"/>
      <c r="BZ175" s="37"/>
      <c r="CA175" s="37"/>
      <c r="CB175" s="37"/>
      <c r="CC175" s="37"/>
      <c r="CD175" s="37"/>
      <c r="CE175" s="37"/>
      <c r="CF175" s="37"/>
      <c r="CG175" s="37"/>
      <c r="CH175" s="37"/>
      <c r="CI175" s="37"/>
      <c r="CJ175" s="37"/>
      <c r="CK175" s="37"/>
      <c r="CL175" s="37"/>
      <c r="CM175" s="37"/>
      <c r="CN175" s="37"/>
      <c r="CO175" s="37"/>
      <c r="CP175" s="37"/>
      <c r="CQ175" s="37"/>
      <c r="CR175" s="37"/>
      <c r="CS175" s="37"/>
      <c r="CT175" s="37"/>
      <c r="CU175" s="37"/>
      <c r="CV175" s="37"/>
      <c r="CW175" s="37"/>
      <c r="CX175" s="37"/>
      <c r="CY175" s="37"/>
      <c r="CZ175" s="37"/>
      <c r="DA175" s="37"/>
      <c r="DB175" s="37"/>
      <c r="DC175" s="37"/>
      <c r="DD175" s="37"/>
      <c r="DE175" s="37"/>
      <c r="DF175" s="37"/>
    </row>
    <row r="176" spans="1:118" ht="12" customHeight="1">
      <c r="B176" s="468">
        <v>1</v>
      </c>
      <c r="C176" s="469" t="s">
        <v>105</v>
      </c>
      <c r="D176" s="203" t="str">
        <f>籤號選擇!D4</f>
        <v>詠意企業</v>
      </c>
      <c r="E176" s="203" t="s">
        <v>106</v>
      </c>
      <c r="F176" s="204" t="str">
        <f>籤號選擇!D7</f>
        <v>ChengGong</v>
      </c>
      <c r="G176" s="236" t="str">
        <f>籤號選擇!M12</f>
        <v>飆風 Rafale</v>
      </c>
      <c r="H176" s="236" t="s">
        <v>106</v>
      </c>
      <c r="I176" s="242" t="str">
        <f>籤號選擇!M13</f>
        <v>DT</v>
      </c>
      <c r="J176" s="227" t="str">
        <f>籤號選擇!G4</f>
        <v>搖滾鯉魚</v>
      </c>
      <c r="K176" s="215" t="s">
        <v>106</v>
      </c>
      <c r="L176" s="265" t="str">
        <f>籤號選擇!G7</f>
        <v>Taiwan Douhua</v>
      </c>
      <c r="DG176" s="34"/>
      <c r="DH176" s="34"/>
      <c r="DI176" s="34"/>
      <c r="DJ176" s="34"/>
      <c r="DK176" s="34"/>
      <c r="DL176" s="34"/>
      <c r="DM176" s="34"/>
      <c r="DN176" s="34"/>
    </row>
    <row r="177" spans="2:118" ht="12" customHeight="1">
      <c r="B177" s="467"/>
      <c r="C177" s="464"/>
      <c r="D177" s="205"/>
      <c r="E177" s="205" t="s">
        <v>107</v>
      </c>
      <c r="F177" s="206"/>
      <c r="G177" s="238"/>
      <c r="H177" s="238" t="s">
        <v>107</v>
      </c>
      <c r="I177" s="239"/>
      <c r="J177" s="229"/>
      <c r="K177" s="217" t="s">
        <v>107</v>
      </c>
      <c r="L177" s="230"/>
      <c r="DG177" s="34"/>
      <c r="DH177" s="34"/>
      <c r="DI177" s="34"/>
      <c r="DJ177" s="34"/>
      <c r="DK177" s="34"/>
      <c r="DL177" s="34"/>
      <c r="DM177" s="34"/>
      <c r="DN177" s="34"/>
    </row>
    <row r="178" spans="2:118" ht="12" customHeight="1">
      <c r="B178" s="461">
        <v>2</v>
      </c>
      <c r="C178" s="463" t="s">
        <v>108</v>
      </c>
      <c r="D178" s="203" t="str">
        <f>F176</f>
        <v>ChengGong</v>
      </c>
      <c r="E178" s="203" t="s">
        <v>106</v>
      </c>
      <c r="F178" s="210" t="str">
        <f>籤號選擇!D5</f>
        <v>急先鋒</v>
      </c>
      <c r="G178" s="236" t="str">
        <f>籤號選擇!M8</f>
        <v>Kiwi奇果</v>
      </c>
      <c r="H178" s="236" t="s">
        <v>106</v>
      </c>
      <c r="I178" s="240" t="str">
        <f>G176</f>
        <v>飆風 Rafale</v>
      </c>
      <c r="J178" s="266" t="str">
        <f>L176</f>
        <v>Taiwan Douhua</v>
      </c>
      <c r="K178" s="215" t="s">
        <v>106</v>
      </c>
      <c r="L178" s="232" t="str">
        <f>籤號選擇!G5</f>
        <v>Polaris</v>
      </c>
      <c r="DG178" s="34"/>
      <c r="DH178" s="34"/>
      <c r="DI178" s="34"/>
      <c r="DJ178" s="34"/>
      <c r="DK178" s="34"/>
      <c r="DL178" s="34"/>
      <c r="DM178" s="34"/>
      <c r="DN178" s="34"/>
    </row>
    <row r="179" spans="2:118" ht="12" customHeight="1">
      <c r="B179" s="467"/>
      <c r="C179" s="464"/>
      <c r="D179" s="205"/>
      <c r="E179" s="205" t="s">
        <v>107</v>
      </c>
      <c r="F179" s="206"/>
      <c r="G179" s="238"/>
      <c r="H179" s="238" t="s">
        <v>107</v>
      </c>
      <c r="I179" s="239"/>
      <c r="J179" s="231"/>
      <c r="K179" s="217" t="s">
        <v>107</v>
      </c>
      <c r="L179" s="230"/>
      <c r="DG179" s="34"/>
      <c r="DH179" s="34"/>
      <c r="DI179" s="34"/>
      <c r="DJ179" s="34"/>
      <c r="DK179" s="34"/>
      <c r="DL179" s="34"/>
      <c r="DM179" s="34"/>
      <c r="DN179" s="34"/>
    </row>
    <row r="180" spans="2:118" ht="12" customHeight="1">
      <c r="B180" s="461" t="s">
        <v>109</v>
      </c>
      <c r="C180" s="463" t="s">
        <v>110</v>
      </c>
      <c r="D180" s="208" t="str">
        <f>籤號選擇!D11</f>
        <v>高旗微容</v>
      </c>
      <c r="E180" s="203" t="s">
        <v>106</v>
      </c>
      <c r="F180" s="209" t="str">
        <f>D176</f>
        <v>詠意企業</v>
      </c>
      <c r="G180" s="235" t="str">
        <f>籤號選擇!M13</f>
        <v>DT</v>
      </c>
      <c r="H180" s="236" t="s">
        <v>106</v>
      </c>
      <c r="I180" s="237" t="str">
        <f>籤號選擇!M5</f>
        <v>政大歷史</v>
      </c>
      <c r="J180" s="227" t="str">
        <f>籤號選擇!G9</f>
        <v>Whirlwind</v>
      </c>
      <c r="K180" s="215" t="s">
        <v>106</v>
      </c>
      <c r="L180" s="233" t="str">
        <f>J176</f>
        <v>搖滾鯉魚</v>
      </c>
      <c r="DG180" s="34"/>
      <c r="DH180" s="34"/>
      <c r="DI180" s="34"/>
      <c r="DJ180" s="34"/>
      <c r="DK180" s="34"/>
      <c r="DL180" s="34"/>
      <c r="DM180" s="34"/>
      <c r="DN180" s="34"/>
    </row>
    <row r="181" spans="2:118" ht="12" customHeight="1">
      <c r="B181" s="467"/>
      <c r="C181" s="464"/>
      <c r="D181" s="208"/>
      <c r="E181" s="205" t="s">
        <v>107</v>
      </c>
      <c r="F181" s="209"/>
      <c r="G181" s="235"/>
      <c r="H181" s="238" t="s">
        <v>107</v>
      </c>
      <c r="I181" s="237"/>
      <c r="J181" s="229"/>
      <c r="K181" s="217" t="s">
        <v>107</v>
      </c>
      <c r="L181" s="230"/>
      <c r="DG181" s="34"/>
      <c r="DH181" s="34"/>
      <c r="DI181" s="34"/>
      <c r="DJ181" s="34"/>
      <c r="DK181" s="34"/>
      <c r="DL181" s="34"/>
      <c r="DM181" s="34"/>
      <c r="DN181" s="34"/>
    </row>
    <row r="182" spans="2:118" ht="12" customHeight="1">
      <c r="B182" s="461" t="s">
        <v>111</v>
      </c>
      <c r="C182" s="463" t="s">
        <v>112</v>
      </c>
      <c r="D182" s="203" t="str">
        <f>F178</f>
        <v>急先鋒</v>
      </c>
      <c r="E182" s="203" t="s">
        <v>106</v>
      </c>
      <c r="F182" s="210" t="str">
        <f>D180</f>
        <v>高旗微容</v>
      </c>
      <c r="G182" s="236" t="str">
        <f>I180</f>
        <v>政大歷史</v>
      </c>
      <c r="H182" s="236" t="s">
        <v>106</v>
      </c>
      <c r="I182" s="240" t="str">
        <f>G178</f>
        <v>Kiwi奇果</v>
      </c>
      <c r="J182" s="231" t="str">
        <f>L178</f>
        <v>Polaris</v>
      </c>
      <c r="K182" s="215" t="s">
        <v>106</v>
      </c>
      <c r="L182" s="232" t="str">
        <f>J180</f>
        <v>Whirlwind</v>
      </c>
      <c r="DG182" s="34"/>
      <c r="DH182" s="34"/>
      <c r="DI182" s="34"/>
      <c r="DJ182" s="34"/>
      <c r="DK182" s="34"/>
      <c r="DL182" s="34"/>
      <c r="DM182" s="34"/>
      <c r="DN182" s="34"/>
    </row>
    <row r="183" spans="2:118" ht="12" customHeight="1">
      <c r="B183" s="467"/>
      <c r="C183" s="464"/>
      <c r="D183" s="211"/>
      <c r="E183" s="205" t="s">
        <v>107</v>
      </c>
      <c r="F183" s="206"/>
      <c r="G183" s="241"/>
      <c r="H183" s="238" t="s">
        <v>107</v>
      </c>
      <c r="I183" s="239"/>
      <c r="J183" s="231"/>
      <c r="K183" s="217" t="s">
        <v>107</v>
      </c>
      <c r="L183" s="232"/>
      <c r="DG183" s="34"/>
      <c r="DH183" s="34"/>
      <c r="DI183" s="34"/>
      <c r="DJ183" s="34"/>
      <c r="DK183" s="34"/>
      <c r="DL183" s="34"/>
      <c r="DM183" s="34"/>
      <c r="DN183" s="34"/>
    </row>
    <row r="184" spans="2:118" ht="12" customHeight="1">
      <c r="B184" s="461" t="s">
        <v>113</v>
      </c>
      <c r="C184" s="463" t="s">
        <v>114</v>
      </c>
      <c r="D184" s="185" t="str">
        <f>籤號選擇!J5</f>
        <v>XING FU OB</v>
      </c>
      <c r="E184" s="180" t="s">
        <v>106</v>
      </c>
      <c r="F184" s="186" t="str">
        <f>籤號選擇!J4</f>
        <v>Revolution</v>
      </c>
      <c r="G184" s="220" t="str">
        <f>籤號選擇!G6</f>
        <v>Orca</v>
      </c>
      <c r="H184" s="215" t="s">
        <v>106</v>
      </c>
      <c r="I184" s="221" t="str">
        <f>籤號選擇!G12</f>
        <v>Lotus</v>
      </c>
      <c r="J184" s="252" t="str">
        <f>籤號選擇!M3</f>
        <v>YoungGuns</v>
      </c>
      <c r="K184" s="236" t="s">
        <v>106</v>
      </c>
      <c r="L184" s="253" t="str">
        <f>籤號選擇!M10</f>
        <v>Relax老獅機</v>
      </c>
      <c r="DG184" s="34"/>
      <c r="DH184" s="34"/>
      <c r="DI184" s="34"/>
      <c r="DJ184" s="34"/>
      <c r="DK184" s="34"/>
      <c r="DL184" s="34"/>
      <c r="DM184" s="34"/>
      <c r="DN184" s="34"/>
    </row>
    <row r="185" spans="2:118" ht="12" customHeight="1">
      <c r="B185" s="467"/>
      <c r="C185" s="464"/>
      <c r="D185" s="182"/>
      <c r="E185" s="182" t="s">
        <v>107</v>
      </c>
      <c r="F185" s="183"/>
      <c r="G185" s="217"/>
      <c r="H185" s="217" t="s">
        <v>107</v>
      </c>
      <c r="I185" s="218"/>
      <c r="J185" s="254"/>
      <c r="K185" s="238" t="s">
        <v>107</v>
      </c>
      <c r="L185" s="255"/>
      <c r="DG185" s="34"/>
      <c r="DH185" s="34"/>
      <c r="DI185" s="34"/>
      <c r="DJ185" s="34"/>
      <c r="DK185" s="34"/>
      <c r="DL185" s="34"/>
      <c r="DM185" s="34"/>
      <c r="DN185" s="34"/>
    </row>
    <row r="186" spans="2:118" ht="12" customHeight="1">
      <c r="B186" s="461" t="s">
        <v>115</v>
      </c>
      <c r="C186" s="463" t="s">
        <v>116</v>
      </c>
      <c r="D186" s="185" t="str">
        <f>F184</f>
        <v>Revolution</v>
      </c>
      <c r="E186" s="180" t="s">
        <v>106</v>
      </c>
      <c r="F186" s="186" t="str">
        <f>籤號選擇!J8</f>
        <v>智深企業</v>
      </c>
      <c r="G186" s="220" t="str">
        <f>籤號選擇!G13</f>
        <v>雄鋒OB</v>
      </c>
      <c r="H186" s="215" t="s">
        <v>106</v>
      </c>
      <c r="I186" s="221" t="str">
        <f>G184</f>
        <v>Orca</v>
      </c>
      <c r="J186" s="252" t="str">
        <f>籤號選擇!M11</f>
        <v>FD</v>
      </c>
      <c r="K186" s="236" t="s">
        <v>106</v>
      </c>
      <c r="L186" s="253" t="str">
        <f>J184</f>
        <v>YoungGuns</v>
      </c>
      <c r="DL186" s="34"/>
      <c r="DM186" s="34"/>
      <c r="DN186" s="34"/>
    </row>
    <row r="187" spans="2:118" ht="12" customHeight="1">
      <c r="B187" s="462"/>
      <c r="C187" s="464"/>
      <c r="D187" s="185"/>
      <c r="E187" s="182" t="s">
        <v>107</v>
      </c>
      <c r="F187" s="186"/>
      <c r="G187" s="220"/>
      <c r="H187" s="217" t="s">
        <v>107</v>
      </c>
      <c r="I187" s="221"/>
      <c r="J187" s="256"/>
      <c r="K187" s="238" t="s">
        <v>107</v>
      </c>
      <c r="L187" s="257"/>
      <c r="DL187" s="34"/>
      <c r="DM187" s="34"/>
      <c r="DN187" s="34"/>
    </row>
    <row r="188" spans="2:118" ht="12" customHeight="1">
      <c r="B188" s="461" t="s">
        <v>117</v>
      </c>
      <c r="C188" s="463" t="s">
        <v>118</v>
      </c>
      <c r="D188" s="179" t="str">
        <f>籤號選擇!J11</f>
        <v>熱浪 Heatwave</v>
      </c>
      <c r="E188" s="180" t="s">
        <v>106</v>
      </c>
      <c r="F188" s="187" t="str">
        <f>D184</f>
        <v>XING FU OB</v>
      </c>
      <c r="G188" s="215" t="str">
        <f>I184</f>
        <v>Lotus</v>
      </c>
      <c r="H188" s="215" t="s">
        <v>106</v>
      </c>
      <c r="I188" s="219" t="str">
        <f>籤號選擇!G10</f>
        <v>RANGERS</v>
      </c>
      <c r="J188" s="254" t="str">
        <f>L184</f>
        <v>Relax老獅機</v>
      </c>
      <c r="K188" s="236" t="s">
        <v>106</v>
      </c>
      <c r="L188" s="255" t="str">
        <f>籤號選擇!M7</f>
        <v>師大化學</v>
      </c>
      <c r="DL188" s="34"/>
      <c r="DM188" s="34"/>
      <c r="DN188" s="34"/>
    </row>
    <row r="189" spans="2:118" ht="12" customHeight="1">
      <c r="B189" s="462"/>
      <c r="C189" s="464"/>
      <c r="D189" s="185"/>
      <c r="E189" s="182" t="s">
        <v>107</v>
      </c>
      <c r="F189" s="183"/>
      <c r="G189" s="220"/>
      <c r="H189" s="217" t="s">
        <v>107</v>
      </c>
      <c r="I189" s="218"/>
      <c r="J189" s="256"/>
      <c r="K189" s="238" t="s">
        <v>107</v>
      </c>
      <c r="L189" s="257"/>
      <c r="DL189" s="34"/>
      <c r="DM189" s="34"/>
      <c r="DN189" s="34"/>
    </row>
    <row r="190" spans="2:118" ht="12" customHeight="1">
      <c r="B190" s="461" t="s">
        <v>120</v>
      </c>
      <c r="C190" s="463" t="s">
        <v>122</v>
      </c>
      <c r="D190" s="180" t="str">
        <f>F186</f>
        <v>智深企業</v>
      </c>
      <c r="E190" s="180" t="s">
        <v>106</v>
      </c>
      <c r="F190" s="184" t="str">
        <f>D188</f>
        <v>熱浪 Heatwave</v>
      </c>
      <c r="G190" s="215" t="str">
        <f>I188</f>
        <v>RANGERS</v>
      </c>
      <c r="H190" s="215" t="s">
        <v>106</v>
      </c>
      <c r="I190" s="219" t="str">
        <f>G186</f>
        <v>雄鋒OB</v>
      </c>
      <c r="J190" s="254" t="str">
        <f>L188</f>
        <v>師大化學</v>
      </c>
      <c r="K190" s="236" t="s">
        <v>106</v>
      </c>
      <c r="L190" s="255" t="str">
        <f>J186</f>
        <v>FD</v>
      </c>
      <c r="DL190" s="34"/>
      <c r="DM190" s="34"/>
      <c r="DN190" s="34"/>
    </row>
    <row r="191" spans="2:118" ht="12" customHeight="1" thickBot="1">
      <c r="B191" s="465"/>
      <c r="C191" s="466"/>
      <c r="D191" s="189"/>
      <c r="E191" s="190" t="s">
        <v>107</v>
      </c>
      <c r="F191" s="191"/>
      <c r="G191" s="223"/>
      <c r="H191" s="226" t="s">
        <v>107</v>
      </c>
      <c r="I191" s="225"/>
      <c r="J191" s="258"/>
      <c r="K191" s="244" t="s">
        <v>107</v>
      </c>
      <c r="L191" s="259"/>
      <c r="DL191" s="34"/>
      <c r="DM191" s="34"/>
      <c r="DN191" s="34"/>
    </row>
    <row r="192" spans="2:118" ht="12" customHeight="1" thickTop="1">
      <c r="B192" s="59"/>
      <c r="C192" s="59"/>
      <c r="D192" s="60"/>
      <c r="E192" s="61"/>
      <c r="F192" s="60"/>
      <c r="G192" s="60"/>
      <c r="H192" s="60"/>
      <c r="I192" s="60"/>
    </row>
    <row r="193" spans="1:118" ht="22" customHeight="1" thickBot="1">
      <c r="A193" s="260"/>
      <c r="B193" s="470" t="s">
        <v>132</v>
      </c>
      <c r="C193" s="470"/>
      <c r="D193" s="470"/>
      <c r="E193" s="470"/>
      <c r="F193" s="470"/>
      <c r="G193" s="470"/>
      <c r="H193" s="470"/>
      <c r="I193" s="470"/>
      <c r="J193" s="470"/>
      <c r="K193" s="470"/>
      <c r="L193" s="470"/>
    </row>
    <row r="194" spans="1:118" s="63" customFormat="1" ht="22" customHeight="1" thickTop="1" thickBot="1">
      <c r="A194" s="261">
        <v>11</v>
      </c>
      <c r="B194" s="35" t="s">
        <v>100</v>
      </c>
      <c r="C194" s="36" t="s">
        <v>101</v>
      </c>
      <c r="D194" s="471" t="s">
        <v>102</v>
      </c>
      <c r="E194" s="472"/>
      <c r="F194" s="473"/>
      <c r="G194" s="471" t="s">
        <v>103</v>
      </c>
      <c r="H194" s="472"/>
      <c r="I194" s="473"/>
      <c r="J194" s="471" t="s">
        <v>104</v>
      </c>
      <c r="K194" s="472"/>
      <c r="L194" s="474"/>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37"/>
      <c r="BD194" s="37"/>
      <c r="BE194" s="37"/>
      <c r="BF194" s="37"/>
      <c r="BG194" s="37"/>
      <c r="BH194" s="37"/>
      <c r="BI194" s="37"/>
      <c r="BJ194" s="37"/>
      <c r="BK194" s="37"/>
      <c r="BL194" s="37"/>
      <c r="BM194" s="37"/>
      <c r="BN194" s="37"/>
      <c r="BO194" s="37"/>
      <c r="BP194" s="37"/>
      <c r="BQ194" s="37"/>
      <c r="BR194" s="37"/>
      <c r="BS194" s="37"/>
      <c r="BT194" s="37"/>
      <c r="BU194" s="37"/>
      <c r="BV194" s="37"/>
      <c r="BW194" s="37"/>
      <c r="BX194" s="37"/>
      <c r="BY194" s="37"/>
      <c r="BZ194" s="37"/>
      <c r="CA194" s="37"/>
      <c r="CB194" s="37"/>
      <c r="CC194" s="37"/>
      <c r="CD194" s="37"/>
      <c r="CE194" s="37"/>
      <c r="CF194" s="37"/>
      <c r="CG194" s="37"/>
      <c r="CH194" s="37"/>
      <c r="CI194" s="37"/>
      <c r="CJ194" s="37"/>
      <c r="CK194" s="37"/>
      <c r="CL194" s="37"/>
      <c r="CM194" s="37"/>
      <c r="CN194" s="37"/>
      <c r="CO194" s="37"/>
      <c r="CP194" s="37"/>
      <c r="CQ194" s="37"/>
      <c r="CR194" s="37"/>
      <c r="CS194" s="37"/>
      <c r="CT194" s="37"/>
      <c r="CU194" s="37"/>
      <c r="CV194" s="37"/>
      <c r="CW194" s="37"/>
      <c r="CX194" s="37"/>
      <c r="CY194" s="37"/>
      <c r="CZ194" s="37"/>
      <c r="DA194" s="37"/>
      <c r="DB194" s="37"/>
      <c r="DC194" s="37"/>
      <c r="DD194" s="37"/>
      <c r="DE194" s="37"/>
      <c r="DF194" s="37"/>
    </row>
    <row r="195" spans="1:118" ht="12" customHeight="1">
      <c r="B195" s="468">
        <v>1</v>
      </c>
      <c r="C195" s="469" t="s">
        <v>105</v>
      </c>
      <c r="D195" s="202" t="str">
        <f>籤號選擇!D3</f>
        <v>Askey</v>
      </c>
      <c r="E195" s="203" t="s">
        <v>106</v>
      </c>
      <c r="F195" s="204" t="str">
        <f>籤號選擇!D7</f>
        <v>ChengGong</v>
      </c>
      <c r="G195" s="215" t="str">
        <f>籤號選擇!G4</f>
        <v>搖滾鯉魚</v>
      </c>
      <c r="H195" s="215" t="s">
        <v>106</v>
      </c>
      <c r="I195" s="216" t="str">
        <f>籤號選擇!G10</f>
        <v>RANGERS</v>
      </c>
      <c r="J195" s="41"/>
      <c r="K195" s="13" t="s">
        <v>106</v>
      </c>
      <c r="L195" s="42"/>
      <c r="DG195" s="34"/>
      <c r="DH195" s="34"/>
      <c r="DI195" s="34"/>
      <c r="DJ195" s="34"/>
      <c r="DK195" s="34"/>
      <c r="DL195" s="34"/>
      <c r="DM195" s="34"/>
      <c r="DN195" s="34"/>
    </row>
    <row r="196" spans="1:118" ht="12" customHeight="1">
      <c r="B196" s="467"/>
      <c r="C196" s="464"/>
      <c r="D196" s="205"/>
      <c r="E196" s="205" t="s">
        <v>107</v>
      </c>
      <c r="F196" s="206"/>
      <c r="G196" s="217"/>
      <c r="H196" s="217" t="s">
        <v>107</v>
      </c>
      <c r="I196" s="218"/>
      <c r="J196" s="45"/>
      <c r="K196" s="43" t="s">
        <v>107</v>
      </c>
      <c r="L196" s="46"/>
      <c r="DG196" s="34"/>
      <c r="DH196" s="34"/>
      <c r="DI196" s="34"/>
      <c r="DJ196" s="34"/>
      <c r="DK196" s="34"/>
      <c r="DL196" s="34"/>
      <c r="DM196" s="34"/>
      <c r="DN196" s="34"/>
    </row>
    <row r="197" spans="1:118" ht="12" customHeight="1">
      <c r="B197" s="461">
        <v>2</v>
      </c>
      <c r="C197" s="463" t="s">
        <v>108</v>
      </c>
      <c r="D197" s="203" t="str">
        <f>F195</f>
        <v>ChengGong</v>
      </c>
      <c r="E197" s="203" t="s">
        <v>106</v>
      </c>
      <c r="F197" s="210" t="str">
        <f>籤號選擇!D6</f>
        <v>帝佑</v>
      </c>
      <c r="G197" s="215" t="str">
        <f>籤號選擇!G11</f>
        <v>Windstorm</v>
      </c>
      <c r="H197" s="215" t="s">
        <v>106</v>
      </c>
      <c r="I197" s="219" t="str">
        <f>G195</f>
        <v>搖滾鯉魚</v>
      </c>
      <c r="J197" s="49"/>
      <c r="K197" s="13" t="s">
        <v>106</v>
      </c>
      <c r="L197" s="50"/>
      <c r="DG197" s="34"/>
      <c r="DH197" s="34"/>
      <c r="DI197" s="34"/>
      <c r="DJ197" s="34"/>
      <c r="DK197" s="34"/>
      <c r="DL197" s="34"/>
      <c r="DM197" s="34"/>
      <c r="DN197" s="34"/>
    </row>
    <row r="198" spans="1:118" ht="12" customHeight="1">
      <c r="B198" s="467"/>
      <c r="C198" s="464"/>
      <c r="D198" s="205"/>
      <c r="E198" s="205" t="s">
        <v>107</v>
      </c>
      <c r="F198" s="206"/>
      <c r="G198" s="217"/>
      <c r="H198" s="217" t="s">
        <v>107</v>
      </c>
      <c r="I198" s="218"/>
      <c r="J198" s="49"/>
      <c r="K198" s="43" t="s">
        <v>107</v>
      </c>
      <c r="L198" s="46"/>
      <c r="DG198" s="34"/>
      <c r="DH198" s="34"/>
      <c r="DI198" s="34"/>
      <c r="DJ198" s="34"/>
      <c r="DK198" s="34"/>
      <c r="DL198" s="34"/>
      <c r="DM198" s="34"/>
      <c r="DN198" s="34"/>
    </row>
    <row r="199" spans="1:118" ht="12" customHeight="1">
      <c r="B199" s="461" t="s">
        <v>109</v>
      </c>
      <c r="C199" s="463" t="s">
        <v>110</v>
      </c>
      <c r="D199" s="208" t="str">
        <f>籤號選擇!D8</f>
        <v>哲茂工程</v>
      </c>
      <c r="E199" s="203" t="s">
        <v>106</v>
      </c>
      <c r="F199" s="209" t="str">
        <f>D195</f>
        <v>Askey</v>
      </c>
      <c r="G199" s="220" t="str">
        <f>I195</f>
        <v>RANGERS</v>
      </c>
      <c r="H199" s="215" t="s">
        <v>106</v>
      </c>
      <c r="I199" s="221" t="str">
        <f>籤號選擇!G6</f>
        <v>Orca</v>
      </c>
      <c r="J199" s="41"/>
      <c r="K199" s="13" t="s">
        <v>106</v>
      </c>
      <c r="L199" s="52"/>
      <c r="DG199" s="34"/>
      <c r="DH199" s="34"/>
      <c r="DI199" s="34"/>
      <c r="DJ199" s="34"/>
      <c r="DK199" s="34"/>
      <c r="DL199" s="34"/>
      <c r="DM199" s="34"/>
      <c r="DN199" s="34"/>
    </row>
    <row r="200" spans="1:118" ht="12" customHeight="1">
      <c r="B200" s="467"/>
      <c r="C200" s="464"/>
      <c r="D200" s="208"/>
      <c r="E200" s="205" t="s">
        <v>107</v>
      </c>
      <c r="F200" s="209"/>
      <c r="G200" s="220"/>
      <c r="H200" s="217" t="s">
        <v>107</v>
      </c>
      <c r="I200" s="221"/>
      <c r="J200" s="45"/>
      <c r="K200" s="43" t="s">
        <v>107</v>
      </c>
      <c r="L200" s="46"/>
      <c r="DG200" s="34"/>
      <c r="DH200" s="34"/>
      <c r="DI200" s="34"/>
      <c r="DJ200" s="34"/>
      <c r="DK200" s="34"/>
      <c r="DL200" s="34"/>
      <c r="DM200" s="34"/>
      <c r="DN200" s="34"/>
    </row>
    <row r="201" spans="1:118" ht="12" customHeight="1">
      <c r="B201" s="461" t="s">
        <v>111</v>
      </c>
      <c r="C201" s="463" t="s">
        <v>112</v>
      </c>
      <c r="D201" s="203" t="str">
        <f>F197</f>
        <v>帝佑</v>
      </c>
      <c r="E201" s="203" t="s">
        <v>106</v>
      </c>
      <c r="F201" s="210" t="str">
        <f>D199</f>
        <v>哲茂工程</v>
      </c>
      <c r="G201" s="215" t="str">
        <f>I199</f>
        <v>Orca</v>
      </c>
      <c r="H201" s="215" t="s">
        <v>106</v>
      </c>
      <c r="I201" s="219" t="str">
        <f>G197</f>
        <v>Windstorm</v>
      </c>
      <c r="J201" s="49"/>
      <c r="K201" s="13" t="s">
        <v>106</v>
      </c>
      <c r="L201" s="50"/>
      <c r="DG201" s="34"/>
      <c r="DH201" s="34"/>
      <c r="DI201" s="34"/>
      <c r="DJ201" s="34"/>
      <c r="DK201" s="34"/>
      <c r="DL201" s="34"/>
      <c r="DM201" s="34"/>
      <c r="DN201" s="34"/>
    </row>
    <row r="202" spans="1:118" ht="12" customHeight="1">
      <c r="B202" s="467"/>
      <c r="C202" s="464"/>
      <c r="D202" s="211"/>
      <c r="E202" s="205" t="s">
        <v>107</v>
      </c>
      <c r="F202" s="206"/>
      <c r="G202" s="222"/>
      <c r="H202" s="217" t="s">
        <v>107</v>
      </c>
      <c r="I202" s="218"/>
      <c r="J202" s="49"/>
      <c r="K202" s="43" t="s">
        <v>107</v>
      </c>
      <c r="L202" s="50"/>
      <c r="DG202" s="34"/>
      <c r="DH202" s="34"/>
      <c r="DI202" s="34"/>
      <c r="DJ202" s="34"/>
      <c r="DK202" s="34"/>
      <c r="DL202" s="34"/>
      <c r="DM202" s="34"/>
      <c r="DN202" s="34"/>
    </row>
    <row r="203" spans="1:118" ht="12" customHeight="1">
      <c r="B203" s="461" t="s">
        <v>113</v>
      </c>
      <c r="C203" s="463" t="s">
        <v>114</v>
      </c>
      <c r="D203" s="220" t="str">
        <f>籤號選擇!G3</f>
        <v>ARES</v>
      </c>
      <c r="E203" s="215" t="s">
        <v>106</v>
      </c>
      <c r="F203" s="221" t="str">
        <f>籤號選擇!G12</f>
        <v>Lotus</v>
      </c>
      <c r="G203" s="208" t="str">
        <f>籤號選擇!D9</f>
        <v>時代力量</v>
      </c>
      <c r="H203" s="203" t="s">
        <v>106</v>
      </c>
      <c r="I203" s="209" t="str">
        <f>籤號選擇!D4</f>
        <v>詠意企業</v>
      </c>
      <c r="J203" s="41"/>
      <c r="K203" s="13" t="s">
        <v>106</v>
      </c>
      <c r="L203" s="52"/>
      <c r="DG203" s="34"/>
      <c r="DH203" s="34"/>
      <c r="DI203" s="34"/>
      <c r="DJ203" s="34"/>
      <c r="DK203" s="34"/>
      <c r="DL203" s="34"/>
      <c r="DM203" s="34"/>
      <c r="DN203" s="34"/>
    </row>
    <row r="204" spans="1:118" ht="12" customHeight="1">
      <c r="B204" s="467"/>
      <c r="C204" s="464"/>
      <c r="D204" s="217"/>
      <c r="E204" s="217" t="s">
        <v>107</v>
      </c>
      <c r="F204" s="218"/>
      <c r="G204" s="205"/>
      <c r="H204" s="205" t="s">
        <v>107</v>
      </c>
      <c r="I204" s="206"/>
      <c r="J204" s="49"/>
      <c r="K204" s="43" t="s">
        <v>107</v>
      </c>
      <c r="L204" s="50"/>
      <c r="DG204" s="34"/>
      <c r="DH204" s="34"/>
      <c r="DI204" s="34"/>
      <c r="DJ204" s="34"/>
      <c r="DK204" s="34"/>
      <c r="DL204" s="34"/>
      <c r="DM204" s="34"/>
      <c r="DN204" s="34"/>
    </row>
    <row r="205" spans="1:118" ht="12" customHeight="1">
      <c r="B205" s="461" t="s">
        <v>115</v>
      </c>
      <c r="C205" s="463" t="s">
        <v>116</v>
      </c>
      <c r="D205" s="220" t="str">
        <f>F203</f>
        <v>Lotus</v>
      </c>
      <c r="E205" s="215" t="s">
        <v>106</v>
      </c>
      <c r="F205" s="221" t="str">
        <f>籤號選擇!G9</f>
        <v>Whirlwind</v>
      </c>
      <c r="G205" s="208" t="str">
        <f>I203</f>
        <v>詠意企業</v>
      </c>
      <c r="H205" s="203" t="s">
        <v>106</v>
      </c>
      <c r="I205" s="209" t="str">
        <f>籤號選擇!D10</f>
        <v>Tianli</v>
      </c>
      <c r="J205" s="41"/>
      <c r="K205" s="13" t="s">
        <v>106</v>
      </c>
      <c r="L205" s="52"/>
      <c r="DL205" s="34"/>
      <c r="DM205" s="34"/>
      <c r="DN205" s="34"/>
    </row>
    <row r="206" spans="1:118" ht="12" customHeight="1">
      <c r="B206" s="462"/>
      <c r="C206" s="464"/>
      <c r="D206" s="220"/>
      <c r="E206" s="217" t="s">
        <v>107</v>
      </c>
      <c r="F206" s="221"/>
      <c r="G206" s="208"/>
      <c r="H206" s="205" t="s">
        <v>107</v>
      </c>
      <c r="I206" s="209"/>
      <c r="J206" s="45"/>
      <c r="K206" s="43" t="s">
        <v>107</v>
      </c>
      <c r="L206" s="46"/>
      <c r="DL206" s="34"/>
      <c r="DM206" s="34"/>
      <c r="DN206" s="34"/>
    </row>
    <row r="207" spans="1:118" ht="12" customHeight="1">
      <c r="B207" s="461" t="s">
        <v>117</v>
      </c>
      <c r="C207" s="463" t="s">
        <v>118</v>
      </c>
      <c r="D207" s="215" t="str">
        <f>籤號選擇!G13</f>
        <v>雄鋒OB</v>
      </c>
      <c r="E207" s="215" t="s">
        <v>106</v>
      </c>
      <c r="F207" s="219" t="str">
        <f>D203</f>
        <v>ARES</v>
      </c>
      <c r="G207" s="203" t="str">
        <f>籤號選擇!D11</f>
        <v>高旗微容</v>
      </c>
      <c r="H207" s="203" t="s">
        <v>106</v>
      </c>
      <c r="I207" s="210" t="str">
        <f>G203</f>
        <v>時代力量</v>
      </c>
      <c r="J207" s="49"/>
      <c r="K207" s="13" t="s">
        <v>106</v>
      </c>
      <c r="L207" s="50"/>
      <c r="DL207" s="34"/>
      <c r="DM207" s="34"/>
      <c r="DN207" s="34"/>
    </row>
    <row r="208" spans="1:118" ht="12" customHeight="1">
      <c r="B208" s="462"/>
      <c r="C208" s="464"/>
      <c r="D208" s="220"/>
      <c r="E208" s="217" t="s">
        <v>107</v>
      </c>
      <c r="F208" s="218"/>
      <c r="G208" s="208"/>
      <c r="H208" s="205" t="s">
        <v>107</v>
      </c>
      <c r="I208" s="206"/>
      <c r="J208" s="45"/>
      <c r="K208" s="43" t="s">
        <v>107</v>
      </c>
      <c r="L208" s="46"/>
      <c r="DL208" s="34"/>
      <c r="DM208" s="34"/>
      <c r="DN208" s="34"/>
    </row>
    <row r="209" spans="1:118" ht="12" customHeight="1">
      <c r="B209" s="461" t="s">
        <v>120</v>
      </c>
      <c r="C209" s="463" t="s">
        <v>122</v>
      </c>
      <c r="D209" s="215" t="str">
        <f>F205</f>
        <v>Whirlwind</v>
      </c>
      <c r="E209" s="215" t="s">
        <v>106</v>
      </c>
      <c r="F209" s="219" t="str">
        <f>D207</f>
        <v>雄鋒OB</v>
      </c>
      <c r="G209" s="203" t="str">
        <f>I205</f>
        <v>Tianli</v>
      </c>
      <c r="H209" s="203" t="s">
        <v>106</v>
      </c>
      <c r="I209" s="210" t="str">
        <f>G207</f>
        <v>高旗微容</v>
      </c>
      <c r="J209" s="49"/>
      <c r="K209" s="13" t="s">
        <v>106</v>
      </c>
      <c r="L209" s="50"/>
      <c r="DL209" s="34"/>
      <c r="DM209" s="34"/>
      <c r="DN209" s="34"/>
    </row>
    <row r="210" spans="1:118" ht="12" customHeight="1" thickBot="1">
      <c r="B210" s="465"/>
      <c r="C210" s="466"/>
      <c r="D210" s="223"/>
      <c r="E210" s="224" t="s">
        <v>107</v>
      </c>
      <c r="F210" s="225"/>
      <c r="G210" s="212"/>
      <c r="H210" s="213" t="s">
        <v>107</v>
      </c>
      <c r="I210" s="214"/>
      <c r="J210" s="57"/>
      <c r="K210" s="14" t="s">
        <v>107</v>
      </c>
      <c r="L210" s="58"/>
      <c r="DL210" s="34"/>
      <c r="DM210" s="34"/>
      <c r="DN210" s="34"/>
    </row>
    <row r="211" spans="1:118" ht="12" customHeight="1" thickTop="1"/>
    <row r="212" spans="1:118" ht="22" customHeight="1" thickBot="1">
      <c r="A212" s="260"/>
      <c r="B212" s="470" t="s">
        <v>133</v>
      </c>
      <c r="C212" s="470"/>
      <c r="D212" s="470"/>
      <c r="E212" s="470"/>
      <c r="F212" s="470"/>
      <c r="G212" s="470"/>
      <c r="H212" s="470"/>
      <c r="I212" s="470"/>
      <c r="J212" s="470"/>
      <c r="K212" s="470"/>
      <c r="L212" s="470"/>
    </row>
    <row r="213" spans="1:118" s="63" customFormat="1" ht="22" customHeight="1" thickTop="1" thickBot="1">
      <c r="A213" s="261">
        <v>12</v>
      </c>
      <c r="B213" s="35" t="s">
        <v>100</v>
      </c>
      <c r="C213" s="36" t="s">
        <v>101</v>
      </c>
      <c r="D213" s="471" t="s">
        <v>102</v>
      </c>
      <c r="E213" s="472"/>
      <c r="F213" s="473"/>
      <c r="G213" s="471" t="s">
        <v>103</v>
      </c>
      <c r="H213" s="472"/>
      <c r="I213" s="473"/>
      <c r="J213" s="471" t="s">
        <v>104</v>
      </c>
      <c r="K213" s="472"/>
      <c r="L213" s="474"/>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7"/>
      <c r="AR213" s="37"/>
      <c r="AS213" s="37"/>
      <c r="AT213" s="37"/>
      <c r="AU213" s="37"/>
      <c r="AV213" s="37"/>
      <c r="AW213" s="37"/>
      <c r="AX213" s="37"/>
      <c r="AY213" s="37"/>
      <c r="AZ213" s="37"/>
      <c r="BA213" s="37"/>
      <c r="BB213" s="37"/>
      <c r="BC213" s="37"/>
      <c r="BD213" s="37"/>
      <c r="BE213" s="37"/>
      <c r="BF213" s="37"/>
      <c r="BG213" s="37"/>
      <c r="BH213" s="37"/>
      <c r="BI213" s="37"/>
      <c r="BJ213" s="37"/>
      <c r="BK213" s="37"/>
      <c r="BL213" s="37"/>
      <c r="BM213" s="37"/>
      <c r="BN213" s="37"/>
      <c r="BO213" s="37"/>
      <c r="BP213" s="37"/>
      <c r="BQ213" s="37"/>
      <c r="BR213" s="37"/>
      <c r="BS213" s="37"/>
      <c r="BT213" s="37"/>
      <c r="BU213" s="37"/>
      <c r="BV213" s="37"/>
      <c r="BW213" s="37"/>
      <c r="BX213" s="37"/>
      <c r="BY213" s="37"/>
      <c r="BZ213" s="37"/>
      <c r="CA213" s="37"/>
      <c r="CB213" s="37"/>
      <c r="CC213" s="37"/>
      <c r="CD213" s="37"/>
      <c r="CE213" s="37"/>
      <c r="CF213" s="37"/>
      <c r="CG213" s="37"/>
      <c r="CH213" s="37"/>
      <c r="CI213" s="37"/>
      <c r="CJ213" s="37"/>
      <c r="CK213" s="37"/>
      <c r="CL213" s="37"/>
      <c r="CM213" s="37"/>
      <c r="CN213" s="37"/>
      <c r="CO213" s="37"/>
      <c r="CP213" s="37"/>
      <c r="CQ213" s="37"/>
      <c r="CR213" s="37"/>
      <c r="CS213" s="37"/>
      <c r="CT213" s="37"/>
      <c r="CU213" s="37"/>
      <c r="CV213" s="37"/>
      <c r="CW213" s="37"/>
      <c r="CX213" s="37"/>
      <c r="CY213" s="37"/>
      <c r="CZ213" s="37"/>
      <c r="DA213" s="37"/>
      <c r="DB213" s="37"/>
      <c r="DC213" s="37"/>
      <c r="DD213" s="37"/>
      <c r="DE213" s="37"/>
      <c r="DF213" s="37"/>
    </row>
    <row r="214" spans="1:118" ht="12" customHeight="1">
      <c r="B214" s="468">
        <v>1</v>
      </c>
      <c r="C214" s="469" t="s">
        <v>105</v>
      </c>
      <c r="D214" s="39"/>
      <c r="E214" s="13" t="s">
        <v>106</v>
      </c>
      <c r="F214" s="40"/>
      <c r="G214" s="13"/>
      <c r="H214" s="13" t="s">
        <v>106</v>
      </c>
      <c r="I214" s="40"/>
      <c r="J214" s="41"/>
      <c r="K214" s="13" t="s">
        <v>106</v>
      </c>
      <c r="L214" s="42"/>
      <c r="DG214" s="34"/>
      <c r="DH214" s="34"/>
      <c r="DI214" s="34"/>
      <c r="DJ214" s="34"/>
      <c r="DK214" s="34"/>
      <c r="DL214" s="34"/>
      <c r="DM214" s="34"/>
      <c r="DN214" s="34"/>
    </row>
    <row r="215" spans="1:118" ht="12" customHeight="1">
      <c r="B215" s="467"/>
      <c r="C215" s="464"/>
      <c r="D215" s="43"/>
      <c r="E215" s="43" t="s">
        <v>107</v>
      </c>
      <c r="F215" s="44"/>
      <c r="G215" s="43"/>
      <c r="H215" s="43" t="s">
        <v>107</v>
      </c>
      <c r="I215" s="44"/>
      <c r="J215" s="45"/>
      <c r="K215" s="43" t="s">
        <v>107</v>
      </c>
      <c r="L215" s="46"/>
      <c r="DG215" s="34"/>
      <c r="DH215" s="34"/>
      <c r="DI215" s="34"/>
      <c r="DJ215" s="34"/>
      <c r="DK215" s="34"/>
      <c r="DL215" s="34"/>
      <c r="DM215" s="34"/>
      <c r="DN215" s="34"/>
    </row>
    <row r="216" spans="1:118" ht="12" customHeight="1">
      <c r="B216" s="461">
        <v>2</v>
      </c>
      <c r="C216" s="463" t="s">
        <v>108</v>
      </c>
      <c r="D216" s="13"/>
      <c r="E216" s="13" t="s">
        <v>106</v>
      </c>
      <c r="F216" s="47"/>
      <c r="G216" s="13"/>
      <c r="H216" s="13" t="s">
        <v>106</v>
      </c>
      <c r="I216" s="48"/>
      <c r="J216" s="49"/>
      <c r="K216" s="13" t="s">
        <v>106</v>
      </c>
      <c r="L216" s="50"/>
      <c r="DG216" s="34"/>
      <c r="DH216" s="34"/>
      <c r="DI216" s="34"/>
      <c r="DJ216" s="34"/>
      <c r="DK216" s="34"/>
      <c r="DL216" s="34"/>
      <c r="DM216" s="34"/>
      <c r="DN216" s="34"/>
    </row>
    <row r="217" spans="1:118" ht="12" customHeight="1">
      <c r="B217" s="467"/>
      <c r="C217" s="464"/>
      <c r="D217" s="43"/>
      <c r="E217" s="43" t="s">
        <v>107</v>
      </c>
      <c r="F217" s="44"/>
      <c r="G217" s="43"/>
      <c r="H217" s="43" t="s">
        <v>107</v>
      </c>
      <c r="I217" s="44"/>
      <c r="J217" s="49"/>
      <c r="K217" s="43" t="s">
        <v>107</v>
      </c>
      <c r="L217" s="46"/>
      <c r="DG217" s="34"/>
      <c r="DH217" s="34"/>
      <c r="DI217" s="34"/>
      <c r="DJ217" s="34"/>
      <c r="DK217" s="34"/>
      <c r="DL217" s="34"/>
      <c r="DM217" s="34"/>
      <c r="DN217" s="34"/>
    </row>
    <row r="218" spans="1:118" ht="12" customHeight="1">
      <c r="B218" s="461" t="s">
        <v>109</v>
      </c>
      <c r="C218" s="463" t="s">
        <v>110</v>
      </c>
      <c r="D218" s="1"/>
      <c r="E218" s="13" t="s">
        <v>106</v>
      </c>
      <c r="F218" s="51"/>
      <c r="G218" s="1"/>
      <c r="H218" s="13" t="s">
        <v>106</v>
      </c>
      <c r="I218" s="51"/>
      <c r="J218" s="41"/>
      <c r="K218" s="13" t="s">
        <v>106</v>
      </c>
      <c r="L218" s="52"/>
      <c r="DG218" s="34"/>
      <c r="DH218" s="34"/>
      <c r="DI218" s="34"/>
      <c r="DJ218" s="34"/>
      <c r="DK218" s="34"/>
      <c r="DL218" s="34"/>
      <c r="DM218" s="34"/>
      <c r="DN218" s="34"/>
    </row>
    <row r="219" spans="1:118" ht="12" customHeight="1">
      <c r="B219" s="467"/>
      <c r="C219" s="464"/>
      <c r="D219" s="1"/>
      <c r="E219" s="43" t="s">
        <v>107</v>
      </c>
      <c r="F219" s="51"/>
      <c r="G219" s="1"/>
      <c r="H219" s="43" t="s">
        <v>107</v>
      </c>
      <c r="I219" s="51"/>
      <c r="J219" s="45"/>
      <c r="K219" s="43" t="s">
        <v>107</v>
      </c>
      <c r="L219" s="46"/>
      <c r="DG219" s="34"/>
      <c r="DH219" s="34"/>
      <c r="DI219" s="34"/>
      <c r="DJ219" s="34"/>
      <c r="DK219" s="34"/>
      <c r="DL219" s="34"/>
      <c r="DM219" s="34"/>
      <c r="DN219" s="34"/>
    </row>
    <row r="220" spans="1:118" ht="12" customHeight="1">
      <c r="B220" s="461" t="s">
        <v>111</v>
      </c>
      <c r="C220" s="463" t="s">
        <v>112</v>
      </c>
      <c r="D220" s="13"/>
      <c r="E220" s="13" t="s">
        <v>106</v>
      </c>
      <c r="F220" s="48"/>
      <c r="G220" s="13"/>
      <c r="H220" s="13" t="s">
        <v>106</v>
      </c>
      <c r="I220" s="48"/>
      <c r="J220" s="49"/>
      <c r="K220" s="13" t="s">
        <v>106</v>
      </c>
      <c r="L220" s="50"/>
      <c r="DG220" s="34"/>
      <c r="DH220" s="34"/>
      <c r="DI220" s="34"/>
      <c r="DJ220" s="34"/>
      <c r="DK220" s="34"/>
      <c r="DL220" s="34"/>
      <c r="DM220" s="34"/>
      <c r="DN220" s="34"/>
    </row>
    <row r="221" spans="1:118" ht="12" customHeight="1">
      <c r="B221" s="467"/>
      <c r="C221" s="464"/>
      <c r="D221" s="53"/>
      <c r="E221" s="43" t="s">
        <v>107</v>
      </c>
      <c r="F221" s="44"/>
      <c r="G221" s="53"/>
      <c r="H221" s="43" t="s">
        <v>107</v>
      </c>
      <c r="I221" s="44"/>
      <c r="J221" s="49"/>
      <c r="K221" s="43" t="s">
        <v>107</v>
      </c>
      <c r="L221" s="50"/>
      <c r="DG221" s="34"/>
      <c r="DH221" s="34"/>
      <c r="DI221" s="34"/>
      <c r="DJ221" s="34"/>
      <c r="DK221" s="34"/>
      <c r="DL221" s="34"/>
      <c r="DM221" s="34"/>
      <c r="DN221" s="34"/>
    </row>
    <row r="222" spans="1:118" ht="12" customHeight="1">
      <c r="B222" s="461" t="s">
        <v>113</v>
      </c>
      <c r="C222" s="463" t="s">
        <v>114</v>
      </c>
      <c r="D222" s="1"/>
      <c r="E222" s="13" t="s">
        <v>106</v>
      </c>
      <c r="F222" s="51"/>
      <c r="G222" s="1"/>
      <c r="H222" s="13" t="s">
        <v>106</v>
      </c>
      <c r="I222" s="51"/>
      <c r="J222" s="41"/>
      <c r="K222" s="13" t="s">
        <v>106</v>
      </c>
      <c r="L222" s="52"/>
      <c r="DG222" s="34"/>
      <c r="DH222" s="34"/>
      <c r="DI222" s="34"/>
      <c r="DJ222" s="34"/>
      <c r="DK222" s="34"/>
      <c r="DL222" s="34"/>
      <c r="DM222" s="34"/>
      <c r="DN222" s="34"/>
    </row>
    <row r="223" spans="1:118" ht="12" customHeight="1">
      <c r="B223" s="467"/>
      <c r="C223" s="464"/>
      <c r="D223" s="43"/>
      <c r="E223" s="43" t="s">
        <v>107</v>
      </c>
      <c r="F223" s="44"/>
      <c r="G223" s="43"/>
      <c r="H223" s="43" t="s">
        <v>107</v>
      </c>
      <c r="I223" s="44"/>
      <c r="J223" s="49"/>
      <c r="K223" s="43" t="s">
        <v>107</v>
      </c>
      <c r="L223" s="50"/>
      <c r="DG223" s="34"/>
      <c r="DH223" s="34"/>
      <c r="DI223" s="34"/>
      <c r="DJ223" s="34"/>
      <c r="DK223" s="34"/>
      <c r="DL223" s="34"/>
      <c r="DM223" s="34"/>
      <c r="DN223" s="34"/>
    </row>
    <row r="224" spans="1:118" ht="12" customHeight="1">
      <c r="B224" s="461" t="s">
        <v>115</v>
      </c>
      <c r="C224" s="463" t="s">
        <v>116</v>
      </c>
      <c r="D224" s="1"/>
      <c r="E224" s="13" t="s">
        <v>106</v>
      </c>
      <c r="F224" s="51"/>
      <c r="G224" s="1"/>
      <c r="H224" s="13" t="s">
        <v>106</v>
      </c>
      <c r="I224" s="51"/>
      <c r="J224" s="41"/>
      <c r="K224" s="13" t="s">
        <v>106</v>
      </c>
      <c r="L224" s="52"/>
      <c r="DL224" s="34"/>
      <c r="DM224" s="34"/>
      <c r="DN224" s="34"/>
    </row>
    <row r="225" spans="1:118" ht="12" customHeight="1">
      <c r="B225" s="462"/>
      <c r="C225" s="464"/>
      <c r="D225" s="1"/>
      <c r="E225" s="43" t="s">
        <v>107</v>
      </c>
      <c r="F225" s="51"/>
      <c r="G225" s="1"/>
      <c r="H225" s="43" t="s">
        <v>107</v>
      </c>
      <c r="I225" s="51"/>
      <c r="J225" s="45"/>
      <c r="K225" s="43" t="s">
        <v>107</v>
      </c>
      <c r="L225" s="46"/>
      <c r="DL225" s="34"/>
      <c r="DM225" s="34"/>
      <c r="DN225" s="34"/>
    </row>
    <row r="226" spans="1:118" ht="12" customHeight="1">
      <c r="B226" s="461" t="s">
        <v>117</v>
      </c>
      <c r="C226" s="463" t="s">
        <v>118</v>
      </c>
      <c r="D226" s="13"/>
      <c r="E226" s="13" t="s">
        <v>106</v>
      </c>
      <c r="F226" s="48"/>
      <c r="G226" s="13"/>
      <c r="H226" s="13" t="s">
        <v>106</v>
      </c>
      <c r="I226" s="48"/>
      <c r="J226" s="49"/>
      <c r="K226" s="13" t="s">
        <v>106</v>
      </c>
      <c r="L226" s="50"/>
      <c r="DL226" s="34"/>
      <c r="DM226" s="34"/>
      <c r="DN226" s="34"/>
    </row>
    <row r="227" spans="1:118" ht="12" customHeight="1">
      <c r="B227" s="462"/>
      <c r="C227" s="464"/>
      <c r="D227" s="1"/>
      <c r="E227" s="43" t="s">
        <v>107</v>
      </c>
      <c r="F227" s="44"/>
      <c r="G227" s="1"/>
      <c r="H227" s="43" t="s">
        <v>107</v>
      </c>
      <c r="I227" s="44"/>
      <c r="J227" s="45"/>
      <c r="K227" s="43" t="s">
        <v>107</v>
      </c>
      <c r="L227" s="46"/>
      <c r="DL227" s="34"/>
      <c r="DM227" s="34"/>
      <c r="DN227" s="34"/>
    </row>
    <row r="228" spans="1:118" ht="12" customHeight="1">
      <c r="B228" s="461" t="s">
        <v>120</v>
      </c>
      <c r="C228" s="463" t="s">
        <v>122</v>
      </c>
      <c r="D228" s="13"/>
      <c r="E228" s="13" t="s">
        <v>106</v>
      </c>
      <c r="F228" s="48"/>
      <c r="G228" s="13"/>
      <c r="H228" s="13" t="s">
        <v>106</v>
      </c>
      <c r="I228" s="48"/>
      <c r="J228" s="49"/>
      <c r="K228" s="13" t="s">
        <v>106</v>
      </c>
      <c r="L228" s="50"/>
      <c r="DL228" s="34"/>
      <c r="DM228" s="34"/>
      <c r="DN228" s="34"/>
    </row>
    <row r="229" spans="1:118" ht="12" customHeight="1" thickBot="1">
      <c r="B229" s="465"/>
      <c r="C229" s="466"/>
      <c r="D229" s="54"/>
      <c r="E229" s="55" t="s">
        <v>107</v>
      </c>
      <c r="F229" s="56"/>
      <c r="G229" s="54"/>
      <c r="H229" s="14" t="s">
        <v>107</v>
      </c>
      <c r="I229" s="56"/>
      <c r="J229" s="57"/>
      <c r="K229" s="14" t="s">
        <v>107</v>
      </c>
      <c r="L229" s="58"/>
      <c r="DL229" s="34"/>
      <c r="DM229" s="34"/>
      <c r="DN229" s="34"/>
    </row>
    <row r="230" spans="1:118" ht="12" customHeight="1" thickTop="1"/>
    <row r="231" spans="1:118" ht="22" customHeight="1" thickBot="1">
      <c r="A231" s="260"/>
      <c r="B231" s="470" t="s">
        <v>134</v>
      </c>
      <c r="C231" s="470"/>
      <c r="D231" s="470"/>
      <c r="E231" s="470"/>
      <c r="F231" s="470"/>
      <c r="G231" s="470"/>
      <c r="H231" s="470"/>
      <c r="I231" s="470"/>
      <c r="J231" s="470"/>
      <c r="K231" s="470"/>
      <c r="L231" s="470"/>
    </row>
    <row r="232" spans="1:118" s="63" customFormat="1" ht="22" customHeight="1" thickTop="1" thickBot="1">
      <c r="A232" s="261">
        <v>13</v>
      </c>
      <c r="B232" s="35" t="s">
        <v>100</v>
      </c>
      <c r="C232" s="36" t="s">
        <v>101</v>
      </c>
      <c r="D232" s="471" t="s">
        <v>102</v>
      </c>
      <c r="E232" s="472"/>
      <c r="F232" s="473"/>
      <c r="G232" s="471" t="s">
        <v>103</v>
      </c>
      <c r="H232" s="472"/>
      <c r="I232" s="473"/>
      <c r="J232" s="471" t="s">
        <v>104</v>
      </c>
      <c r="K232" s="472"/>
      <c r="L232" s="474"/>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7"/>
      <c r="AZ232" s="37"/>
      <c r="BA232" s="37"/>
      <c r="BB232" s="37"/>
      <c r="BC232" s="37"/>
      <c r="BD232" s="37"/>
      <c r="BE232" s="37"/>
      <c r="BF232" s="37"/>
      <c r="BG232" s="37"/>
      <c r="BH232" s="37"/>
      <c r="BI232" s="37"/>
      <c r="BJ232" s="37"/>
      <c r="BK232" s="37"/>
      <c r="BL232" s="37"/>
      <c r="BM232" s="37"/>
      <c r="BN232" s="37"/>
      <c r="BO232" s="37"/>
      <c r="BP232" s="37"/>
      <c r="BQ232" s="37"/>
      <c r="BR232" s="37"/>
      <c r="BS232" s="37"/>
      <c r="BT232" s="37"/>
      <c r="BU232" s="37"/>
      <c r="BV232" s="37"/>
      <c r="BW232" s="37"/>
      <c r="BX232" s="37"/>
      <c r="BY232" s="37"/>
      <c r="BZ232" s="37"/>
      <c r="CA232" s="37"/>
      <c r="CB232" s="37"/>
      <c r="CC232" s="37"/>
      <c r="CD232" s="37"/>
      <c r="CE232" s="37"/>
      <c r="CF232" s="37"/>
      <c r="CG232" s="37"/>
      <c r="CH232" s="37"/>
      <c r="CI232" s="37"/>
      <c r="CJ232" s="37"/>
      <c r="CK232" s="37"/>
      <c r="CL232" s="37"/>
      <c r="CM232" s="37"/>
      <c r="CN232" s="37"/>
      <c r="CO232" s="37"/>
      <c r="CP232" s="37"/>
      <c r="CQ232" s="37"/>
      <c r="CR232" s="37"/>
      <c r="CS232" s="37"/>
      <c r="CT232" s="37"/>
      <c r="CU232" s="37"/>
      <c r="CV232" s="37"/>
      <c r="CW232" s="37"/>
      <c r="CX232" s="37"/>
      <c r="CY232" s="37"/>
      <c r="CZ232" s="37"/>
      <c r="DA232" s="37"/>
      <c r="DB232" s="37"/>
      <c r="DC232" s="37"/>
      <c r="DD232" s="37"/>
      <c r="DE232" s="37"/>
      <c r="DF232" s="37"/>
    </row>
    <row r="233" spans="1:118" ht="12" customHeight="1">
      <c r="B233" s="468">
        <v>1</v>
      </c>
      <c r="C233" s="469" t="s">
        <v>105</v>
      </c>
      <c r="D233" s="39"/>
      <c r="E233" s="13" t="s">
        <v>106</v>
      </c>
      <c r="F233" s="40"/>
      <c r="G233" s="13"/>
      <c r="H233" s="13" t="s">
        <v>106</v>
      </c>
      <c r="I233" s="40"/>
      <c r="J233" s="41"/>
      <c r="K233" s="13" t="s">
        <v>106</v>
      </c>
      <c r="L233" s="42"/>
      <c r="DG233" s="34"/>
      <c r="DH233" s="34"/>
      <c r="DI233" s="34"/>
      <c r="DJ233" s="34"/>
      <c r="DK233" s="34"/>
      <c r="DL233" s="34"/>
      <c r="DM233" s="34"/>
      <c r="DN233" s="34"/>
    </row>
    <row r="234" spans="1:118" ht="12" customHeight="1">
      <c r="B234" s="467"/>
      <c r="C234" s="464"/>
      <c r="D234" s="43"/>
      <c r="E234" s="43" t="s">
        <v>107</v>
      </c>
      <c r="F234" s="44"/>
      <c r="G234" s="43"/>
      <c r="H234" s="43" t="s">
        <v>107</v>
      </c>
      <c r="I234" s="44"/>
      <c r="J234" s="45"/>
      <c r="K234" s="43" t="s">
        <v>107</v>
      </c>
      <c r="L234" s="46"/>
      <c r="DG234" s="34"/>
      <c r="DH234" s="34"/>
      <c r="DI234" s="34"/>
      <c r="DJ234" s="34"/>
      <c r="DK234" s="34"/>
      <c r="DL234" s="34"/>
      <c r="DM234" s="34"/>
      <c r="DN234" s="34"/>
    </row>
    <row r="235" spans="1:118" ht="12" customHeight="1">
      <c r="B235" s="461">
        <v>2</v>
      </c>
      <c r="C235" s="463" t="s">
        <v>108</v>
      </c>
      <c r="D235" s="13"/>
      <c r="E235" s="13" t="s">
        <v>106</v>
      </c>
      <c r="F235" s="47"/>
      <c r="G235" s="13"/>
      <c r="H235" s="13" t="s">
        <v>106</v>
      </c>
      <c r="I235" s="48"/>
      <c r="J235" s="49"/>
      <c r="K235" s="13" t="s">
        <v>106</v>
      </c>
      <c r="L235" s="50"/>
      <c r="DG235" s="34"/>
      <c r="DH235" s="34"/>
      <c r="DI235" s="34"/>
      <c r="DJ235" s="34"/>
      <c r="DK235" s="34"/>
      <c r="DL235" s="34"/>
      <c r="DM235" s="34"/>
      <c r="DN235" s="34"/>
    </row>
    <row r="236" spans="1:118" ht="12" customHeight="1">
      <c r="B236" s="467"/>
      <c r="C236" s="464"/>
      <c r="D236" s="43"/>
      <c r="E236" s="43" t="s">
        <v>107</v>
      </c>
      <c r="F236" s="44"/>
      <c r="G236" s="43"/>
      <c r="H236" s="43" t="s">
        <v>107</v>
      </c>
      <c r="I236" s="44"/>
      <c r="J236" s="49"/>
      <c r="K236" s="43" t="s">
        <v>107</v>
      </c>
      <c r="L236" s="46"/>
      <c r="DG236" s="34"/>
      <c r="DH236" s="34"/>
      <c r="DI236" s="34"/>
      <c r="DJ236" s="34"/>
      <c r="DK236" s="34"/>
      <c r="DL236" s="34"/>
      <c r="DM236" s="34"/>
      <c r="DN236" s="34"/>
    </row>
    <row r="237" spans="1:118" ht="12" customHeight="1">
      <c r="B237" s="461" t="s">
        <v>109</v>
      </c>
      <c r="C237" s="463" t="s">
        <v>110</v>
      </c>
      <c r="D237" s="1"/>
      <c r="E237" s="13" t="s">
        <v>106</v>
      </c>
      <c r="F237" s="51"/>
      <c r="G237" s="1"/>
      <c r="H237" s="13" t="s">
        <v>106</v>
      </c>
      <c r="I237" s="51"/>
      <c r="J237" s="41"/>
      <c r="K237" s="13" t="s">
        <v>106</v>
      </c>
      <c r="L237" s="52"/>
      <c r="DG237" s="34"/>
      <c r="DH237" s="34"/>
      <c r="DI237" s="34"/>
      <c r="DJ237" s="34"/>
      <c r="DK237" s="34"/>
      <c r="DL237" s="34"/>
      <c r="DM237" s="34"/>
      <c r="DN237" s="34"/>
    </row>
    <row r="238" spans="1:118" ht="12" customHeight="1">
      <c r="B238" s="467"/>
      <c r="C238" s="464"/>
      <c r="D238" s="1"/>
      <c r="E238" s="43" t="s">
        <v>107</v>
      </c>
      <c r="F238" s="51"/>
      <c r="G238" s="1"/>
      <c r="H238" s="43" t="s">
        <v>107</v>
      </c>
      <c r="I238" s="51"/>
      <c r="J238" s="45"/>
      <c r="K238" s="43" t="s">
        <v>107</v>
      </c>
      <c r="L238" s="46"/>
      <c r="DG238" s="34"/>
      <c r="DH238" s="34"/>
      <c r="DI238" s="34"/>
      <c r="DJ238" s="34"/>
      <c r="DK238" s="34"/>
      <c r="DL238" s="34"/>
      <c r="DM238" s="34"/>
      <c r="DN238" s="34"/>
    </row>
    <row r="239" spans="1:118" ht="12" customHeight="1">
      <c r="B239" s="461" t="s">
        <v>111</v>
      </c>
      <c r="C239" s="463" t="s">
        <v>112</v>
      </c>
      <c r="D239" s="13"/>
      <c r="E239" s="13" t="s">
        <v>106</v>
      </c>
      <c r="F239" s="48"/>
      <c r="G239" s="13"/>
      <c r="H239" s="13" t="s">
        <v>106</v>
      </c>
      <c r="I239" s="48"/>
      <c r="J239" s="49"/>
      <c r="K239" s="13" t="s">
        <v>106</v>
      </c>
      <c r="L239" s="50"/>
      <c r="DG239" s="34"/>
      <c r="DH239" s="34"/>
      <c r="DI239" s="34"/>
      <c r="DJ239" s="34"/>
      <c r="DK239" s="34"/>
      <c r="DL239" s="34"/>
      <c r="DM239" s="34"/>
      <c r="DN239" s="34"/>
    </row>
    <row r="240" spans="1:118" ht="12" customHeight="1">
      <c r="B240" s="467"/>
      <c r="C240" s="464"/>
      <c r="D240" s="53"/>
      <c r="E240" s="43" t="s">
        <v>107</v>
      </c>
      <c r="F240" s="44"/>
      <c r="G240" s="53"/>
      <c r="H240" s="43" t="s">
        <v>107</v>
      </c>
      <c r="I240" s="44"/>
      <c r="J240" s="49"/>
      <c r="K240" s="43" t="s">
        <v>107</v>
      </c>
      <c r="L240" s="50"/>
      <c r="DG240" s="34"/>
      <c r="DH240" s="34"/>
      <c r="DI240" s="34"/>
      <c r="DJ240" s="34"/>
      <c r="DK240" s="34"/>
      <c r="DL240" s="34"/>
      <c r="DM240" s="34"/>
      <c r="DN240" s="34"/>
    </row>
    <row r="241" spans="1:118" ht="12" customHeight="1">
      <c r="B241" s="461" t="s">
        <v>113</v>
      </c>
      <c r="C241" s="463" t="s">
        <v>114</v>
      </c>
      <c r="D241" s="1"/>
      <c r="E241" s="13" t="s">
        <v>106</v>
      </c>
      <c r="F241" s="51"/>
      <c r="G241" s="1"/>
      <c r="H241" s="13" t="s">
        <v>106</v>
      </c>
      <c r="I241" s="51"/>
      <c r="J241" s="41"/>
      <c r="K241" s="13" t="s">
        <v>106</v>
      </c>
      <c r="L241" s="52"/>
      <c r="DG241" s="34"/>
      <c r="DH241" s="34"/>
      <c r="DI241" s="34"/>
      <c r="DJ241" s="34"/>
      <c r="DK241" s="34"/>
      <c r="DL241" s="34"/>
      <c r="DM241" s="34"/>
      <c r="DN241" s="34"/>
    </row>
    <row r="242" spans="1:118" ht="12" customHeight="1">
      <c r="B242" s="467"/>
      <c r="C242" s="464"/>
      <c r="D242" s="43"/>
      <c r="E242" s="43" t="s">
        <v>107</v>
      </c>
      <c r="F242" s="44"/>
      <c r="G242" s="43"/>
      <c r="H242" s="43" t="s">
        <v>107</v>
      </c>
      <c r="I242" s="44"/>
      <c r="J242" s="49"/>
      <c r="K242" s="43" t="s">
        <v>107</v>
      </c>
      <c r="L242" s="50"/>
      <c r="DG242" s="34"/>
      <c r="DH242" s="34"/>
      <c r="DI242" s="34"/>
      <c r="DJ242" s="34"/>
      <c r="DK242" s="34"/>
      <c r="DL242" s="34"/>
      <c r="DM242" s="34"/>
      <c r="DN242" s="34"/>
    </row>
    <row r="243" spans="1:118" ht="12" customHeight="1">
      <c r="B243" s="461" t="s">
        <v>115</v>
      </c>
      <c r="C243" s="463" t="s">
        <v>116</v>
      </c>
      <c r="D243" s="1"/>
      <c r="E243" s="13" t="s">
        <v>106</v>
      </c>
      <c r="F243" s="51"/>
      <c r="G243" s="1"/>
      <c r="H243" s="13" t="s">
        <v>106</v>
      </c>
      <c r="I243" s="51"/>
      <c r="J243" s="41"/>
      <c r="K243" s="13" t="s">
        <v>106</v>
      </c>
      <c r="L243" s="52"/>
      <c r="DL243" s="34"/>
      <c r="DM243" s="34"/>
      <c r="DN243" s="34"/>
    </row>
    <row r="244" spans="1:118" ht="12" customHeight="1">
      <c r="B244" s="462"/>
      <c r="C244" s="464"/>
      <c r="D244" s="1"/>
      <c r="E244" s="43" t="s">
        <v>107</v>
      </c>
      <c r="F244" s="51"/>
      <c r="G244" s="1"/>
      <c r="H244" s="43" t="s">
        <v>107</v>
      </c>
      <c r="I244" s="51"/>
      <c r="J244" s="45"/>
      <c r="K244" s="43" t="s">
        <v>107</v>
      </c>
      <c r="L244" s="46"/>
      <c r="DL244" s="34"/>
      <c r="DM244" s="34"/>
      <c r="DN244" s="34"/>
    </row>
    <row r="245" spans="1:118" ht="12" customHeight="1">
      <c r="B245" s="461" t="s">
        <v>117</v>
      </c>
      <c r="C245" s="463" t="s">
        <v>118</v>
      </c>
      <c r="D245" s="13"/>
      <c r="E245" s="13" t="s">
        <v>106</v>
      </c>
      <c r="F245" s="48"/>
      <c r="G245" s="13"/>
      <c r="H245" s="13" t="s">
        <v>106</v>
      </c>
      <c r="I245" s="48"/>
      <c r="J245" s="49"/>
      <c r="K245" s="13" t="s">
        <v>106</v>
      </c>
      <c r="L245" s="50"/>
      <c r="DL245" s="34"/>
      <c r="DM245" s="34"/>
      <c r="DN245" s="34"/>
    </row>
    <row r="246" spans="1:118" ht="12" customHeight="1">
      <c r="B246" s="462"/>
      <c r="C246" s="464"/>
      <c r="D246" s="1"/>
      <c r="E246" s="43" t="s">
        <v>107</v>
      </c>
      <c r="F246" s="44"/>
      <c r="G246" s="1"/>
      <c r="H246" s="43" t="s">
        <v>107</v>
      </c>
      <c r="I246" s="44"/>
      <c r="J246" s="45"/>
      <c r="K246" s="43" t="s">
        <v>107</v>
      </c>
      <c r="L246" s="46"/>
      <c r="DL246" s="34"/>
      <c r="DM246" s="34"/>
      <c r="DN246" s="34"/>
    </row>
    <row r="247" spans="1:118" ht="12" customHeight="1">
      <c r="B247" s="461" t="s">
        <v>120</v>
      </c>
      <c r="C247" s="463" t="s">
        <v>122</v>
      </c>
      <c r="D247" s="13"/>
      <c r="E247" s="13" t="s">
        <v>106</v>
      </c>
      <c r="F247" s="48"/>
      <c r="G247" s="13"/>
      <c r="H247" s="13" t="s">
        <v>106</v>
      </c>
      <c r="I247" s="48"/>
      <c r="J247" s="49"/>
      <c r="K247" s="13" t="s">
        <v>106</v>
      </c>
      <c r="L247" s="50"/>
      <c r="DL247" s="34"/>
      <c r="DM247" s="34"/>
      <c r="DN247" s="34"/>
    </row>
    <row r="248" spans="1:118" ht="12" customHeight="1" thickBot="1">
      <c r="B248" s="465"/>
      <c r="C248" s="466"/>
      <c r="D248" s="54"/>
      <c r="E248" s="55" t="s">
        <v>107</v>
      </c>
      <c r="F248" s="56"/>
      <c r="G248" s="54"/>
      <c r="H248" s="14" t="s">
        <v>107</v>
      </c>
      <c r="I248" s="56"/>
      <c r="J248" s="57"/>
      <c r="K248" s="14" t="s">
        <v>107</v>
      </c>
      <c r="L248" s="58"/>
      <c r="DL248" s="34"/>
      <c r="DM248" s="34"/>
      <c r="DN248" s="34"/>
    </row>
    <row r="249" spans="1:118" ht="12" customHeight="1" thickTop="1">
      <c r="B249" s="59"/>
      <c r="C249" s="59"/>
      <c r="D249" s="60"/>
      <c r="E249" s="61"/>
      <c r="F249" s="60"/>
      <c r="G249" s="60"/>
      <c r="H249" s="60"/>
      <c r="I249" s="60"/>
    </row>
    <row r="250" spans="1:118" ht="22" customHeight="1" thickBot="1">
      <c r="A250" s="260"/>
      <c r="B250" s="470" t="s">
        <v>135</v>
      </c>
      <c r="C250" s="470"/>
      <c r="D250" s="470"/>
      <c r="E250" s="470"/>
      <c r="F250" s="470"/>
      <c r="G250" s="470"/>
      <c r="H250" s="470"/>
      <c r="I250" s="470"/>
      <c r="J250" s="470"/>
      <c r="K250" s="470"/>
      <c r="L250" s="470"/>
    </row>
    <row r="251" spans="1:118" s="63" customFormat="1" ht="22" customHeight="1" thickTop="1" thickBot="1">
      <c r="A251" s="261">
        <v>14</v>
      </c>
      <c r="B251" s="35" t="s">
        <v>100</v>
      </c>
      <c r="C251" s="36" t="s">
        <v>101</v>
      </c>
      <c r="D251" s="471" t="s">
        <v>102</v>
      </c>
      <c r="E251" s="472"/>
      <c r="F251" s="473"/>
      <c r="G251" s="471" t="s">
        <v>103</v>
      </c>
      <c r="H251" s="472"/>
      <c r="I251" s="473"/>
      <c r="J251" s="471" t="s">
        <v>104</v>
      </c>
      <c r="K251" s="472"/>
      <c r="L251" s="474"/>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c r="AQ251" s="37"/>
      <c r="AR251" s="37"/>
      <c r="AS251" s="37"/>
      <c r="AT251" s="37"/>
      <c r="AU251" s="37"/>
      <c r="AV251" s="37"/>
      <c r="AW251" s="37"/>
      <c r="AX251" s="37"/>
      <c r="AY251" s="37"/>
      <c r="AZ251" s="37"/>
      <c r="BA251" s="37"/>
      <c r="BB251" s="37"/>
      <c r="BC251" s="37"/>
      <c r="BD251" s="37"/>
      <c r="BE251" s="37"/>
      <c r="BF251" s="37"/>
      <c r="BG251" s="37"/>
      <c r="BH251" s="37"/>
      <c r="BI251" s="37"/>
      <c r="BJ251" s="37"/>
      <c r="BK251" s="37"/>
      <c r="BL251" s="37"/>
      <c r="BM251" s="37"/>
      <c r="BN251" s="37"/>
      <c r="BO251" s="37"/>
      <c r="BP251" s="37"/>
      <c r="BQ251" s="37"/>
      <c r="BR251" s="37"/>
      <c r="BS251" s="37"/>
      <c r="BT251" s="37"/>
      <c r="BU251" s="37"/>
      <c r="BV251" s="37"/>
      <c r="BW251" s="37"/>
      <c r="BX251" s="37"/>
      <c r="BY251" s="37"/>
      <c r="BZ251" s="37"/>
      <c r="CA251" s="37"/>
      <c r="CB251" s="37"/>
      <c r="CC251" s="37"/>
      <c r="CD251" s="37"/>
      <c r="CE251" s="37"/>
      <c r="CF251" s="37"/>
      <c r="CG251" s="37"/>
      <c r="CH251" s="37"/>
      <c r="CI251" s="37"/>
      <c r="CJ251" s="37"/>
      <c r="CK251" s="37"/>
      <c r="CL251" s="37"/>
      <c r="CM251" s="37"/>
      <c r="CN251" s="37"/>
      <c r="CO251" s="37"/>
      <c r="CP251" s="37"/>
      <c r="CQ251" s="37"/>
      <c r="CR251" s="37"/>
      <c r="CS251" s="37"/>
      <c r="CT251" s="37"/>
      <c r="CU251" s="37"/>
      <c r="CV251" s="37"/>
      <c r="CW251" s="37"/>
      <c r="CX251" s="37"/>
      <c r="CY251" s="37"/>
      <c r="CZ251" s="37"/>
      <c r="DA251" s="37"/>
      <c r="DB251" s="37"/>
      <c r="DC251" s="37"/>
      <c r="DD251" s="37"/>
      <c r="DE251" s="37"/>
      <c r="DF251" s="37"/>
    </row>
    <row r="252" spans="1:118" ht="12" customHeight="1">
      <c r="B252" s="468">
        <v>1</v>
      </c>
      <c r="C252" s="469" t="s">
        <v>105</v>
      </c>
      <c r="D252" s="39"/>
      <c r="E252" s="13" t="s">
        <v>106</v>
      </c>
      <c r="F252" s="40"/>
      <c r="G252" s="13"/>
      <c r="H252" s="13" t="s">
        <v>106</v>
      </c>
      <c r="I252" s="40"/>
      <c r="J252" s="41"/>
      <c r="K252" s="13" t="s">
        <v>106</v>
      </c>
      <c r="L252" s="42"/>
      <c r="DG252" s="34"/>
      <c r="DH252" s="34"/>
      <c r="DI252" s="34"/>
      <c r="DJ252" s="34"/>
      <c r="DK252" s="34"/>
      <c r="DL252" s="34"/>
      <c r="DM252" s="34"/>
      <c r="DN252" s="34"/>
    </row>
    <row r="253" spans="1:118" ht="12" customHeight="1">
      <c r="B253" s="467"/>
      <c r="C253" s="464"/>
      <c r="D253" s="43"/>
      <c r="E253" s="43" t="s">
        <v>107</v>
      </c>
      <c r="F253" s="44"/>
      <c r="G253" s="43"/>
      <c r="H253" s="43" t="s">
        <v>107</v>
      </c>
      <c r="I253" s="44"/>
      <c r="J253" s="45"/>
      <c r="K253" s="43" t="s">
        <v>107</v>
      </c>
      <c r="L253" s="46"/>
      <c r="DG253" s="34"/>
      <c r="DH253" s="34"/>
      <c r="DI253" s="34"/>
      <c r="DJ253" s="34"/>
      <c r="DK253" s="34"/>
      <c r="DL253" s="34"/>
      <c r="DM253" s="34"/>
      <c r="DN253" s="34"/>
    </row>
    <row r="254" spans="1:118" ht="12" customHeight="1">
      <c r="B254" s="461">
        <v>2</v>
      </c>
      <c r="C254" s="463" t="s">
        <v>108</v>
      </c>
      <c r="D254" s="13"/>
      <c r="E254" s="13" t="s">
        <v>106</v>
      </c>
      <c r="F254" s="47"/>
      <c r="G254" s="13"/>
      <c r="H254" s="13" t="s">
        <v>106</v>
      </c>
      <c r="I254" s="48"/>
      <c r="J254" s="49"/>
      <c r="K254" s="13" t="s">
        <v>106</v>
      </c>
      <c r="L254" s="50"/>
      <c r="DG254" s="34"/>
      <c r="DH254" s="34"/>
      <c r="DI254" s="34"/>
      <c r="DJ254" s="34"/>
      <c r="DK254" s="34"/>
      <c r="DL254" s="34"/>
      <c r="DM254" s="34"/>
      <c r="DN254" s="34"/>
    </row>
    <row r="255" spans="1:118" ht="12" customHeight="1">
      <c r="B255" s="467"/>
      <c r="C255" s="464"/>
      <c r="D255" s="43"/>
      <c r="E255" s="43" t="s">
        <v>107</v>
      </c>
      <c r="F255" s="44"/>
      <c r="G255" s="43"/>
      <c r="H255" s="43" t="s">
        <v>107</v>
      </c>
      <c r="I255" s="44"/>
      <c r="J255" s="49"/>
      <c r="K255" s="43" t="s">
        <v>107</v>
      </c>
      <c r="L255" s="46"/>
      <c r="DG255" s="34"/>
      <c r="DH255" s="34"/>
      <c r="DI255" s="34"/>
      <c r="DJ255" s="34"/>
      <c r="DK255" s="34"/>
      <c r="DL255" s="34"/>
      <c r="DM255" s="34"/>
      <c r="DN255" s="34"/>
    </row>
    <row r="256" spans="1:118" ht="12" customHeight="1">
      <c r="B256" s="461" t="s">
        <v>109</v>
      </c>
      <c r="C256" s="463" t="s">
        <v>110</v>
      </c>
      <c r="D256" s="1"/>
      <c r="E256" s="13" t="s">
        <v>106</v>
      </c>
      <c r="F256" s="51"/>
      <c r="G256" s="1"/>
      <c r="H256" s="13" t="s">
        <v>106</v>
      </c>
      <c r="I256" s="51"/>
      <c r="J256" s="41"/>
      <c r="K256" s="13" t="s">
        <v>106</v>
      </c>
      <c r="L256" s="52"/>
      <c r="DG256" s="34"/>
      <c r="DH256" s="34"/>
      <c r="DI256" s="34"/>
      <c r="DJ256" s="34"/>
      <c r="DK256" s="34"/>
      <c r="DL256" s="34"/>
      <c r="DM256" s="34"/>
      <c r="DN256" s="34"/>
    </row>
    <row r="257" spans="1:118" ht="12" customHeight="1">
      <c r="B257" s="467"/>
      <c r="C257" s="464"/>
      <c r="D257" s="1"/>
      <c r="E257" s="43" t="s">
        <v>107</v>
      </c>
      <c r="F257" s="51"/>
      <c r="G257" s="1"/>
      <c r="H257" s="43" t="s">
        <v>107</v>
      </c>
      <c r="I257" s="51"/>
      <c r="J257" s="45"/>
      <c r="K257" s="43" t="s">
        <v>107</v>
      </c>
      <c r="L257" s="46"/>
      <c r="DG257" s="34"/>
      <c r="DH257" s="34"/>
      <c r="DI257" s="34"/>
      <c r="DJ257" s="34"/>
      <c r="DK257" s="34"/>
      <c r="DL257" s="34"/>
      <c r="DM257" s="34"/>
      <c r="DN257" s="34"/>
    </row>
    <row r="258" spans="1:118" ht="12" customHeight="1">
      <c r="B258" s="461" t="s">
        <v>111</v>
      </c>
      <c r="C258" s="463" t="s">
        <v>112</v>
      </c>
      <c r="D258" s="13"/>
      <c r="E258" s="13" t="s">
        <v>106</v>
      </c>
      <c r="F258" s="48"/>
      <c r="G258" s="13"/>
      <c r="H258" s="13" t="s">
        <v>106</v>
      </c>
      <c r="I258" s="48"/>
      <c r="J258" s="49"/>
      <c r="K258" s="13" t="s">
        <v>106</v>
      </c>
      <c r="L258" s="50"/>
      <c r="DG258" s="34"/>
      <c r="DH258" s="34"/>
      <c r="DI258" s="34"/>
      <c r="DJ258" s="34"/>
      <c r="DK258" s="34"/>
      <c r="DL258" s="34"/>
      <c r="DM258" s="34"/>
      <c r="DN258" s="34"/>
    </row>
    <row r="259" spans="1:118" ht="12" customHeight="1">
      <c r="B259" s="467"/>
      <c r="C259" s="464"/>
      <c r="D259" s="53"/>
      <c r="E259" s="43" t="s">
        <v>107</v>
      </c>
      <c r="F259" s="44"/>
      <c r="G259" s="53"/>
      <c r="H259" s="43" t="s">
        <v>107</v>
      </c>
      <c r="I259" s="44"/>
      <c r="J259" s="49"/>
      <c r="K259" s="43" t="s">
        <v>107</v>
      </c>
      <c r="L259" s="50"/>
      <c r="DG259" s="34"/>
      <c r="DH259" s="34"/>
      <c r="DI259" s="34"/>
      <c r="DJ259" s="34"/>
      <c r="DK259" s="34"/>
      <c r="DL259" s="34"/>
      <c r="DM259" s="34"/>
      <c r="DN259" s="34"/>
    </row>
    <row r="260" spans="1:118" ht="12" customHeight="1">
      <c r="B260" s="461" t="s">
        <v>113</v>
      </c>
      <c r="C260" s="463" t="s">
        <v>114</v>
      </c>
      <c r="D260" s="1"/>
      <c r="E260" s="13" t="s">
        <v>106</v>
      </c>
      <c r="F260" s="51"/>
      <c r="G260" s="1"/>
      <c r="H260" s="13" t="s">
        <v>106</v>
      </c>
      <c r="I260" s="51"/>
      <c r="J260" s="41"/>
      <c r="K260" s="13" t="s">
        <v>106</v>
      </c>
      <c r="L260" s="52"/>
      <c r="DG260" s="34"/>
      <c r="DH260" s="34"/>
      <c r="DI260" s="34"/>
      <c r="DJ260" s="34"/>
      <c r="DK260" s="34"/>
      <c r="DL260" s="34"/>
      <c r="DM260" s="34"/>
      <c r="DN260" s="34"/>
    </row>
    <row r="261" spans="1:118" ht="12" customHeight="1">
      <c r="B261" s="467"/>
      <c r="C261" s="464"/>
      <c r="D261" s="43"/>
      <c r="E261" s="43" t="s">
        <v>107</v>
      </c>
      <c r="F261" s="44"/>
      <c r="G261" s="43"/>
      <c r="H261" s="43" t="s">
        <v>107</v>
      </c>
      <c r="I261" s="44"/>
      <c r="J261" s="49"/>
      <c r="K261" s="43" t="s">
        <v>107</v>
      </c>
      <c r="L261" s="50"/>
      <c r="DG261" s="34"/>
      <c r="DH261" s="34"/>
      <c r="DI261" s="34"/>
      <c r="DJ261" s="34"/>
      <c r="DK261" s="34"/>
      <c r="DL261" s="34"/>
      <c r="DM261" s="34"/>
      <c r="DN261" s="34"/>
    </row>
    <row r="262" spans="1:118" ht="12" customHeight="1">
      <c r="B262" s="461" t="s">
        <v>115</v>
      </c>
      <c r="C262" s="463" t="s">
        <v>116</v>
      </c>
      <c r="D262" s="1"/>
      <c r="E262" s="13" t="s">
        <v>106</v>
      </c>
      <c r="F262" s="51"/>
      <c r="G262" s="1"/>
      <c r="H262" s="13" t="s">
        <v>106</v>
      </c>
      <c r="I262" s="51"/>
      <c r="J262" s="41"/>
      <c r="K262" s="13" t="s">
        <v>106</v>
      </c>
      <c r="L262" s="52"/>
      <c r="DL262" s="34"/>
      <c r="DM262" s="34"/>
      <c r="DN262" s="34"/>
    </row>
    <row r="263" spans="1:118" ht="12" customHeight="1">
      <c r="B263" s="462"/>
      <c r="C263" s="464"/>
      <c r="D263" s="1"/>
      <c r="E263" s="43" t="s">
        <v>107</v>
      </c>
      <c r="F263" s="51"/>
      <c r="G263" s="1"/>
      <c r="H263" s="43" t="s">
        <v>107</v>
      </c>
      <c r="I263" s="51"/>
      <c r="J263" s="45"/>
      <c r="K263" s="43" t="s">
        <v>107</v>
      </c>
      <c r="L263" s="46"/>
      <c r="DL263" s="34"/>
      <c r="DM263" s="34"/>
      <c r="DN263" s="34"/>
    </row>
    <row r="264" spans="1:118" ht="12" customHeight="1">
      <c r="B264" s="461" t="s">
        <v>117</v>
      </c>
      <c r="C264" s="463" t="s">
        <v>118</v>
      </c>
      <c r="D264" s="13"/>
      <c r="E264" s="13" t="s">
        <v>106</v>
      </c>
      <c r="F264" s="48"/>
      <c r="G264" s="13"/>
      <c r="H264" s="13" t="s">
        <v>106</v>
      </c>
      <c r="I264" s="48"/>
      <c r="J264" s="49"/>
      <c r="K264" s="13" t="s">
        <v>106</v>
      </c>
      <c r="L264" s="50"/>
      <c r="DL264" s="34"/>
      <c r="DM264" s="34"/>
      <c r="DN264" s="34"/>
    </row>
    <row r="265" spans="1:118" ht="12" customHeight="1">
      <c r="B265" s="462"/>
      <c r="C265" s="464"/>
      <c r="D265" s="1"/>
      <c r="E265" s="43" t="s">
        <v>107</v>
      </c>
      <c r="F265" s="44"/>
      <c r="G265" s="1"/>
      <c r="H265" s="43" t="s">
        <v>107</v>
      </c>
      <c r="I265" s="44"/>
      <c r="J265" s="45"/>
      <c r="K265" s="43" t="s">
        <v>107</v>
      </c>
      <c r="L265" s="46"/>
      <c r="DL265" s="34"/>
      <c r="DM265" s="34"/>
      <c r="DN265" s="34"/>
    </row>
    <row r="266" spans="1:118" ht="12" customHeight="1">
      <c r="B266" s="461" t="s">
        <v>120</v>
      </c>
      <c r="C266" s="463" t="s">
        <v>122</v>
      </c>
      <c r="D266" s="13"/>
      <c r="E266" s="13" t="s">
        <v>106</v>
      </c>
      <c r="F266" s="48"/>
      <c r="G266" s="13"/>
      <c r="H266" s="13" t="s">
        <v>106</v>
      </c>
      <c r="I266" s="48"/>
      <c r="J266" s="49"/>
      <c r="K266" s="13" t="s">
        <v>106</v>
      </c>
      <c r="L266" s="50"/>
      <c r="DL266" s="34"/>
      <c r="DM266" s="34"/>
      <c r="DN266" s="34"/>
    </row>
    <row r="267" spans="1:118" ht="12" customHeight="1" thickBot="1">
      <c r="B267" s="465"/>
      <c r="C267" s="466"/>
      <c r="D267" s="54"/>
      <c r="E267" s="55" t="s">
        <v>107</v>
      </c>
      <c r="F267" s="56"/>
      <c r="G267" s="54"/>
      <c r="H267" s="14" t="s">
        <v>107</v>
      </c>
      <c r="I267" s="56"/>
      <c r="J267" s="57"/>
      <c r="K267" s="14" t="s">
        <v>107</v>
      </c>
      <c r="L267" s="58"/>
      <c r="DL267" s="34"/>
      <c r="DM267" s="34"/>
      <c r="DN267" s="34"/>
    </row>
    <row r="268" spans="1:118" ht="12" customHeight="1" thickTop="1"/>
    <row r="269" spans="1:118" ht="22" customHeight="1" thickBot="1">
      <c r="B269" s="470" t="s">
        <v>136</v>
      </c>
      <c r="C269" s="470"/>
      <c r="D269" s="470"/>
      <c r="E269" s="470"/>
      <c r="F269" s="470"/>
      <c r="G269" s="470"/>
      <c r="H269" s="470"/>
      <c r="I269" s="470"/>
      <c r="J269" s="470"/>
      <c r="K269" s="470"/>
      <c r="L269" s="470"/>
    </row>
    <row r="270" spans="1:118" s="63" customFormat="1" ht="22" customHeight="1" thickTop="1" thickBot="1">
      <c r="A270" s="37">
        <v>15</v>
      </c>
      <c r="B270" s="35" t="s">
        <v>100</v>
      </c>
      <c r="C270" s="36" t="s">
        <v>101</v>
      </c>
      <c r="D270" s="471" t="s">
        <v>102</v>
      </c>
      <c r="E270" s="472"/>
      <c r="F270" s="473"/>
      <c r="G270" s="471" t="s">
        <v>103</v>
      </c>
      <c r="H270" s="472"/>
      <c r="I270" s="473"/>
      <c r="J270" s="471" t="s">
        <v>104</v>
      </c>
      <c r="K270" s="472"/>
      <c r="L270" s="474"/>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c r="AQ270" s="37"/>
      <c r="AR270" s="37"/>
      <c r="AS270" s="37"/>
      <c r="AT270" s="37"/>
      <c r="AU270" s="37"/>
      <c r="AV270" s="37"/>
      <c r="AW270" s="37"/>
      <c r="AX270" s="37"/>
      <c r="AY270" s="37"/>
      <c r="AZ270" s="37"/>
      <c r="BA270" s="37"/>
      <c r="BB270" s="37"/>
      <c r="BC270" s="37"/>
      <c r="BD270" s="37"/>
      <c r="BE270" s="37"/>
      <c r="BF270" s="37"/>
      <c r="BG270" s="37"/>
      <c r="BH270" s="37"/>
      <c r="BI270" s="37"/>
      <c r="BJ270" s="37"/>
      <c r="BK270" s="37"/>
      <c r="BL270" s="37"/>
      <c r="BM270" s="37"/>
      <c r="BN270" s="37"/>
      <c r="BO270" s="37"/>
      <c r="BP270" s="37"/>
      <c r="BQ270" s="37"/>
      <c r="BR270" s="37"/>
      <c r="BS270" s="37"/>
      <c r="BT270" s="37"/>
      <c r="BU270" s="37"/>
      <c r="BV270" s="37"/>
      <c r="BW270" s="37"/>
      <c r="BX270" s="37"/>
      <c r="BY270" s="37"/>
      <c r="BZ270" s="37"/>
      <c r="CA270" s="37"/>
      <c r="CB270" s="37"/>
      <c r="CC270" s="37"/>
      <c r="CD270" s="37"/>
      <c r="CE270" s="37"/>
      <c r="CF270" s="37"/>
      <c r="CG270" s="37"/>
      <c r="CH270" s="37"/>
      <c r="CI270" s="37"/>
      <c r="CJ270" s="37"/>
      <c r="CK270" s="37"/>
      <c r="CL270" s="37"/>
      <c r="CM270" s="37"/>
      <c r="CN270" s="37"/>
      <c r="CO270" s="37"/>
      <c r="CP270" s="37"/>
      <c r="CQ270" s="37"/>
      <c r="CR270" s="37"/>
      <c r="CS270" s="37"/>
      <c r="CT270" s="37"/>
      <c r="CU270" s="37"/>
      <c r="CV270" s="37"/>
      <c r="CW270" s="37"/>
      <c r="CX270" s="37"/>
      <c r="CY270" s="37"/>
      <c r="CZ270" s="37"/>
      <c r="DA270" s="37"/>
      <c r="DB270" s="37"/>
      <c r="DC270" s="37"/>
      <c r="DD270" s="37"/>
      <c r="DE270" s="37"/>
      <c r="DF270" s="37"/>
      <c r="DG270" s="37"/>
      <c r="DH270" s="37"/>
      <c r="DI270" s="37"/>
      <c r="DJ270" s="37"/>
      <c r="DK270" s="37"/>
    </row>
    <row r="271" spans="1:118" ht="12" customHeight="1">
      <c r="B271" s="468">
        <v>1</v>
      </c>
      <c r="C271" s="469" t="s">
        <v>105</v>
      </c>
      <c r="D271" s="39"/>
      <c r="E271" s="13" t="s">
        <v>106</v>
      </c>
      <c r="F271" s="40"/>
      <c r="G271" s="13"/>
      <c r="H271" s="13" t="s">
        <v>106</v>
      </c>
      <c r="I271" s="40"/>
      <c r="J271" s="41"/>
      <c r="K271" s="13" t="s">
        <v>106</v>
      </c>
      <c r="L271" s="42"/>
      <c r="DL271" s="34"/>
      <c r="DM271" s="34"/>
      <c r="DN271" s="34"/>
    </row>
    <row r="272" spans="1:118" ht="12" customHeight="1">
      <c r="B272" s="467"/>
      <c r="C272" s="464"/>
      <c r="D272" s="43"/>
      <c r="E272" s="43" t="s">
        <v>107</v>
      </c>
      <c r="F272" s="44"/>
      <c r="G272" s="43"/>
      <c r="H272" s="43" t="s">
        <v>107</v>
      </c>
      <c r="I272" s="44"/>
      <c r="J272" s="45"/>
      <c r="K272" s="43" t="s">
        <v>107</v>
      </c>
      <c r="L272" s="46"/>
      <c r="DL272" s="34"/>
      <c r="DM272" s="34"/>
      <c r="DN272" s="34"/>
    </row>
    <row r="273" spans="2:118" ht="12" customHeight="1">
      <c r="B273" s="461">
        <v>2</v>
      </c>
      <c r="C273" s="463" t="s">
        <v>108</v>
      </c>
      <c r="D273" s="13"/>
      <c r="E273" s="13" t="s">
        <v>106</v>
      </c>
      <c r="F273" s="47"/>
      <c r="G273" s="13"/>
      <c r="H273" s="13" t="s">
        <v>106</v>
      </c>
      <c r="I273" s="48"/>
      <c r="J273" s="49"/>
      <c r="K273" s="13" t="s">
        <v>106</v>
      </c>
      <c r="L273" s="50"/>
      <c r="DL273" s="34"/>
      <c r="DM273" s="34"/>
      <c r="DN273" s="34"/>
    </row>
    <row r="274" spans="2:118" ht="12" customHeight="1">
      <c r="B274" s="467"/>
      <c r="C274" s="464"/>
      <c r="D274" s="43"/>
      <c r="E274" s="43" t="s">
        <v>107</v>
      </c>
      <c r="F274" s="44"/>
      <c r="G274" s="43"/>
      <c r="H274" s="43" t="s">
        <v>107</v>
      </c>
      <c r="I274" s="44"/>
      <c r="J274" s="49"/>
      <c r="K274" s="43" t="s">
        <v>107</v>
      </c>
      <c r="L274" s="46"/>
      <c r="DL274" s="34"/>
      <c r="DM274" s="34"/>
      <c r="DN274" s="34"/>
    </row>
    <row r="275" spans="2:118" ht="12" customHeight="1">
      <c r="B275" s="461" t="s">
        <v>109</v>
      </c>
      <c r="C275" s="463" t="s">
        <v>110</v>
      </c>
      <c r="D275" s="1"/>
      <c r="E275" s="13" t="s">
        <v>106</v>
      </c>
      <c r="F275" s="51"/>
      <c r="G275" s="1"/>
      <c r="H275" s="13" t="s">
        <v>106</v>
      </c>
      <c r="I275" s="51"/>
      <c r="J275" s="41"/>
      <c r="K275" s="13" t="s">
        <v>106</v>
      </c>
      <c r="L275" s="52"/>
      <c r="DL275" s="34"/>
      <c r="DM275" s="34"/>
      <c r="DN275" s="34"/>
    </row>
    <row r="276" spans="2:118" ht="12" customHeight="1">
      <c r="B276" s="467"/>
      <c r="C276" s="464"/>
      <c r="D276" s="1"/>
      <c r="E276" s="43" t="s">
        <v>107</v>
      </c>
      <c r="F276" s="51"/>
      <c r="G276" s="1"/>
      <c r="H276" s="43" t="s">
        <v>107</v>
      </c>
      <c r="I276" s="51"/>
      <c r="J276" s="45"/>
      <c r="K276" s="43" t="s">
        <v>107</v>
      </c>
      <c r="L276" s="46"/>
      <c r="DL276" s="34"/>
      <c r="DM276" s="34"/>
      <c r="DN276" s="34"/>
    </row>
    <row r="277" spans="2:118" ht="12" customHeight="1">
      <c r="B277" s="461" t="s">
        <v>111</v>
      </c>
      <c r="C277" s="463" t="s">
        <v>112</v>
      </c>
      <c r="D277" s="13"/>
      <c r="E277" s="13" t="s">
        <v>106</v>
      </c>
      <c r="F277" s="48"/>
      <c r="G277" s="13"/>
      <c r="H277" s="13" t="s">
        <v>106</v>
      </c>
      <c r="I277" s="48"/>
      <c r="J277" s="49"/>
      <c r="K277" s="13" t="s">
        <v>106</v>
      </c>
      <c r="L277" s="50"/>
      <c r="DL277" s="34"/>
      <c r="DM277" s="34"/>
      <c r="DN277" s="34"/>
    </row>
    <row r="278" spans="2:118" ht="12" customHeight="1">
      <c r="B278" s="467"/>
      <c r="C278" s="464"/>
      <c r="D278" s="53"/>
      <c r="E278" s="43" t="s">
        <v>107</v>
      </c>
      <c r="F278" s="44"/>
      <c r="G278" s="53"/>
      <c r="H278" s="43" t="s">
        <v>107</v>
      </c>
      <c r="I278" s="44"/>
      <c r="J278" s="49"/>
      <c r="K278" s="43" t="s">
        <v>107</v>
      </c>
      <c r="L278" s="50"/>
      <c r="DL278" s="34"/>
      <c r="DM278" s="34"/>
      <c r="DN278" s="34"/>
    </row>
    <row r="279" spans="2:118" ht="12" customHeight="1">
      <c r="B279" s="461" t="s">
        <v>113</v>
      </c>
      <c r="C279" s="463" t="s">
        <v>114</v>
      </c>
      <c r="D279" s="1"/>
      <c r="E279" s="13" t="s">
        <v>106</v>
      </c>
      <c r="F279" s="51"/>
      <c r="G279" s="1"/>
      <c r="H279" s="13" t="s">
        <v>106</v>
      </c>
      <c r="I279" s="51"/>
      <c r="J279" s="41"/>
      <c r="K279" s="13" t="s">
        <v>106</v>
      </c>
      <c r="L279" s="52"/>
      <c r="DL279" s="34"/>
      <c r="DM279" s="34"/>
      <c r="DN279" s="34"/>
    </row>
    <row r="280" spans="2:118" ht="12" customHeight="1">
      <c r="B280" s="467"/>
      <c r="C280" s="464"/>
      <c r="D280" s="43"/>
      <c r="E280" s="43" t="s">
        <v>107</v>
      </c>
      <c r="F280" s="44"/>
      <c r="G280" s="43"/>
      <c r="H280" s="43" t="s">
        <v>107</v>
      </c>
      <c r="I280" s="44"/>
      <c r="J280" s="49"/>
      <c r="K280" s="43" t="s">
        <v>107</v>
      </c>
      <c r="L280" s="50"/>
      <c r="DL280" s="34"/>
      <c r="DM280" s="34"/>
      <c r="DN280" s="34"/>
    </row>
    <row r="281" spans="2:118" ht="12" customHeight="1">
      <c r="B281" s="461" t="s">
        <v>115</v>
      </c>
      <c r="C281" s="463" t="s">
        <v>116</v>
      </c>
      <c r="D281" s="1"/>
      <c r="E281" s="13" t="s">
        <v>106</v>
      </c>
      <c r="F281" s="51"/>
      <c r="G281" s="1"/>
      <c r="H281" s="13" t="s">
        <v>106</v>
      </c>
      <c r="I281" s="51"/>
      <c r="J281" s="41"/>
      <c r="K281" s="13" t="s">
        <v>106</v>
      </c>
      <c r="L281" s="52"/>
      <c r="DL281" s="34"/>
      <c r="DM281" s="34"/>
      <c r="DN281" s="34"/>
    </row>
    <row r="282" spans="2:118" ht="12" customHeight="1">
      <c r="B282" s="462"/>
      <c r="C282" s="464"/>
      <c r="D282" s="1"/>
      <c r="E282" s="43" t="s">
        <v>107</v>
      </c>
      <c r="F282" s="51"/>
      <c r="G282" s="1"/>
      <c r="H282" s="43" t="s">
        <v>107</v>
      </c>
      <c r="I282" s="51"/>
      <c r="J282" s="45"/>
      <c r="K282" s="43" t="s">
        <v>107</v>
      </c>
      <c r="L282" s="46"/>
      <c r="DL282" s="34"/>
      <c r="DM282" s="34"/>
      <c r="DN282" s="34"/>
    </row>
    <row r="283" spans="2:118" ht="12" customHeight="1">
      <c r="B283" s="461" t="s">
        <v>117</v>
      </c>
      <c r="C283" s="463" t="s">
        <v>118</v>
      </c>
      <c r="D283" s="13"/>
      <c r="E283" s="13" t="s">
        <v>106</v>
      </c>
      <c r="F283" s="48"/>
      <c r="G283" s="13"/>
      <c r="H283" s="13" t="s">
        <v>106</v>
      </c>
      <c r="I283" s="48"/>
      <c r="J283" s="49"/>
      <c r="K283" s="13" t="s">
        <v>106</v>
      </c>
      <c r="L283" s="50"/>
      <c r="DL283" s="34"/>
      <c r="DM283" s="34"/>
      <c r="DN283" s="34"/>
    </row>
    <row r="284" spans="2:118" ht="12" customHeight="1">
      <c r="B284" s="462"/>
      <c r="C284" s="464"/>
      <c r="D284" s="1"/>
      <c r="E284" s="43" t="s">
        <v>107</v>
      </c>
      <c r="F284" s="44"/>
      <c r="G284" s="1"/>
      <c r="H284" s="43" t="s">
        <v>107</v>
      </c>
      <c r="I284" s="44"/>
      <c r="J284" s="45"/>
      <c r="K284" s="43" t="s">
        <v>107</v>
      </c>
      <c r="L284" s="46"/>
      <c r="DL284" s="34"/>
      <c r="DM284" s="34"/>
      <c r="DN284" s="34"/>
    </row>
    <row r="285" spans="2:118" ht="12" customHeight="1">
      <c r="B285" s="461" t="s">
        <v>120</v>
      </c>
      <c r="C285" s="463" t="s">
        <v>122</v>
      </c>
      <c r="D285" s="13"/>
      <c r="E285" s="13" t="s">
        <v>106</v>
      </c>
      <c r="F285" s="48"/>
      <c r="G285" s="13"/>
      <c r="H285" s="13" t="s">
        <v>106</v>
      </c>
      <c r="I285" s="48"/>
      <c r="J285" s="49"/>
      <c r="K285" s="13" t="s">
        <v>106</v>
      </c>
      <c r="L285" s="50"/>
      <c r="DL285" s="34"/>
      <c r="DM285" s="34"/>
      <c r="DN285" s="34"/>
    </row>
    <row r="286" spans="2:118" ht="12" customHeight="1" thickBot="1">
      <c r="B286" s="465"/>
      <c r="C286" s="466"/>
      <c r="D286" s="54"/>
      <c r="E286" s="55" t="s">
        <v>107</v>
      </c>
      <c r="F286" s="56"/>
      <c r="G286" s="54"/>
      <c r="H286" s="14" t="s">
        <v>107</v>
      </c>
      <c r="I286" s="56"/>
      <c r="J286" s="57"/>
      <c r="K286" s="14" t="s">
        <v>107</v>
      </c>
      <c r="L286" s="58"/>
      <c r="DL286" s="34"/>
      <c r="DM286" s="34"/>
      <c r="DN286" s="34"/>
    </row>
    <row r="287" spans="2:118" ht="12" customHeight="1" thickTop="1"/>
    <row r="288" spans="2:118" ht="22" customHeight="1" thickBot="1">
      <c r="B288" s="470" t="s">
        <v>137</v>
      </c>
      <c r="C288" s="470"/>
      <c r="D288" s="470"/>
      <c r="E288" s="470"/>
      <c r="F288" s="470"/>
      <c r="G288" s="470"/>
      <c r="H288" s="470"/>
      <c r="I288" s="470"/>
      <c r="J288" s="470"/>
      <c r="K288" s="470"/>
      <c r="L288" s="470"/>
    </row>
    <row r="289" spans="1:118" s="63" customFormat="1" ht="22" customHeight="1" thickTop="1" thickBot="1">
      <c r="A289" s="37">
        <v>16</v>
      </c>
      <c r="B289" s="35" t="s">
        <v>100</v>
      </c>
      <c r="C289" s="36" t="s">
        <v>101</v>
      </c>
      <c r="D289" s="471" t="s">
        <v>102</v>
      </c>
      <c r="E289" s="472"/>
      <c r="F289" s="473"/>
      <c r="G289" s="471" t="s">
        <v>103</v>
      </c>
      <c r="H289" s="472"/>
      <c r="I289" s="473"/>
      <c r="J289" s="471" t="s">
        <v>104</v>
      </c>
      <c r="K289" s="472"/>
      <c r="L289" s="474"/>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c r="BF289" s="37"/>
      <c r="BG289" s="37"/>
      <c r="BH289" s="37"/>
      <c r="BI289" s="37"/>
      <c r="BJ289" s="37"/>
      <c r="BK289" s="37"/>
      <c r="BL289" s="37"/>
      <c r="BM289" s="37"/>
      <c r="BN289" s="37"/>
      <c r="BO289" s="37"/>
      <c r="BP289" s="37"/>
      <c r="BQ289" s="37"/>
      <c r="BR289" s="37"/>
      <c r="BS289" s="37"/>
      <c r="BT289" s="37"/>
      <c r="BU289" s="37"/>
      <c r="BV289" s="37"/>
      <c r="BW289" s="37"/>
      <c r="BX289" s="37"/>
      <c r="BY289" s="37"/>
      <c r="BZ289" s="37"/>
      <c r="CA289" s="37"/>
      <c r="CB289" s="37"/>
      <c r="CC289" s="37"/>
      <c r="CD289" s="37"/>
      <c r="CE289" s="37"/>
      <c r="CF289" s="37"/>
      <c r="CG289" s="37"/>
      <c r="CH289" s="37"/>
      <c r="CI289" s="37"/>
      <c r="CJ289" s="37"/>
      <c r="CK289" s="37"/>
      <c r="CL289" s="37"/>
      <c r="CM289" s="37"/>
      <c r="CN289" s="37"/>
      <c r="CO289" s="37"/>
      <c r="CP289" s="37"/>
      <c r="CQ289" s="37"/>
      <c r="CR289" s="37"/>
      <c r="CS289" s="37"/>
      <c r="CT289" s="37"/>
      <c r="CU289" s="37"/>
      <c r="CV289" s="37"/>
      <c r="CW289" s="37"/>
      <c r="CX289" s="37"/>
      <c r="CY289" s="37"/>
      <c r="CZ289" s="37"/>
      <c r="DA289" s="37"/>
      <c r="DB289" s="37"/>
      <c r="DC289" s="37"/>
      <c r="DD289" s="37"/>
      <c r="DE289" s="37"/>
      <c r="DF289" s="37"/>
      <c r="DG289" s="37"/>
      <c r="DH289" s="37"/>
      <c r="DI289" s="37"/>
      <c r="DJ289" s="37"/>
      <c r="DK289" s="37"/>
      <c r="DL289" s="37"/>
      <c r="DM289" s="37"/>
      <c r="DN289" s="37"/>
    </row>
    <row r="290" spans="1:118" ht="12" customHeight="1">
      <c r="B290" s="468">
        <v>1</v>
      </c>
      <c r="C290" s="469" t="s">
        <v>105</v>
      </c>
      <c r="D290" s="39"/>
      <c r="E290" s="13" t="s">
        <v>106</v>
      </c>
      <c r="F290" s="40"/>
      <c r="G290" s="13"/>
      <c r="H290" s="13" t="s">
        <v>106</v>
      </c>
      <c r="I290" s="40"/>
      <c r="J290" s="41"/>
      <c r="K290" s="13" t="s">
        <v>106</v>
      </c>
      <c r="L290" s="42"/>
    </row>
    <row r="291" spans="1:118" ht="12" customHeight="1">
      <c r="B291" s="467"/>
      <c r="C291" s="464"/>
      <c r="D291" s="43"/>
      <c r="E291" s="43" t="s">
        <v>107</v>
      </c>
      <c r="F291" s="44"/>
      <c r="G291" s="43"/>
      <c r="H291" s="43" t="s">
        <v>107</v>
      </c>
      <c r="I291" s="44"/>
      <c r="J291" s="45"/>
      <c r="K291" s="43" t="s">
        <v>107</v>
      </c>
      <c r="L291" s="46"/>
    </row>
    <row r="292" spans="1:118" ht="12" customHeight="1">
      <c r="B292" s="461">
        <v>2</v>
      </c>
      <c r="C292" s="463" t="s">
        <v>108</v>
      </c>
      <c r="D292" s="13"/>
      <c r="E292" s="13" t="s">
        <v>106</v>
      </c>
      <c r="F292" s="47"/>
      <c r="G292" s="13"/>
      <c r="H292" s="13" t="s">
        <v>106</v>
      </c>
      <c r="I292" s="48"/>
      <c r="J292" s="49"/>
      <c r="K292" s="13" t="s">
        <v>106</v>
      </c>
      <c r="L292" s="50"/>
    </row>
    <row r="293" spans="1:118" ht="12" customHeight="1">
      <c r="B293" s="467"/>
      <c r="C293" s="464"/>
      <c r="D293" s="43"/>
      <c r="E293" s="43" t="s">
        <v>107</v>
      </c>
      <c r="F293" s="44"/>
      <c r="G293" s="43"/>
      <c r="H293" s="43" t="s">
        <v>107</v>
      </c>
      <c r="I293" s="44"/>
      <c r="J293" s="49"/>
      <c r="K293" s="43" t="s">
        <v>107</v>
      </c>
      <c r="L293" s="46"/>
    </row>
    <row r="294" spans="1:118" ht="12" customHeight="1">
      <c r="B294" s="461" t="s">
        <v>109</v>
      </c>
      <c r="C294" s="463" t="s">
        <v>110</v>
      </c>
      <c r="D294" s="1"/>
      <c r="E294" s="13" t="s">
        <v>106</v>
      </c>
      <c r="F294" s="51"/>
      <c r="G294" s="1"/>
      <c r="H294" s="13" t="s">
        <v>106</v>
      </c>
      <c r="I294" s="51"/>
      <c r="J294" s="41"/>
      <c r="K294" s="13" t="s">
        <v>106</v>
      </c>
      <c r="L294" s="52"/>
    </row>
    <row r="295" spans="1:118" ht="12" customHeight="1">
      <c r="B295" s="467"/>
      <c r="C295" s="464"/>
      <c r="D295" s="1"/>
      <c r="E295" s="43" t="s">
        <v>107</v>
      </c>
      <c r="F295" s="51"/>
      <c r="G295" s="1"/>
      <c r="H295" s="43" t="s">
        <v>107</v>
      </c>
      <c r="I295" s="51"/>
      <c r="J295" s="45"/>
      <c r="K295" s="43" t="s">
        <v>107</v>
      </c>
      <c r="L295" s="46"/>
    </row>
    <row r="296" spans="1:118" ht="12" customHeight="1">
      <c r="B296" s="461" t="s">
        <v>111</v>
      </c>
      <c r="C296" s="463" t="s">
        <v>112</v>
      </c>
      <c r="D296" s="13"/>
      <c r="E296" s="13" t="s">
        <v>106</v>
      </c>
      <c r="F296" s="48"/>
      <c r="G296" s="13"/>
      <c r="H296" s="13" t="s">
        <v>106</v>
      </c>
      <c r="I296" s="48"/>
      <c r="J296" s="49"/>
      <c r="K296" s="13" t="s">
        <v>106</v>
      </c>
      <c r="L296" s="50"/>
    </row>
    <row r="297" spans="1:118" ht="12" customHeight="1">
      <c r="B297" s="467"/>
      <c r="C297" s="464"/>
      <c r="D297" s="53"/>
      <c r="E297" s="43" t="s">
        <v>107</v>
      </c>
      <c r="F297" s="44"/>
      <c r="G297" s="53"/>
      <c r="H297" s="43" t="s">
        <v>107</v>
      </c>
      <c r="I297" s="44"/>
      <c r="J297" s="49"/>
      <c r="K297" s="43" t="s">
        <v>107</v>
      </c>
      <c r="L297" s="50"/>
    </row>
    <row r="298" spans="1:118" ht="12" customHeight="1">
      <c r="B298" s="461" t="s">
        <v>113</v>
      </c>
      <c r="C298" s="463" t="s">
        <v>114</v>
      </c>
      <c r="D298" s="1"/>
      <c r="E298" s="13" t="s">
        <v>106</v>
      </c>
      <c r="F298" s="51"/>
      <c r="G298" s="1"/>
      <c r="H298" s="13" t="s">
        <v>106</v>
      </c>
      <c r="I298" s="51"/>
      <c r="J298" s="41"/>
      <c r="K298" s="13" t="s">
        <v>106</v>
      </c>
      <c r="L298" s="52"/>
    </row>
    <row r="299" spans="1:118" ht="12" customHeight="1">
      <c r="B299" s="467"/>
      <c r="C299" s="464"/>
      <c r="D299" s="43"/>
      <c r="E299" s="43" t="s">
        <v>107</v>
      </c>
      <c r="F299" s="44"/>
      <c r="G299" s="43"/>
      <c r="H299" s="43" t="s">
        <v>107</v>
      </c>
      <c r="I299" s="44"/>
      <c r="J299" s="49"/>
      <c r="K299" s="43" t="s">
        <v>107</v>
      </c>
      <c r="L299" s="50"/>
    </row>
    <row r="300" spans="1:118" ht="12" customHeight="1">
      <c r="B300" s="461" t="s">
        <v>115</v>
      </c>
      <c r="C300" s="463" t="s">
        <v>116</v>
      </c>
      <c r="D300" s="1"/>
      <c r="E300" s="13" t="s">
        <v>106</v>
      </c>
      <c r="F300" s="51"/>
      <c r="G300" s="1"/>
      <c r="H300" s="13" t="s">
        <v>106</v>
      </c>
      <c r="I300" s="51"/>
      <c r="J300" s="41"/>
      <c r="K300" s="13" t="s">
        <v>106</v>
      </c>
      <c r="L300" s="52"/>
    </row>
    <row r="301" spans="1:118" ht="12" customHeight="1">
      <c r="B301" s="462"/>
      <c r="C301" s="464"/>
      <c r="D301" s="1"/>
      <c r="E301" s="43" t="s">
        <v>107</v>
      </c>
      <c r="F301" s="51"/>
      <c r="G301" s="1"/>
      <c r="H301" s="43" t="s">
        <v>107</v>
      </c>
      <c r="I301" s="51"/>
      <c r="J301" s="45"/>
      <c r="K301" s="43" t="s">
        <v>107</v>
      </c>
      <c r="L301" s="46"/>
    </row>
    <row r="302" spans="1:118" ht="12" customHeight="1">
      <c r="B302" s="461" t="s">
        <v>117</v>
      </c>
      <c r="C302" s="463" t="s">
        <v>118</v>
      </c>
      <c r="D302" s="13"/>
      <c r="E302" s="13" t="s">
        <v>106</v>
      </c>
      <c r="F302" s="48"/>
      <c r="G302" s="13"/>
      <c r="H302" s="13" t="s">
        <v>106</v>
      </c>
      <c r="I302" s="48"/>
      <c r="J302" s="49"/>
      <c r="K302" s="13" t="s">
        <v>106</v>
      </c>
      <c r="L302" s="50"/>
    </row>
    <row r="303" spans="1:118" ht="12" customHeight="1">
      <c r="B303" s="462"/>
      <c r="C303" s="464"/>
      <c r="D303" s="1"/>
      <c r="E303" s="43" t="s">
        <v>107</v>
      </c>
      <c r="F303" s="44"/>
      <c r="G303" s="1"/>
      <c r="H303" s="43" t="s">
        <v>107</v>
      </c>
      <c r="I303" s="44"/>
      <c r="J303" s="45"/>
      <c r="K303" s="43" t="s">
        <v>107</v>
      </c>
      <c r="L303" s="46"/>
    </row>
    <row r="304" spans="1:118" ht="12" customHeight="1">
      <c r="B304" s="461" t="s">
        <v>120</v>
      </c>
      <c r="C304" s="463" t="s">
        <v>122</v>
      </c>
      <c r="D304" s="13"/>
      <c r="E304" s="13" t="s">
        <v>106</v>
      </c>
      <c r="F304" s="48"/>
      <c r="G304" s="13"/>
      <c r="H304" s="13" t="s">
        <v>106</v>
      </c>
      <c r="I304" s="48"/>
      <c r="J304" s="49"/>
      <c r="K304" s="13" t="s">
        <v>106</v>
      </c>
      <c r="L304" s="50"/>
    </row>
    <row r="305" spans="1:118" ht="12" customHeight="1" thickBot="1">
      <c r="B305" s="465"/>
      <c r="C305" s="466"/>
      <c r="D305" s="54"/>
      <c r="E305" s="55" t="s">
        <v>107</v>
      </c>
      <c r="F305" s="56"/>
      <c r="G305" s="54"/>
      <c r="H305" s="14" t="s">
        <v>107</v>
      </c>
      <c r="I305" s="56"/>
      <c r="J305" s="57"/>
      <c r="K305" s="14" t="s">
        <v>107</v>
      </c>
      <c r="L305" s="58"/>
    </row>
    <row r="306" spans="1:118" ht="12" customHeight="1" thickTop="1"/>
    <row r="307" spans="1:118" ht="22" customHeight="1" thickBot="1">
      <c r="B307" s="470" t="s">
        <v>138</v>
      </c>
      <c r="C307" s="470"/>
      <c r="D307" s="470"/>
      <c r="E307" s="470"/>
      <c r="F307" s="470"/>
      <c r="G307" s="470"/>
      <c r="H307" s="470"/>
      <c r="I307" s="470"/>
      <c r="J307" s="470"/>
      <c r="K307" s="470"/>
      <c r="L307" s="470"/>
    </row>
    <row r="308" spans="1:118" s="63" customFormat="1" ht="22" customHeight="1" thickTop="1" thickBot="1">
      <c r="A308" s="37">
        <v>0</v>
      </c>
      <c r="B308" s="35" t="s">
        <v>100</v>
      </c>
      <c r="C308" s="36" t="s">
        <v>101</v>
      </c>
      <c r="D308" s="471" t="s">
        <v>102</v>
      </c>
      <c r="E308" s="472"/>
      <c r="F308" s="473"/>
      <c r="G308" s="471" t="s">
        <v>103</v>
      </c>
      <c r="H308" s="472"/>
      <c r="I308" s="473"/>
      <c r="J308" s="471" t="s">
        <v>104</v>
      </c>
      <c r="K308" s="472"/>
      <c r="L308" s="474"/>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c r="AL308" s="37"/>
      <c r="AM308" s="37"/>
      <c r="AN308" s="37"/>
      <c r="AO308" s="37"/>
      <c r="AP308" s="37"/>
      <c r="AQ308" s="37"/>
      <c r="AR308" s="37"/>
      <c r="AS308" s="37"/>
      <c r="AT308" s="37"/>
      <c r="AU308" s="37"/>
      <c r="AV308" s="37"/>
      <c r="AW308" s="37"/>
      <c r="AX308" s="37"/>
      <c r="AY308" s="37"/>
      <c r="AZ308" s="37"/>
      <c r="BA308" s="37"/>
      <c r="BB308" s="37"/>
      <c r="BC308" s="37"/>
      <c r="BD308" s="37"/>
      <c r="BE308" s="37"/>
      <c r="BF308" s="37"/>
      <c r="BG308" s="37"/>
      <c r="BH308" s="37"/>
      <c r="BI308" s="37"/>
      <c r="BJ308" s="37"/>
      <c r="BK308" s="37"/>
      <c r="BL308" s="37"/>
      <c r="BM308" s="37"/>
      <c r="BN308" s="37"/>
      <c r="BO308" s="37"/>
      <c r="BP308" s="37"/>
      <c r="BQ308" s="37"/>
      <c r="BR308" s="37"/>
      <c r="BS308" s="37"/>
      <c r="BT308" s="37"/>
      <c r="BU308" s="37"/>
      <c r="BV308" s="37"/>
      <c r="BW308" s="37"/>
      <c r="BX308" s="37"/>
      <c r="BY308" s="37"/>
      <c r="BZ308" s="37"/>
      <c r="CA308" s="37"/>
      <c r="CB308" s="37"/>
      <c r="CC308" s="37"/>
      <c r="CD308" s="37"/>
      <c r="CE308" s="37"/>
      <c r="CF308" s="37"/>
      <c r="CG308" s="37"/>
      <c r="CH308" s="37"/>
      <c r="CI308" s="37"/>
      <c r="CJ308" s="37"/>
      <c r="CK308" s="37"/>
      <c r="CL308" s="37"/>
      <c r="CM308" s="37"/>
      <c r="CN308" s="37"/>
      <c r="CO308" s="37"/>
      <c r="CP308" s="37"/>
      <c r="CQ308" s="37"/>
      <c r="CR308" s="37"/>
      <c r="CS308" s="37"/>
      <c r="CT308" s="37"/>
      <c r="CU308" s="37"/>
      <c r="CV308" s="37"/>
      <c r="CW308" s="37"/>
      <c r="CX308" s="37"/>
      <c r="CY308" s="37"/>
      <c r="CZ308" s="37"/>
      <c r="DA308" s="37"/>
      <c r="DB308" s="37"/>
      <c r="DC308" s="37"/>
      <c r="DD308" s="37"/>
      <c r="DE308" s="37"/>
      <c r="DF308" s="37"/>
      <c r="DG308" s="37"/>
      <c r="DH308" s="37"/>
      <c r="DI308" s="37"/>
      <c r="DJ308" s="37"/>
      <c r="DK308" s="37"/>
      <c r="DL308" s="37"/>
      <c r="DM308" s="37"/>
      <c r="DN308" s="37"/>
    </row>
    <row r="309" spans="1:118" ht="12" customHeight="1">
      <c r="B309" s="468">
        <v>1</v>
      </c>
      <c r="C309" s="469" t="s">
        <v>105</v>
      </c>
      <c r="D309" s="39"/>
      <c r="E309" s="13" t="s">
        <v>106</v>
      </c>
      <c r="F309" s="40"/>
      <c r="G309" s="13"/>
      <c r="H309" s="13" t="s">
        <v>106</v>
      </c>
      <c r="I309" s="40"/>
      <c r="J309" s="41"/>
      <c r="K309" s="13" t="s">
        <v>106</v>
      </c>
      <c r="L309" s="42"/>
    </row>
    <row r="310" spans="1:118" ht="12" customHeight="1">
      <c r="B310" s="467"/>
      <c r="C310" s="464"/>
      <c r="D310" s="43"/>
      <c r="E310" s="43" t="s">
        <v>107</v>
      </c>
      <c r="F310" s="44"/>
      <c r="G310" s="43"/>
      <c r="H310" s="43" t="s">
        <v>107</v>
      </c>
      <c r="I310" s="44"/>
      <c r="J310" s="45"/>
      <c r="K310" s="43" t="s">
        <v>107</v>
      </c>
      <c r="L310" s="46"/>
    </row>
    <row r="311" spans="1:118" ht="12" customHeight="1">
      <c r="B311" s="461">
        <v>2</v>
      </c>
      <c r="C311" s="463" t="s">
        <v>108</v>
      </c>
      <c r="D311" s="13"/>
      <c r="E311" s="13" t="s">
        <v>106</v>
      </c>
      <c r="F311" s="47"/>
      <c r="G311" s="13"/>
      <c r="H311" s="13" t="s">
        <v>106</v>
      </c>
      <c r="I311" s="48"/>
      <c r="J311" s="49"/>
      <c r="K311" s="13" t="s">
        <v>106</v>
      </c>
      <c r="L311" s="50"/>
    </row>
    <row r="312" spans="1:118" ht="12" customHeight="1">
      <c r="B312" s="467"/>
      <c r="C312" s="464"/>
      <c r="D312" s="43"/>
      <c r="E312" s="43" t="s">
        <v>107</v>
      </c>
      <c r="F312" s="44"/>
      <c r="G312" s="43"/>
      <c r="H312" s="43" t="s">
        <v>107</v>
      </c>
      <c r="I312" s="44"/>
      <c r="J312" s="49"/>
      <c r="K312" s="43" t="s">
        <v>107</v>
      </c>
      <c r="L312" s="46"/>
    </row>
    <row r="313" spans="1:118" ht="12" customHeight="1">
      <c r="B313" s="461" t="s">
        <v>109</v>
      </c>
      <c r="C313" s="463" t="s">
        <v>110</v>
      </c>
      <c r="D313" s="1"/>
      <c r="E313" s="13" t="s">
        <v>106</v>
      </c>
      <c r="F313" s="51"/>
      <c r="G313" s="1"/>
      <c r="H313" s="13" t="s">
        <v>106</v>
      </c>
      <c r="I313" s="51"/>
      <c r="J313" s="41"/>
      <c r="K313" s="13" t="s">
        <v>106</v>
      </c>
      <c r="L313" s="52"/>
    </row>
    <row r="314" spans="1:118" ht="12" customHeight="1">
      <c r="B314" s="467"/>
      <c r="C314" s="464"/>
      <c r="D314" s="1"/>
      <c r="E314" s="43" t="s">
        <v>107</v>
      </c>
      <c r="F314" s="51"/>
      <c r="G314" s="1"/>
      <c r="H314" s="43" t="s">
        <v>107</v>
      </c>
      <c r="I314" s="51"/>
      <c r="J314" s="45"/>
      <c r="K314" s="43" t="s">
        <v>107</v>
      </c>
      <c r="L314" s="46"/>
    </row>
    <row r="315" spans="1:118" ht="12" customHeight="1">
      <c r="B315" s="461" t="s">
        <v>111</v>
      </c>
      <c r="C315" s="463" t="s">
        <v>112</v>
      </c>
      <c r="D315" s="13"/>
      <c r="E315" s="13" t="s">
        <v>106</v>
      </c>
      <c r="F315" s="48"/>
      <c r="G315" s="13"/>
      <c r="H315" s="13" t="s">
        <v>106</v>
      </c>
      <c r="I315" s="48"/>
      <c r="J315" s="49"/>
      <c r="K315" s="13" t="s">
        <v>106</v>
      </c>
      <c r="L315" s="50"/>
    </row>
    <row r="316" spans="1:118" ht="12" customHeight="1">
      <c r="B316" s="467"/>
      <c r="C316" s="464"/>
      <c r="D316" s="53"/>
      <c r="E316" s="43" t="s">
        <v>107</v>
      </c>
      <c r="F316" s="44"/>
      <c r="G316" s="53"/>
      <c r="H316" s="43" t="s">
        <v>107</v>
      </c>
      <c r="I316" s="44"/>
      <c r="J316" s="49"/>
      <c r="K316" s="43" t="s">
        <v>107</v>
      </c>
      <c r="L316" s="50"/>
    </row>
    <row r="317" spans="1:118" ht="12" customHeight="1">
      <c r="B317" s="461" t="s">
        <v>113</v>
      </c>
      <c r="C317" s="463" t="s">
        <v>114</v>
      </c>
      <c r="D317" s="1"/>
      <c r="E317" s="13" t="s">
        <v>106</v>
      </c>
      <c r="F317" s="51"/>
      <c r="G317" s="1"/>
      <c r="H317" s="13" t="s">
        <v>106</v>
      </c>
      <c r="I317" s="51"/>
      <c r="J317" s="41"/>
      <c r="K317" s="13" t="s">
        <v>106</v>
      </c>
      <c r="L317" s="52"/>
    </row>
    <row r="318" spans="1:118" ht="12" customHeight="1">
      <c r="B318" s="467"/>
      <c r="C318" s="464"/>
      <c r="D318" s="43"/>
      <c r="E318" s="43" t="s">
        <v>107</v>
      </c>
      <c r="F318" s="44"/>
      <c r="G318" s="43"/>
      <c r="H318" s="43" t="s">
        <v>107</v>
      </c>
      <c r="I318" s="44"/>
      <c r="J318" s="49"/>
      <c r="K318" s="43" t="s">
        <v>107</v>
      </c>
      <c r="L318" s="50"/>
    </row>
    <row r="319" spans="1:118" ht="12" customHeight="1">
      <c r="B319" s="461" t="s">
        <v>115</v>
      </c>
      <c r="C319" s="463" t="s">
        <v>116</v>
      </c>
      <c r="D319" s="1"/>
      <c r="E319" s="13" t="s">
        <v>106</v>
      </c>
      <c r="F319" s="51"/>
      <c r="G319" s="1"/>
      <c r="H319" s="13" t="s">
        <v>106</v>
      </c>
      <c r="I319" s="51"/>
      <c r="J319" s="41"/>
      <c r="K319" s="13" t="s">
        <v>106</v>
      </c>
      <c r="L319" s="52"/>
    </row>
    <row r="320" spans="1:118" ht="12" customHeight="1">
      <c r="B320" s="462"/>
      <c r="C320" s="464"/>
      <c r="D320" s="1"/>
      <c r="E320" s="43" t="s">
        <v>107</v>
      </c>
      <c r="F320" s="51"/>
      <c r="G320" s="1"/>
      <c r="H320" s="43" t="s">
        <v>107</v>
      </c>
      <c r="I320" s="51"/>
      <c r="J320" s="45"/>
      <c r="K320" s="43" t="s">
        <v>107</v>
      </c>
      <c r="L320" s="46"/>
    </row>
    <row r="321" spans="1:118" ht="12" customHeight="1">
      <c r="B321" s="461" t="s">
        <v>117</v>
      </c>
      <c r="C321" s="463" t="s">
        <v>118</v>
      </c>
      <c r="D321" s="13"/>
      <c r="E321" s="13" t="s">
        <v>106</v>
      </c>
      <c r="F321" s="48"/>
      <c r="G321" s="13"/>
      <c r="H321" s="13" t="s">
        <v>106</v>
      </c>
      <c r="I321" s="48"/>
      <c r="J321" s="49"/>
      <c r="K321" s="13" t="s">
        <v>106</v>
      </c>
      <c r="L321" s="50"/>
    </row>
    <row r="322" spans="1:118" ht="12" customHeight="1">
      <c r="B322" s="462"/>
      <c r="C322" s="464"/>
      <c r="D322" s="1"/>
      <c r="E322" s="43" t="s">
        <v>107</v>
      </c>
      <c r="F322" s="44"/>
      <c r="G322" s="1"/>
      <c r="H322" s="43" t="s">
        <v>107</v>
      </c>
      <c r="I322" s="44"/>
      <c r="J322" s="45"/>
      <c r="K322" s="43" t="s">
        <v>107</v>
      </c>
      <c r="L322" s="46"/>
    </row>
    <row r="323" spans="1:118" ht="12" customHeight="1">
      <c r="B323" s="461" t="s">
        <v>120</v>
      </c>
      <c r="C323" s="463" t="s">
        <v>122</v>
      </c>
      <c r="D323" s="13"/>
      <c r="E323" s="13" t="s">
        <v>106</v>
      </c>
      <c r="F323" s="48"/>
      <c r="G323" s="13"/>
      <c r="H323" s="13" t="s">
        <v>106</v>
      </c>
      <c r="I323" s="48"/>
      <c r="J323" s="49"/>
      <c r="K323" s="13" t="s">
        <v>106</v>
      </c>
      <c r="L323" s="50"/>
    </row>
    <row r="324" spans="1:118" ht="12" customHeight="1" thickBot="1">
      <c r="B324" s="465"/>
      <c r="C324" s="466"/>
      <c r="D324" s="54"/>
      <c r="E324" s="55" t="s">
        <v>107</v>
      </c>
      <c r="F324" s="56"/>
      <c r="G324" s="54"/>
      <c r="H324" s="14" t="s">
        <v>107</v>
      </c>
      <c r="I324" s="56"/>
      <c r="J324" s="57"/>
      <c r="K324" s="14" t="s">
        <v>107</v>
      </c>
      <c r="L324" s="58"/>
    </row>
    <row r="325" spans="1:118" ht="12" customHeight="1" thickTop="1"/>
    <row r="326" spans="1:118" ht="22" customHeight="1" thickBot="1">
      <c r="B326" s="470" t="s">
        <v>138</v>
      </c>
      <c r="C326" s="470"/>
      <c r="D326" s="470"/>
      <c r="E326" s="470"/>
      <c r="F326" s="470"/>
      <c r="G326" s="470"/>
      <c r="H326" s="470"/>
      <c r="I326" s="470"/>
      <c r="J326" s="470"/>
      <c r="K326" s="470"/>
      <c r="L326" s="470"/>
    </row>
    <row r="327" spans="1:118" s="63" customFormat="1" ht="22" customHeight="1" thickTop="1" thickBot="1">
      <c r="A327" s="37">
        <v>0</v>
      </c>
      <c r="B327" s="35" t="s">
        <v>100</v>
      </c>
      <c r="C327" s="36" t="s">
        <v>101</v>
      </c>
      <c r="D327" s="471" t="s">
        <v>102</v>
      </c>
      <c r="E327" s="472"/>
      <c r="F327" s="473"/>
      <c r="G327" s="471" t="s">
        <v>103</v>
      </c>
      <c r="H327" s="472"/>
      <c r="I327" s="473"/>
      <c r="J327" s="471" t="s">
        <v>104</v>
      </c>
      <c r="K327" s="472"/>
      <c r="L327" s="474"/>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c r="AQ327" s="37"/>
      <c r="AR327" s="37"/>
      <c r="AS327" s="37"/>
      <c r="AT327" s="37"/>
      <c r="AU327" s="37"/>
      <c r="AV327" s="37"/>
      <c r="AW327" s="37"/>
      <c r="AX327" s="37"/>
      <c r="AY327" s="37"/>
      <c r="AZ327" s="37"/>
      <c r="BA327" s="37"/>
      <c r="BB327" s="37"/>
      <c r="BC327" s="37"/>
      <c r="BD327" s="37"/>
      <c r="BE327" s="37"/>
      <c r="BF327" s="37"/>
      <c r="BG327" s="37"/>
      <c r="BH327" s="37"/>
      <c r="BI327" s="37"/>
      <c r="BJ327" s="37"/>
      <c r="BK327" s="37"/>
      <c r="BL327" s="37"/>
      <c r="BM327" s="37"/>
      <c r="BN327" s="37"/>
      <c r="BO327" s="37"/>
      <c r="BP327" s="37"/>
      <c r="BQ327" s="37"/>
      <c r="BR327" s="37"/>
      <c r="BS327" s="37"/>
      <c r="BT327" s="37"/>
      <c r="BU327" s="37"/>
      <c r="BV327" s="37"/>
      <c r="BW327" s="37"/>
      <c r="BX327" s="37"/>
      <c r="BY327" s="37"/>
      <c r="BZ327" s="37"/>
      <c r="CA327" s="37"/>
      <c r="CB327" s="37"/>
      <c r="CC327" s="37"/>
      <c r="CD327" s="37"/>
      <c r="CE327" s="37"/>
      <c r="CF327" s="37"/>
      <c r="CG327" s="37"/>
      <c r="CH327" s="37"/>
      <c r="CI327" s="37"/>
      <c r="CJ327" s="37"/>
      <c r="CK327" s="37"/>
      <c r="CL327" s="37"/>
      <c r="CM327" s="37"/>
      <c r="CN327" s="37"/>
      <c r="CO327" s="37"/>
      <c r="CP327" s="37"/>
      <c r="CQ327" s="37"/>
      <c r="CR327" s="37"/>
      <c r="CS327" s="37"/>
      <c r="CT327" s="37"/>
      <c r="CU327" s="37"/>
      <c r="CV327" s="37"/>
      <c r="CW327" s="37"/>
      <c r="CX327" s="37"/>
      <c r="CY327" s="37"/>
      <c r="CZ327" s="37"/>
      <c r="DA327" s="37"/>
      <c r="DB327" s="37"/>
      <c r="DC327" s="37"/>
      <c r="DD327" s="37"/>
      <c r="DE327" s="37"/>
      <c r="DF327" s="37"/>
      <c r="DG327" s="37"/>
      <c r="DH327" s="37"/>
      <c r="DI327" s="37"/>
      <c r="DJ327" s="37"/>
      <c r="DK327" s="37"/>
      <c r="DL327" s="37"/>
      <c r="DM327" s="37"/>
      <c r="DN327" s="37"/>
    </row>
    <row r="328" spans="1:118" ht="12" customHeight="1">
      <c r="B328" s="468">
        <v>1</v>
      </c>
      <c r="C328" s="469" t="s">
        <v>105</v>
      </c>
      <c r="D328" s="39"/>
      <c r="E328" s="13" t="s">
        <v>106</v>
      </c>
      <c r="F328" s="40"/>
      <c r="G328" s="13"/>
      <c r="H328" s="13" t="s">
        <v>106</v>
      </c>
      <c r="I328" s="40"/>
      <c r="J328" s="41"/>
      <c r="K328" s="13" t="s">
        <v>106</v>
      </c>
      <c r="L328" s="42"/>
    </row>
    <row r="329" spans="1:118" ht="12" customHeight="1">
      <c r="B329" s="467"/>
      <c r="C329" s="464"/>
      <c r="D329" s="43"/>
      <c r="E329" s="43" t="s">
        <v>107</v>
      </c>
      <c r="F329" s="44"/>
      <c r="G329" s="43"/>
      <c r="H329" s="43" t="s">
        <v>107</v>
      </c>
      <c r="I329" s="44"/>
      <c r="J329" s="45"/>
      <c r="K329" s="43" t="s">
        <v>107</v>
      </c>
      <c r="L329" s="46"/>
    </row>
    <row r="330" spans="1:118" ht="12" customHeight="1">
      <c r="B330" s="461">
        <v>2</v>
      </c>
      <c r="C330" s="463" t="s">
        <v>108</v>
      </c>
      <c r="D330" s="13"/>
      <c r="E330" s="13" t="s">
        <v>106</v>
      </c>
      <c r="F330" s="47"/>
      <c r="G330" s="13"/>
      <c r="H330" s="13" t="s">
        <v>106</v>
      </c>
      <c r="I330" s="48"/>
      <c r="J330" s="49"/>
      <c r="K330" s="13" t="s">
        <v>106</v>
      </c>
      <c r="L330" s="50"/>
    </row>
    <row r="331" spans="1:118" ht="12" customHeight="1">
      <c r="B331" s="467"/>
      <c r="C331" s="464"/>
      <c r="D331" s="43"/>
      <c r="E331" s="43" t="s">
        <v>107</v>
      </c>
      <c r="F331" s="44"/>
      <c r="G331" s="43"/>
      <c r="H331" s="43" t="s">
        <v>107</v>
      </c>
      <c r="I331" s="44"/>
      <c r="J331" s="49"/>
      <c r="K331" s="43" t="s">
        <v>107</v>
      </c>
      <c r="L331" s="46"/>
    </row>
    <row r="332" spans="1:118" ht="12" customHeight="1">
      <c r="B332" s="461" t="s">
        <v>109</v>
      </c>
      <c r="C332" s="463" t="s">
        <v>110</v>
      </c>
      <c r="D332" s="1"/>
      <c r="E332" s="13" t="s">
        <v>106</v>
      </c>
      <c r="F332" s="51"/>
      <c r="G332" s="1"/>
      <c r="H332" s="13" t="s">
        <v>106</v>
      </c>
      <c r="I332" s="51"/>
      <c r="J332" s="41"/>
      <c r="K332" s="13" t="s">
        <v>106</v>
      </c>
      <c r="L332" s="52"/>
    </row>
    <row r="333" spans="1:118" ht="12" customHeight="1">
      <c r="B333" s="467"/>
      <c r="C333" s="464"/>
      <c r="D333" s="1"/>
      <c r="E333" s="43" t="s">
        <v>107</v>
      </c>
      <c r="F333" s="51"/>
      <c r="G333" s="1"/>
      <c r="H333" s="43" t="s">
        <v>107</v>
      </c>
      <c r="I333" s="51"/>
      <c r="J333" s="45"/>
      <c r="K333" s="43" t="s">
        <v>107</v>
      </c>
      <c r="L333" s="46"/>
    </row>
    <row r="334" spans="1:118" ht="12" customHeight="1">
      <c r="B334" s="461" t="s">
        <v>111</v>
      </c>
      <c r="C334" s="463" t="s">
        <v>112</v>
      </c>
      <c r="D334" s="13"/>
      <c r="E334" s="13" t="s">
        <v>106</v>
      </c>
      <c r="F334" s="48"/>
      <c r="G334" s="13"/>
      <c r="H334" s="13" t="s">
        <v>106</v>
      </c>
      <c r="I334" s="48"/>
      <c r="J334" s="49"/>
      <c r="K334" s="13" t="s">
        <v>106</v>
      </c>
      <c r="L334" s="50"/>
    </row>
    <row r="335" spans="1:118" ht="12" customHeight="1">
      <c r="B335" s="467"/>
      <c r="C335" s="464"/>
      <c r="D335" s="53"/>
      <c r="E335" s="43" t="s">
        <v>107</v>
      </c>
      <c r="F335" s="44"/>
      <c r="G335" s="53"/>
      <c r="H335" s="43" t="s">
        <v>107</v>
      </c>
      <c r="I335" s="44"/>
      <c r="J335" s="49"/>
      <c r="K335" s="43" t="s">
        <v>107</v>
      </c>
      <c r="L335" s="50"/>
    </row>
    <row r="336" spans="1:118" ht="12" customHeight="1">
      <c r="B336" s="461" t="s">
        <v>113</v>
      </c>
      <c r="C336" s="463" t="s">
        <v>114</v>
      </c>
      <c r="D336" s="1"/>
      <c r="E336" s="13" t="s">
        <v>106</v>
      </c>
      <c r="F336" s="51"/>
      <c r="G336" s="1"/>
      <c r="H336" s="13" t="s">
        <v>106</v>
      </c>
      <c r="I336" s="51"/>
      <c r="J336" s="41"/>
      <c r="K336" s="13" t="s">
        <v>106</v>
      </c>
      <c r="L336" s="52"/>
    </row>
    <row r="337" spans="2:12" ht="12" customHeight="1">
      <c r="B337" s="467"/>
      <c r="C337" s="464"/>
      <c r="D337" s="43"/>
      <c r="E337" s="43" t="s">
        <v>107</v>
      </c>
      <c r="F337" s="44"/>
      <c r="G337" s="43"/>
      <c r="H337" s="43" t="s">
        <v>107</v>
      </c>
      <c r="I337" s="44"/>
      <c r="J337" s="49"/>
      <c r="K337" s="43" t="s">
        <v>107</v>
      </c>
      <c r="L337" s="50"/>
    </row>
    <row r="338" spans="2:12" ht="12" customHeight="1">
      <c r="B338" s="461" t="s">
        <v>115</v>
      </c>
      <c r="C338" s="463" t="s">
        <v>116</v>
      </c>
      <c r="D338" s="1"/>
      <c r="E338" s="13" t="s">
        <v>106</v>
      </c>
      <c r="F338" s="51"/>
      <c r="G338" s="1"/>
      <c r="H338" s="13" t="s">
        <v>106</v>
      </c>
      <c r="I338" s="51"/>
      <c r="J338" s="41"/>
      <c r="K338" s="13" t="s">
        <v>106</v>
      </c>
      <c r="L338" s="52"/>
    </row>
    <row r="339" spans="2:12" ht="12" customHeight="1">
      <c r="B339" s="462"/>
      <c r="C339" s="464"/>
      <c r="D339" s="1"/>
      <c r="E339" s="43" t="s">
        <v>107</v>
      </c>
      <c r="F339" s="51"/>
      <c r="G339" s="1"/>
      <c r="H339" s="43" t="s">
        <v>107</v>
      </c>
      <c r="I339" s="51"/>
      <c r="J339" s="45"/>
      <c r="K339" s="43" t="s">
        <v>107</v>
      </c>
      <c r="L339" s="46"/>
    </row>
    <row r="340" spans="2:12" ht="12" customHeight="1">
      <c r="B340" s="461" t="s">
        <v>117</v>
      </c>
      <c r="C340" s="463" t="s">
        <v>118</v>
      </c>
      <c r="D340" s="13"/>
      <c r="E340" s="13" t="s">
        <v>106</v>
      </c>
      <c r="F340" s="48"/>
      <c r="G340" s="13"/>
      <c r="H340" s="13" t="s">
        <v>106</v>
      </c>
      <c r="I340" s="48"/>
      <c r="J340" s="49"/>
      <c r="K340" s="13" t="s">
        <v>106</v>
      </c>
      <c r="L340" s="50"/>
    </row>
    <row r="341" spans="2:12" ht="12" customHeight="1">
      <c r="B341" s="462"/>
      <c r="C341" s="464"/>
      <c r="D341" s="1"/>
      <c r="E341" s="43" t="s">
        <v>107</v>
      </c>
      <c r="F341" s="44"/>
      <c r="G341" s="1"/>
      <c r="H341" s="43" t="s">
        <v>107</v>
      </c>
      <c r="I341" s="44"/>
      <c r="J341" s="45"/>
      <c r="K341" s="43" t="s">
        <v>107</v>
      </c>
      <c r="L341" s="46"/>
    </row>
    <row r="342" spans="2:12" ht="12" customHeight="1">
      <c r="B342" s="461" t="s">
        <v>120</v>
      </c>
      <c r="C342" s="463" t="s">
        <v>122</v>
      </c>
      <c r="D342" s="13"/>
      <c r="E342" s="13" t="s">
        <v>106</v>
      </c>
      <c r="F342" s="48"/>
      <c r="G342" s="13"/>
      <c r="H342" s="13" t="s">
        <v>106</v>
      </c>
      <c r="I342" s="48"/>
      <c r="J342" s="49"/>
      <c r="K342" s="13" t="s">
        <v>106</v>
      </c>
      <c r="L342" s="50"/>
    </row>
    <row r="343" spans="2:12" ht="12" customHeight="1" thickBot="1">
      <c r="B343" s="465"/>
      <c r="C343" s="466"/>
      <c r="D343" s="54"/>
      <c r="E343" s="55" t="s">
        <v>107</v>
      </c>
      <c r="F343" s="56"/>
      <c r="G343" s="54"/>
      <c r="H343" s="14" t="s">
        <v>107</v>
      </c>
      <c r="I343" s="56"/>
      <c r="J343" s="57"/>
      <c r="K343" s="14" t="s">
        <v>107</v>
      </c>
      <c r="L343" s="58"/>
    </row>
    <row r="344" spans="2:12" ht="12" customHeight="1" thickTop="1"/>
  </sheetData>
  <mergeCells count="362">
    <mergeCell ref="B1:L1"/>
    <mergeCell ref="D2:F2"/>
    <mergeCell ref="G2:I2"/>
    <mergeCell ref="J2:L2"/>
    <mergeCell ref="B3:B4"/>
    <mergeCell ref="C3:C4"/>
    <mergeCell ref="B11:B12"/>
    <mergeCell ref="C11:C12"/>
    <mergeCell ref="B13:B14"/>
    <mergeCell ref="C13:C14"/>
    <mergeCell ref="B15:B16"/>
    <mergeCell ref="C15:C16"/>
    <mergeCell ref="B5:B6"/>
    <mergeCell ref="C5:C6"/>
    <mergeCell ref="B7:B8"/>
    <mergeCell ref="C7:C8"/>
    <mergeCell ref="B9:B10"/>
    <mergeCell ref="C9:C10"/>
    <mergeCell ref="B22:B23"/>
    <mergeCell ref="C22:C23"/>
    <mergeCell ref="B24:B25"/>
    <mergeCell ref="C24:C25"/>
    <mergeCell ref="B26:B27"/>
    <mergeCell ref="C26:C27"/>
    <mergeCell ref="B17:B18"/>
    <mergeCell ref="C17:C18"/>
    <mergeCell ref="B20:L20"/>
    <mergeCell ref="D21:F21"/>
    <mergeCell ref="G21:I21"/>
    <mergeCell ref="J21:L21"/>
    <mergeCell ref="B34:B35"/>
    <mergeCell ref="C34:C35"/>
    <mergeCell ref="B36:B37"/>
    <mergeCell ref="C36:C37"/>
    <mergeCell ref="B39:L39"/>
    <mergeCell ref="D40:F40"/>
    <mergeCell ref="G40:I40"/>
    <mergeCell ref="J40:L40"/>
    <mergeCell ref="B28:B29"/>
    <mergeCell ref="C28:C29"/>
    <mergeCell ref="B30:B31"/>
    <mergeCell ref="C30:C31"/>
    <mergeCell ref="B32:B33"/>
    <mergeCell ref="C32:C33"/>
    <mergeCell ref="B47:B48"/>
    <mergeCell ref="C47:C48"/>
    <mergeCell ref="B49:B50"/>
    <mergeCell ref="C49:C50"/>
    <mergeCell ref="B51:B52"/>
    <mergeCell ref="C51:C52"/>
    <mergeCell ref="B41:B42"/>
    <mergeCell ref="C41:C42"/>
    <mergeCell ref="B43:B44"/>
    <mergeCell ref="C43:C44"/>
    <mergeCell ref="B45:B46"/>
    <mergeCell ref="C45:C46"/>
    <mergeCell ref="B60:B61"/>
    <mergeCell ref="C60:C61"/>
    <mergeCell ref="B62:B63"/>
    <mergeCell ref="C62:C63"/>
    <mergeCell ref="B64:B65"/>
    <mergeCell ref="C64:C65"/>
    <mergeCell ref="B53:B54"/>
    <mergeCell ref="C53:C54"/>
    <mergeCell ref="B55:B56"/>
    <mergeCell ref="C55:C56"/>
    <mergeCell ref="B58:L58"/>
    <mergeCell ref="D59:F59"/>
    <mergeCell ref="G59:I59"/>
    <mergeCell ref="J59:L59"/>
    <mergeCell ref="B72:B73"/>
    <mergeCell ref="C72:C73"/>
    <mergeCell ref="B74:B75"/>
    <mergeCell ref="C74:C75"/>
    <mergeCell ref="B77:L77"/>
    <mergeCell ref="D78:F78"/>
    <mergeCell ref="G78:I78"/>
    <mergeCell ref="J78:L78"/>
    <mergeCell ref="B66:B67"/>
    <mergeCell ref="C66:C67"/>
    <mergeCell ref="B68:B69"/>
    <mergeCell ref="C68:C69"/>
    <mergeCell ref="B70:B71"/>
    <mergeCell ref="C70:C71"/>
    <mergeCell ref="B85:B86"/>
    <mergeCell ref="C85:C86"/>
    <mergeCell ref="B87:B88"/>
    <mergeCell ref="C87:C88"/>
    <mergeCell ref="B89:B90"/>
    <mergeCell ref="C89:C90"/>
    <mergeCell ref="B79:B80"/>
    <mergeCell ref="C79:C80"/>
    <mergeCell ref="B81:B82"/>
    <mergeCell ref="C81:C82"/>
    <mergeCell ref="B83:B84"/>
    <mergeCell ref="C83:C84"/>
    <mergeCell ref="B98:B99"/>
    <mergeCell ref="C98:C99"/>
    <mergeCell ref="B100:B101"/>
    <mergeCell ref="C100:C101"/>
    <mergeCell ref="B102:B103"/>
    <mergeCell ref="C102:C103"/>
    <mergeCell ref="B91:B92"/>
    <mergeCell ref="C91:C92"/>
    <mergeCell ref="B93:B94"/>
    <mergeCell ref="C93:C94"/>
    <mergeCell ref="B96:L96"/>
    <mergeCell ref="D97:F97"/>
    <mergeCell ref="G97:I97"/>
    <mergeCell ref="J97:L97"/>
    <mergeCell ref="B110:B111"/>
    <mergeCell ref="C110:C111"/>
    <mergeCell ref="B112:B113"/>
    <mergeCell ref="C112:C113"/>
    <mergeCell ref="B115:L115"/>
    <mergeCell ref="D116:F116"/>
    <mergeCell ref="G116:I116"/>
    <mergeCell ref="J116:L116"/>
    <mergeCell ref="B104:B105"/>
    <mergeCell ref="C104:C105"/>
    <mergeCell ref="B106:B107"/>
    <mergeCell ref="C106:C107"/>
    <mergeCell ref="B108:B109"/>
    <mergeCell ref="C108:C109"/>
    <mergeCell ref="B123:B124"/>
    <mergeCell ref="C123:C124"/>
    <mergeCell ref="B125:B126"/>
    <mergeCell ref="C125:C126"/>
    <mergeCell ref="B127:B128"/>
    <mergeCell ref="C127:C128"/>
    <mergeCell ref="B117:B118"/>
    <mergeCell ref="C117:C118"/>
    <mergeCell ref="B119:B120"/>
    <mergeCell ref="C119:C120"/>
    <mergeCell ref="B121:B122"/>
    <mergeCell ref="C121:C122"/>
    <mergeCell ref="B136:B137"/>
    <mergeCell ref="C136:C137"/>
    <mergeCell ref="B138:B139"/>
    <mergeCell ref="C138:C139"/>
    <mergeCell ref="B140:B141"/>
    <mergeCell ref="C140:C141"/>
    <mergeCell ref="B129:B130"/>
    <mergeCell ref="C129:C130"/>
    <mergeCell ref="B131:B132"/>
    <mergeCell ref="C131:C132"/>
    <mergeCell ref="B134:L134"/>
    <mergeCell ref="D135:F135"/>
    <mergeCell ref="G135:I135"/>
    <mergeCell ref="J135:L135"/>
    <mergeCell ref="B148:B149"/>
    <mergeCell ref="C148:C149"/>
    <mergeCell ref="B150:B151"/>
    <mergeCell ref="C150:C151"/>
    <mergeCell ref="B153:L153"/>
    <mergeCell ref="D154:F154"/>
    <mergeCell ref="G154:I154"/>
    <mergeCell ref="J154:L154"/>
    <mergeCell ref="B142:B143"/>
    <mergeCell ref="C142:C143"/>
    <mergeCell ref="B144:B145"/>
    <mergeCell ref="C144:C145"/>
    <mergeCell ref="B146:B147"/>
    <mergeCell ref="C146:C147"/>
    <mergeCell ref="B161:B162"/>
    <mergeCell ref="C161:C162"/>
    <mergeCell ref="B163:B164"/>
    <mergeCell ref="C163:C164"/>
    <mergeCell ref="B165:B166"/>
    <mergeCell ref="C165:C166"/>
    <mergeCell ref="B155:B156"/>
    <mergeCell ref="C155:C156"/>
    <mergeCell ref="B157:B158"/>
    <mergeCell ref="C157:C158"/>
    <mergeCell ref="B159:B160"/>
    <mergeCell ref="C159:C160"/>
    <mergeCell ref="B176:B177"/>
    <mergeCell ref="C176:C177"/>
    <mergeCell ref="B178:B179"/>
    <mergeCell ref="C178:C179"/>
    <mergeCell ref="B180:B181"/>
    <mergeCell ref="C180:C181"/>
    <mergeCell ref="B167:B168"/>
    <mergeCell ref="C167:C168"/>
    <mergeCell ref="B171:B172"/>
    <mergeCell ref="C171:C172"/>
    <mergeCell ref="B174:L174"/>
    <mergeCell ref="D175:F175"/>
    <mergeCell ref="G175:I175"/>
    <mergeCell ref="J175:L175"/>
    <mergeCell ref="B188:B189"/>
    <mergeCell ref="C188:C189"/>
    <mergeCell ref="B190:B191"/>
    <mergeCell ref="C190:C191"/>
    <mergeCell ref="B193:L193"/>
    <mergeCell ref="D194:F194"/>
    <mergeCell ref="G194:I194"/>
    <mergeCell ref="J194:L194"/>
    <mergeCell ref="B182:B183"/>
    <mergeCell ref="C182:C183"/>
    <mergeCell ref="B184:B185"/>
    <mergeCell ref="C184:C185"/>
    <mergeCell ref="B186:B187"/>
    <mergeCell ref="C186:C187"/>
    <mergeCell ref="B201:B202"/>
    <mergeCell ref="C201:C202"/>
    <mergeCell ref="B203:B204"/>
    <mergeCell ref="C203:C204"/>
    <mergeCell ref="B205:B206"/>
    <mergeCell ref="C205:C206"/>
    <mergeCell ref="B195:B196"/>
    <mergeCell ref="C195:C196"/>
    <mergeCell ref="B197:B198"/>
    <mergeCell ref="C197:C198"/>
    <mergeCell ref="B199:B200"/>
    <mergeCell ref="C199:C200"/>
    <mergeCell ref="B214:B215"/>
    <mergeCell ref="C214:C215"/>
    <mergeCell ref="B216:B217"/>
    <mergeCell ref="C216:C217"/>
    <mergeCell ref="B218:B219"/>
    <mergeCell ref="C218:C219"/>
    <mergeCell ref="B207:B208"/>
    <mergeCell ref="C207:C208"/>
    <mergeCell ref="B209:B210"/>
    <mergeCell ref="C209:C210"/>
    <mergeCell ref="B212:L212"/>
    <mergeCell ref="D213:F213"/>
    <mergeCell ref="G213:I213"/>
    <mergeCell ref="J213:L213"/>
    <mergeCell ref="B226:B227"/>
    <mergeCell ref="C226:C227"/>
    <mergeCell ref="B228:B229"/>
    <mergeCell ref="C228:C229"/>
    <mergeCell ref="B231:L231"/>
    <mergeCell ref="D232:F232"/>
    <mergeCell ref="G232:I232"/>
    <mergeCell ref="J232:L232"/>
    <mergeCell ref="B220:B221"/>
    <mergeCell ref="C220:C221"/>
    <mergeCell ref="B222:B223"/>
    <mergeCell ref="C222:C223"/>
    <mergeCell ref="B224:B225"/>
    <mergeCell ref="C224:C225"/>
    <mergeCell ref="B239:B240"/>
    <mergeCell ref="C239:C240"/>
    <mergeCell ref="B241:B242"/>
    <mergeCell ref="C241:C242"/>
    <mergeCell ref="B243:B244"/>
    <mergeCell ref="C243:C244"/>
    <mergeCell ref="B233:B234"/>
    <mergeCell ref="C233:C234"/>
    <mergeCell ref="B235:B236"/>
    <mergeCell ref="C235:C236"/>
    <mergeCell ref="B237:B238"/>
    <mergeCell ref="C237:C238"/>
    <mergeCell ref="B252:B253"/>
    <mergeCell ref="C252:C253"/>
    <mergeCell ref="B254:B255"/>
    <mergeCell ref="C254:C255"/>
    <mergeCell ref="B256:B257"/>
    <mergeCell ref="C256:C257"/>
    <mergeCell ref="B245:B246"/>
    <mergeCell ref="C245:C246"/>
    <mergeCell ref="B247:B248"/>
    <mergeCell ref="C247:C248"/>
    <mergeCell ref="B250:L250"/>
    <mergeCell ref="D251:F251"/>
    <mergeCell ref="G251:I251"/>
    <mergeCell ref="J251:L251"/>
    <mergeCell ref="B264:B265"/>
    <mergeCell ref="C264:C265"/>
    <mergeCell ref="B266:B267"/>
    <mergeCell ref="C266:C267"/>
    <mergeCell ref="B269:L269"/>
    <mergeCell ref="D270:F270"/>
    <mergeCell ref="G270:I270"/>
    <mergeCell ref="J270:L270"/>
    <mergeCell ref="B258:B259"/>
    <mergeCell ref="C258:C259"/>
    <mergeCell ref="B260:B261"/>
    <mergeCell ref="C260:C261"/>
    <mergeCell ref="B262:B263"/>
    <mergeCell ref="C262:C263"/>
    <mergeCell ref="B277:B278"/>
    <mergeCell ref="C277:C278"/>
    <mergeCell ref="B279:B280"/>
    <mergeCell ref="C279:C280"/>
    <mergeCell ref="B281:B282"/>
    <mergeCell ref="C281:C282"/>
    <mergeCell ref="B271:B272"/>
    <mergeCell ref="C271:C272"/>
    <mergeCell ref="B273:B274"/>
    <mergeCell ref="C273:C274"/>
    <mergeCell ref="B275:B276"/>
    <mergeCell ref="C275:C276"/>
    <mergeCell ref="B290:B291"/>
    <mergeCell ref="C290:C291"/>
    <mergeCell ref="B292:B293"/>
    <mergeCell ref="C292:C293"/>
    <mergeCell ref="B294:B295"/>
    <mergeCell ref="C294:C295"/>
    <mergeCell ref="B283:B284"/>
    <mergeCell ref="C283:C284"/>
    <mergeCell ref="B285:B286"/>
    <mergeCell ref="C285:C286"/>
    <mergeCell ref="B288:L288"/>
    <mergeCell ref="D289:F289"/>
    <mergeCell ref="G289:I289"/>
    <mergeCell ref="J289:L289"/>
    <mergeCell ref="B302:B303"/>
    <mergeCell ref="C302:C303"/>
    <mergeCell ref="B304:B305"/>
    <mergeCell ref="C304:C305"/>
    <mergeCell ref="B307:L307"/>
    <mergeCell ref="D308:F308"/>
    <mergeCell ref="G308:I308"/>
    <mergeCell ref="J308:L308"/>
    <mergeCell ref="B296:B297"/>
    <mergeCell ref="C296:C297"/>
    <mergeCell ref="B298:B299"/>
    <mergeCell ref="C298:C299"/>
    <mergeCell ref="B300:B301"/>
    <mergeCell ref="C300:C301"/>
    <mergeCell ref="G327:I327"/>
    <mergeCell ref="J327:L327"/>
    <mergeCell ref="B315:B316"/>
    <mergeCell ref="C315:C316"/>
    <mergeCell ref="B317:B318"/>
    <mergeCell ref="C317:C318"/>
    <mergeCell ref="B319:B320"/>
    <mergeCell ref="C319:C320"/>
    <mergeCell ref="B309:B310"/>
    <mergeCell ref="C309:C310"/>
    <mergeCell ref="B311:B312"/>
    <mergeCell ref="C311:C312"/>
    <mergeCell ref="B313:B314"/>
    <mergeCell ref="C313:C314"/>
    <mergeCell ref="B340:B341"/>
    <mergeCell ref="C340:C341"/>
    <mergeCell ref="B342:B343"/>
    <mergeCell ref="C342:C343"/>
    <mergeCell ref="B169:B170"/>
    <mergeCell ref="C169:C170"/>
    <mergeCell ref="B334:B335"/>
    <mergeCell ref="C334:C335"/>
    <mergeCell ref="B336:B337"/>
    <mergeCell ref="C336:C337"/>
    <mergeCell ref="B338:B339"/>
    <mergeCell ref="C338:C339"/>
    <mergeCell ref="B328:B329"/>
    <mergeCell ref="C328:C329"/>
    <mergeCell ref="B330:B331"/>
    <mergeCell ref="C330:C331"/>
    <mergeCell ref="B332:B333"/>
    <mergeCell ref="C332:C333"/>
    <mergeCell ref="B321:B322"/>
    <mergeCell ref="C321:C322"/>
    <mergeCell ref="B323:B324"/>
    <mergeCell ref="C323:C324"/>
    <mergeCell ref="B326:L326"/>
    <mergeCell ref="D327:F327"/>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3C61-7C4D-48A4-8704-991E023964B3}">
  <dimension ref="A1:Y65"/>
  <sheetViews>
    <sheetView tabSelected="1" zoomScale="90" zoomScaleNormal="90" workbookViewId="0">
      <pane ySplit="1" topLeftCell="A2" activePane="bottomLeft" state="frozen"/>
      <selection pane="bottomLeft" activeCell="O4" sqref="O4"/>
    </sheetView>
  </sheetViews>
  <sheetFormatPr defaultColWidth="9.8984375" defaultRowHeight="13.5"/>
  <cols>
    <col min="1" max="1" width="7" style="270" customWidth="1"/>
    <col min="2" max="2" width="16.09765625" style="270" customWidth="1"/>
    <col min="3" max="3" width="37.19921875" style="445" customWidth="1"/>
    <col min="4" max="4" width="7.3984375" style="445" customWidth="1"/>
    <col min="5" max="7" width="12" style="445" customWidth="1"/>
    <col min="8" max="8" width="9.09765625" style="270" customWidth="1"/>
    <col min="9" max="9" width="8.3984375" style="270" hidden="1" customWidth="1"/>
    <col min="10" max="10" width="13.296875" style="270" hidden="1" customWidth="1"/>
    <col min="11" max="11" width="11.8984375" style="92" hidden="1" customWidth="1"/>
    <col min="12" max="12" width="10.796875" style="92" hidden="1" customWidth="1"/>
    <col min="13" max="13" width="10.3984375" style="270" customWidth="1"/>
    <col min="14" max="15" width="12" style="270" customWidth="1"/>
    <col min="16" max="16" width="8.09765625" style="271" customWidth="1"/>
    <col min="17" max="17" width="9.5" style="270" customWidth="1"/>
    <col min="18" max="18" width="10.296875" style="270" customWidth="1"/>
    <col min="19" max="19" width="11.09765625" style="270" customWidth="1"/>
    <col min="20" max="20" width="15.59765625" style="270" customWidth="1"/>
    <col min="21" max="23" width="9.8984375" style="270"/>
    <col min="24" max="25" width="14.59765625" style="270" customWidth="1"/>
    <col min="26" max="258" width="9.8984375" style="270"/>
    <col min="259" max="259" width="7" style="270" customWidth="1"/>
    <col min="260" max="260" width="22.8984375" style="270" customWidth="1"/>
    <col min="261" max="261" width="24.19921875" style="270" customWidth="1"/>
    <col min="262" max="262" width="19.296875" style="270" customWidth="1"/>
    <col min="263" max="263" width="12.09765625" style="270" customWidth="1"/>
    <col min="264" max="264" width="10.296875" style="270" customWidth="1"/>
    <col min="265" max="267" width="14.3984375" style="270" customWidth="1"/>
    <col min="268" max="268" width="16.69921875" style="270" customWidth="1"/>
    <col min="269" max="269" width="14.296875" style="270" customWidth="1"/>
    <col min="270" max="270" width="13.19921875" style="270" customWidth="1"/>
    <col min="271" max="271" width="9.5" style="270" customWidth="1"/>
    <col min="272" max="272" width="12.19921875" style="270" customWidth="1"/>
    <col min="273" max="273" width="14.09765625" style="270" customWidth="1"/>
    <col min="274" max="274" width="13.69921875" style="270" customWidth="1"/>
    <col min="275" max="275" width="16.296875" style="270" customWidth="1"/>
    <col min="276" max="514" width="9.8984375" style="270"/>
    <col min="515" max="515" width="7" style="270" customWidth="1"/>
    <col min="516" max="516" width="22.8984375" style="270" customWidth="1"/>
    <col min="517" max="517" width="24.19921875" style="270" customWidth="1"/>
    <col min="518" max="518" width="19.296875" style="270" customWidth="1"/>
    <col min="519" max="519" width="12.09765625" style="270" customWidth="1"/>
    <col min="520" max="520" width="10.296875" style="270" customWidth="1"/>
    <col min="521" max="523" width="14.3984375" style="270" customWidth="1"/>
    <col min="524" max="524" width="16.69921875" style="270" customWidth="1"/>
    <col min="525" max="525" width="14.296875" style="270" customWidth="1"/>
    <col min="526" max="526" width="13.19921875" style="270" customWidth="1"/>
    <col min="527" max="527" width="9.5" style="270" customWidth="1"/>
    <col min="528" max="528" width="12.19921875" style="270" customWidth="1"/>
    <col min="529" max="529" width="14.09765625" style="270" customWidth="1"/>
    <col min="530" max="530" width="13.69921875" style="270" customWidth="1"/>
    <col min="531" max="531" width="16.296875" style="270" customWidth="1"/>
    <col min="532" max="770" width="9.8984375" style="270"/>
    <col min="771" max="771" width="7" style="270" customWidth="1"/>
    <col min="772" max="772" width="22.8984375" style="270" customWidth="1"/>
    <col min="773" max="773" width="24.19921875" style="270" customWidth="1"/>
    <col min="774" max="774" width="19.296875" style="270" customWidth="1"/>
    <col min="775" max="775" width="12.09765625" style="270" customWidth="1"/>
    <col min="776" max="776" width="10.296875" style="270" customWidth="1"/>
    <col min="777" max="779" width="14.3984375" style="270" customWidth="1"/>
    <col min="780" max="780" width="16.69921875" style="270" customWidth="1"/>
    <col min="781" max="781" width="14.296875" style="270" customWidth="1"/>
    <col min="782" max="782" width="13.19921875" style="270" customWidth="1"/>
    <col min="783" max="783" width="9.5" style="270" customWidth="1"/>
    <col min="784" max="784" width="12.19921875" style="270" customWidth="1"/>
    <col min="785" max="785" width="14.09765625" style="270" customWidth="1"/>
    <col min="786" max="786" width="13.69921875" style="270" customWidth="1"/>
    <col min="787" max="787" width="16.296875" style="270" customWidth="1"/>
    <col min="788" max="1026" width="9.8984375" style="270"/>
    <col min="1027" max="1027" width="7" style="270" customWidth="1"/>
    <col min="1028" max="1028" width="22.8984375" style="270" customWidth="1"/>
    <col min="1029" max="1029" width="24.19921875" style="270" customWidth="1"/>
    <col min="1030" max="1030" width="19.296875" style="270" customWidth="1"/>
    <col min="1031" max="1031" width="12.09765625" style="270" customWidth="1"/>
    <col min="1032" max="1032" width="10.296875" style="270" customWidth="1"/>
    <col min="1033" max="1035" width="14.3984375" style="270" customWidth="1"/>
    <col min="1036" max="1036" width="16.69921875" style="270" customWidth="1"/>
    <col min="1037" max="1037" width="14.296875" style="270" customWidth="1"/>
    <col min="1038" max="1038" width="13.19921875" style="270" customWidth="1"/>
    <col min="1039" max="1039" width="9.5" style="270" customWidth="1"/>
    <col min="1040" max="1040" width="12.19921875" style="270" customWidth="1"/>
    <col min="1041" max="1041" width="14.09765625" style="270" customWidth="1"/>
    <col min="1042" max="1042" width="13.69921875" style="270" customWidth="1"/>
    <col min="1043" max="1043" width="16.296875" style="270" customWidth="1"/>
    <col min="1044" max="1282" width="9.8984375" style="270"/>
    <col min="1283" max="1283" width="7" style="270" customWidth="1"/>
    <col min="1284" max="1284" width="22.8984375" style="270" customWidth="1"/>
    <col min="1285" max="1285" width="24.19921875" style="270" customWidth="1"/>
    <col min="1286" max="1286" width="19.296875" style="270" customWidth="1"/>
    <col min="1287" max="1287" width="12.09765625" style="270" customWidth="1"/>
    <col min="1288" max="1288" width="10.296875" style="270" customWidth="1"/>
    <col min="1289" max="1291" width="14.3984375" style="270" customWidth="1"/>
    <col min="1292" max="1292" width="16.69921875" style="270" customWidth="1"/>
    <col min="1293" max="1293" width="14.296875" style="270" customWidth="1"/>
    <col min="1294" max="1294" width="13.19921875" style="270" customWidth="1"/>
    <col min="1295" max="1295" width="9.5" style="270" customWidth="1"/>
    <col min="1296" max="1296" width="12.19921875" style="270" customWidth="1"/>
    <col min="1297" max="1297" width="14.09765625" style="270" customWidth="1"/>
    <col min="1298" max="1298" width="13.69921875" style="270" customWidth="1"/>
    <col min="1299" max="1299" width="16.296875" style="270" customWidth="1"/>
    <col min="1300" max="1538" width="9.8984375" style="270"/>
    <col min="1539" max="1539" width="7" style="270" customWidth="1"/>
    <col min="1540" max="1540" width="22.8984375" style="270" customWidth="1"/>
    <col min="1541" max="1541" width="24.19921875" style="270" customWidth="1"/>
    <col min="1542" max="1542" width="19.296875" style="270" customWidth="1"/>
    <col min="1543" max="1543" width="12.09765625" style="270" customWidth="1"/>
    <col min="1544" max="1544" width="10.296875" style="270" customWidth="1"/>
    <col min="1545" max="1547" width="14.3984375" style="270" customWidth="1"/>
    <col min="1548" max="1548" width="16.69921875" style="270" customWidth="1"/>
    <col min="1549" max="1549" width="14.296875" style="270" customWidth="1"/>
    <col min="1550" max="1550" width="13.19921875" style="270" customWidth="1"/>
    <col min="1551" max="1551" width="9.5" style="270" customWidth="1"/>
    <col min="1552" max="1552" width="12.19921875" style="270" customWidth="1"/>
    <col min="1553" max="1553" width="14.09765625" style="270" customWidth="1"/>
    <col min="1554" max="1554" width="13.69921875" style="270" customWidth="1"/>
    <col min="1555" max="1555" width="16.296875" style="270" customWidth="1"/>
    <col min="1556" max="1794" width="9.8984375" style="270"/>
    <col min="1795" max="1795" width="7" style="270" customWidth="1"/>
    <col min="1796" max="1796" width="22.8984375" style="270" customWidth="1"/>
    <col min="1797" max="1797" width="24.19921875" style="270" customWidth="1"/>
    <col min="1798" max="1798" width="19.296875" style="270" customWidth="1"/>
    <col min="1799" max="1799" width="12.09765625" style="270" customWidth="1"/>
    <col min="1800" max="1800" width="10.296875" style="270" customWidth="1"/>
    <col min="1801" max="1803" width="14.3984375" style="270" customWidth="1"/>
    <col min="1804" max="1804" width="16.69921875" style="270" customWidth="1"/>
    <col min="1805" max="1805" width="14.296875" style="270" customWidth="1"/>
    <col min="1806" max="1806" width="13.19921875" style="270" customWidth="1"/>
    <col min="1807" max="1807" width="9.5" style="270" customWidth="1"/>
    <col min="1808" max="1808" width="12.19921875" style="270" customWidth="1"/>
    <col min="1809" max="1809" width="14.09765625" style="270" customWidth="1"/>
    <col min="1810" max="1810" width="13.69921875" style="270" customWidth="1"/>
    <col min="1811" max="1811" width="16.296875" style="270" customWidth="1"/>
    <col min="1812" max="2050" width="9.8984375" style="270"/>
    <col min="2051" max="2051" width="7" style="270" customWidth="1"/>
    <col min="2052" max="2052" width="22.8984375" style="270" customWidth="1"/>
    <col min="2053" max="2053" width="24.19921875" style="270" customWidth="1"/>
    <col min="2054" max="2054" width="19.296875" style="270" customWidth="1"/>
    <col min="2055" max="2055" width="12.09765625" style="270" customWidth="1"/>
    <col min="2056" max="2056" width="10.296875" style="270" customWidth="1"/>
    <col min="2057" max="2059" width="14.3984375" style="270" customWidth="1"/>
    <col min="2060" max="2060" width="16.69921875" style="270" customWidth="1"/>
    <col min="2061" max="2061" width="14.296875" style="270" customWidth="1"/>
    <col min="2062" max="2062" width="13.19921875" style="270" customWidth="1"/>
    <col min="2063" max="2063" width="9.5" style="270" customWidth="1"/>
    <col min="2064" max="2064" width="12.19921875" style="270" customWidth="1"/>
    <col min="2065" max="2065" width="14.09765625" style="270" customWidth="1"/>
    <col min="2066" max="2066" width="13.69921875" style="270" customWidth="1"/>
    <col min="2067" max="2067" width="16.296875" style="270" customWidth="1"/>
    <col min="2068" max="2306" width="9.8984375" style="270"/>
    <col min="2307" max="2307" width="7" style="270" customWidth="1"/>
    <col min="2308" max="2308" width="22.8984375" style="270" customWidth="1"/>
    <col min="2309" max="2309" width="24.19921875" style="270" customWidth="1"/>
    <col min="2310" max="2310" width="19.296875" style="270" customWidth="1"/>
    <col min="2311" max="2311" width="12.09765625" style="270" customWidth="1"/>
    <col min="2312" max="2312" width="10.296875" style="270" customWidth="1"/>
    <col min="2313" max="2315" width="14.3984375" style="270" customWidth="1"/>
    <col min="2316" max="2316" width="16.69921875" style="270" customWidth="1"/>
    <col min="2317" max="2317" width="14.296875" style="270" customWidth="1"/>
    <col min="2318" max="2318" width="13.19921875" style="270" customWidth="1"/>
    <col min="2319" max="2319" width="9.5" style="270" customWidth="1"/>
    <col min="2320" max="2320" width="12.19921875" style="270" customWidth="1"/>
    <col min="2321" max="2321" width="14.09765625" style="270" customWidth="1"/>
    <col min="2322" max="2322" width="13.69921875" style="270" customWidth="1"/>
    <col min="2323" max="2323" width="16.296875" style="270" customWidth="1"/>
    <col min="2324" max="2562" width="9.8984375" style="270"/>
    <col min="2563" max="2563" width="7" style="270" customWidth="1"/>
    <col min="2564" max="2564" width="22.8984375" style="270" customWidth="1"/>
    <col min="2565" max="2565" width="24.19921875" style="270" customWidth="1"/>
    <col min="2566" max="2566" width="19.296875" style="270" customWidth="1"/>
    <col min="2567" max="2567" width="12.09765625" style="270" customWidth="1"/>
    <col min="2568" max="2568" width="10.296875" style="270" customWidth="1"/>
    <col min="2569" max="2571" width="14.3984375" style="270" customWidth="1"/>
    <col min="2572" max="2572" width="16.69921875" style="270" customWidth="1"/>
    <col min="2573" max="2573" width="14.296875" style="270" customWidth="1"/>
    <col min="2574" max="2574" width="13.19921875" style="270" customWidth="1"/>
    <col min="2575" max="2575" width="9.5" style="270" customWidth="1"/>
    <col min="2576" max="2576" width="12.19921875" style="270" customWidth="1"/>
    <col min="2577" max="2577" width="14.09765625" style="270" customWidth="1"/>
    <col min="2578" max="2578" width="13.69921875" style="270" customWidth="1"/>
    <col min="2579" max="2579" width="16.296875" style="270" customWidth="1"/>
    <col min="2580" max="2818" width="9.8984375" style="270"/>
    <col min="2819" max="2819" width="7" style="270" customWidth="1"/>
    <col min="2820" max="2820" width="22.8984375" style="270" customWidth="1"/>
    <col min="2821" max="2821" width="24.19921875" style="270" customWidth="1"/>
    <col min="2822" max="2822" width="19.296875" style="270" customWidth="1"/>
    <col min="2823" max="2823" width="12.09765625" style="270" customWidth="1"/>
    <col min="2824" max="2824" width="10.296875" style="270" customWidth="1"/>
    <col min="2825" max="2827" width="14.3984375" style="270" customWidth="1"/>
    <col min="2828" max="2828" width="16.69921875" style="270" customWidth="1"/>
    <col min="2829" max="2829" width="14.296875" style="270" customWidth="1"/>
    <col min="2830" max="2830" width="13.19921875" style="270" customWidth="1"/>
    <col min="2831" max="2831" width="9.5" style="270" customWidth="1"/>
    <col min="2832" max="2832" width="12.19921875" style="270" customWidth="1"/>
    <col min="2833" max="2833" width="14.09765625" style="270" customWidth="1"/>
    <col min="2834" max="2834" width="13.69921875" style="270" customWidth="1"/>
    <col min="2835" max="2835" width="16.296875" style="270" customWidth="1"/>
    <col min="2836" max="3074" width="9.8984375" style="270"/>
    <col min="3075" max="3075" width="7" style="270" customWidth="1"/>
    <col min="3076" max="3076" width="22.8984375" style="270" customWidth="1"/>
    <col min="3077" max="3077" width="24.19921875" style="270" customWidth="1"/>
    <col min="3078" max="3078" width="19.296875" style="270" customWidth="1"/>
    <col min="3079" max="3079" width="12.09765625" style="270" customWidth="1"/>
    <col min="3080" max="3080" width="10.296875" style="270" customWidth="1"/>
    <col min="3081" max="3083" width="14.3984375" style="270" customWidth="1"/>
    <col min="3084" max="3084" width="16.69921875" style="270" customWidth="1"/>
    <col min="3085" max="3085" width="14.296875" style="270" customWidth="1"/>
    <col min="3086" max="3086" width="13.19921875" style="270" customWidth="1"/>
    <col min="3087" max="3087" width="9.5" style="270" customWidth="1"/>
    <col min="3088" max="3088" width="12.19921875" style="270" customWidth="1"/>
    <col min="3089" max="3089" width="14.09765625" style="270" customWidth="1"/>
    <col min="3090" max="3090" width="13.69921875" style="270" customWidth="1"/>
    <col min="3091" max="3091" width="16.296875" style="270" customWidth="1"/>
    <col min="3092" max="3330" width="9.8984375" style="270"/>
    <col min="3331" max="3331" width="7" style="270" customWidth="1"/>
    <col min="3332" max="3332" width="22.8984375" style="270" customWidth="1"/>
    <col min="3333" max="3333" width="24.19921875" style="270" customWidth="1"/>
    <col min="3334" max="3334" width="19.296875" style="270" customWidth="1"/>
    <col min="3335" max="3335" width="12.09765625" style="270" customWidth="1"/>
    <col min="3336" max="3336" width="10.296875" style="270" customWidth="1"/>
    <col min="3337" max="3339" width="14.3984375" style="270" customWidth="1"/>
    <col min="3340" max="3340" width="16.69921875" style="270" customWidth="1"/>
    <col min="3341" max="3341" width="14.296875" style="270" customWidth="1"/>
    <col min="3342" max="3342" width="13.19921875" style="270" customWidth="1"/>
    <col min="3343" max="3343" width="9.5" style="270" customWidth="1"/>
    <col min="3344" max="3344" width="12.19921875" style="270" customWidth="1"/>
    <col min="3345" max="3345" width="14.09765625" style="270" customWidth="1"/>
    <col min="3346" max="3346" width="13.69921875" style="270" customWidth="1"/>
    <col min="3347" max="3347" width="16.296875" style="270" customWidth="1"/>
    <col min="3348" max="3586" width="9.8984375" style="270"/>
    <col min="3587" max="3587" width="7" style="270" customWidth="1"/>
    <col min="3588" max="3588" width="22.8984375" style="270" customWidth="1"/>
    <col min="3589" max="3589" width="24.19921875" style="270" customWidth="1"/>
    <col min="3590" max="3590" width="19.296875" style="270" customWidth="1"/>
    <col min="3591" max="3591" width="12.09765625" style="270" customWidth="1"/>
    <col min="3592" max="3592" width="10.296875" style="270" customWidth="1"/>
    <col min="3593" max="3595" width="14.3984375" style="270" customWidth="1"/>
    <col min="3596" max="3596" width="16.69921875" style="270" customWidth="1"/>
    <col min="3597" max="3597" width="14.296875" style="270" customWidth="1"/>
    <col min="3598" max="3598" width="13.19921875" style="270" customWidth="1"/>
    <col min="3599" max="3599" width="9.5" style="270" customWidth="1"/>
    <col min="3600" max="3600" width="12.19921875" style="270" customWidth="1"/>
    <col min="3601" max="3601" width="14.09765625" style="270" customWidth="1"/>
    <col min="3602" max="3602" width="13.69921875" style="270" customWidth="1"/>
    <col min="3603" max="3603" width="16.296875" style="270" customWidth="1"/>
    <col min="3604" max="3842" width="9.8984375" style="270"/>
    <col min="3843" max="3843" width="7" style="270" customWidth="1"/>
    <col min="3844" max="3844" width="22.8984375" style="270" customWidth="1"/>
    <col min="3845" max="3845" width="24.19921875" style="270" customWidth="1"/>
    <col min="3846" max="3846" width="19.296875" style="270" customWidth="1"/>
    <col min="3847" max="3847" width="12.09765625" style="270" customWidth="1"/>
    <col min="3848" max="3848" width="10.296875" style="270" customWidth="1"/>
    <col min="3849" max="3851" width="14.3984375" style="270" customWidth="1"/>
    <col min="3852" max="3852" width="16.69921875" style="270" customWidth="1"/>
    <col min="3853" max="3853" width="14.296875" style="270" customWidth="1"/>
    <col min="3854" max="3854" width="13.19921875" style="270" customWidth="1"/>
    <col min="3855" max="3855" width="9.5" style="270" customWidth="1"/>
    <col min="3856" max="3856" width="12.19921875" style="270" customWidth="1"/>
    <col min="3857" max="3857" width="14.09765625" style="270" customWidth="1"/>
    <col min="3858" max="3858" width="13.69921875" style="270" customWidth="1"/>
    <col min="3859" max="3859" width="16.296875" style="270" customWidth="1"/>
    <col min="3860" max="4098" width="9.8984375" style="270"/>
    <col min="4099" max="4099" width="7" style="270" customWidth="1"/>
    <col min="4100" max="4100" width="22.8984375" style="270" customWidth="1"/>
    <col min="4101" max="4101" width="24.19921875" style="270" customWidth="1"/>
    <col min="4102" max="4102" width="19.296875" style="270" customWidth="1"/>
    <col min="4103" max="4103" width="12.09765625" style="270" customWidth="1"/>
    <col min="4104" max="4104" width="10.296875" style="270" customWidth="1"/>
    <col min="4105" max="4107" width="14.3984375" style="270" customWidth="1"/>
    <col min="4108" max="4108" width="16.69921875" style="270" customWidth="1"/>
    <col min="4109" max="4109" width="14.296875" style="270" customWidth="1"/>
    <col min="4110" max="4110" width="13.19921875" style="270" customWidth="1"/>
    <col min="4111" max="4111" width="9.5" style="270" customWidth="1"/>
    <col min="4112" max="4112" width="12.19921875" style="270" customWidth="1"/>
    <col min="4113" max="4113" width="14.09765625" style="270" customWidth="1"/>
    <col min="4114" max="4114" width="13.69921875" style="270" customWidth="1"/>
    <col min="4115" max="4115" width="16.296875" style="270" customWidth="1"/>
    <col min="4116" max="4354" width="9.8984375" style="270"/>
    <col min="4355" max="4355" width="7" style="270" customWidth="1"/>
    <col min="4356" max="4356" width="22.8984375" style="270" customWidth="1"/>
    <col min="4357" max="4357" width="24.19921875" style="270" customWidth="1"/>
    <col min="4358" max="4358" width="19.296875" style="270" customWidth="1"/>
    <col min="4359" max="4359" width="12.09765625" style="270" customWidth="1"/>
    <col min="4360" max="4360" width="10.296875" style="270" customWidth="1"/>
    <col min="4361" max="4363" width="14.3984375" style="270" customWidth="1"/>
    <col min="4364" max="4364" width="16.69921875" style="270" customWidth="1"/>
    <col min="4365" max="4365" width="14.296875" style="270" customWidth="1"/>
    <col min="4366" max="4366" width="13.19921875" style="270" customWidth="1"/>
    <col min="4367" max="4367" width="9.5" style="270" customWidth="1"/>
    <col min="4368" max="4368" width="12.19921875" style="270" customWidth="1"/>
    <col min="4369" max="4369" width="14.09765625" style="270" customWidth="1"/>
    <col min="4370" max="4370" width="13.69921875" style="270" customWidth="1"/>
    <col min="4371" max="4371" width="16.296875" style="270" customWidth="1"/>
    <col min="4372" max="4610" width="9.8984375" style="270"/>
    <col min="4611" max="4611" width="7" style="270" customWidth="1"/>
    <col min="4612" max="4612" width="22.8984375" style="270" customWidth="1"/>
    <col min="4613" max="4613" width="24.19921875" style="270" customWidth="1"/>
    <col min="4614" max="4614" width="19.296875" style="270" customWidth="1"/>
    <col min="4615" max="4615" width="12.09765625" style="270" customWidth="1"/>
    <col min="4616" max="4616" width="10.296875" style="270" customWidth="1"/>
    <col min="4617" max="4619" width="14.3984375" style="270" customWidth="1"/>
    <col min="4620" max="4620" width="16.69921875" style="270" customWidth="1"/>
    <col min="4621" max="4621" width="14.296875" style="270" customWidth="1"/>
    <col min="4622" max="4622" width="13.19921875" style="270" customWidth="1"/>
    <col min="4623" max="4623" width="9.5" style="270" customWidth="1"/>
    <col min="4624" max="4624" width="12.19921875" style="270" customWidth="1"/>
    <col min="4625" max="4625" width="14.09765625" style="270" customWidth="1"/>
    <col min="4626" max="4626" width="13.69921875" style="270" customWidth="1"/>
    <col min="4627" max="4627" width="16.296875" style="270" customWidth="1"/>
    <col min="4628" max="4866" width="9.8984375" style="270"/>
    <col min="4867" max="4867" width="7" style="270" customWidth="1"/>
    <col min="4868" max="4868" width="22.8984375" style="270" customWidth="1"/>
    <col min="4869" max="4869" width="24.19921875" style="270" customWidth="1"/>
    <col min="4870" max="4870" width="19.296875" style="270" customWidth="1"/>
    <col min="4871" max="4871" width="12.09765625" style="270" customWidth="1"/>
    <col min="4872" max="4872" width="10.296875" style="270" customWidth="1"/>
    <col min="4873" max="4875" width="14.3984375" style="270" customWidth="1"/>
    <col min="4876" max="4876" width="16.69921875" style="270" customWidth="1"/>
    <col min="4877" max="4877" width="14.296875" style="270" customWidth="1"/>
    <col min="4878" max="4878" width="13.19921875" style="270" customWidth="1"/>
    <col min="4879" max="4879" width="9.5" style="270" customWidth="1"/>
    <col min="4880" max="4880" width="12.19921875" style="270" customWidth="1"/>
    <col min="4881" max="4881" width="14.09765625" style="270" customWidth="1"/>
    <col min="4882" max="4882" width="13.69921875" style="270" customWidth="1"/>
    <col min="4883" max="4883" width="16.296875" style="270" customWidth="1"/>
    <col min="4884" max="5122" width="9.8984375" style="270"/>
    <col min="5123" max="5123" width="7" style="270" customWidth="1"/>
    <col min="5124" max="5124" width="22.8984375" style="270" customWidth="1"/>
    <col min="5125" max="5125" width="24.19921875" style="270" customWidth="1"/>
    <col min="5126" max="5126" width="19.296875" style="270" customWidth="1"/>
    <col min="5127" max="5127" width="12.09765625" style="270" customWidth="1"/>
    <col min="5128" max="5128" width="10.296875" style="270" customWidth="1"/>
    <col min="5129" max="5131" width="14.3984375" style="270" customWidth="1"/>
    <col min="5132" max="5132" width="16.69921875" style="270" customWidth="1"/>
    <col min="5133" max="5133" width="14.296875" style="270" customWidth="1"/>
    <col min="5134" max="5134" width="13.19921875" style="270" customWidth="1"/>
    <col min="5135" max="5135" width="9.5" style="270" customWidth="1"/>
    <col min="5136" max="5136" width="12.19921875" style="270" customWidth="1"/>
    <col min="5137" max="5137" width="14.09765625" style="270" customWidth="1"/>
    <col min="5138" max="5138" width="13.69921875" style="270" customWidth="1"/>
    <col min="5139" max="5139" width="16.296875" style="270" customWidth="1"/>
    <col min="5140" max="5378" width="9.8984375" style="270"/>
    <col min="5379" max="5379" width="7" style="270" customWidth="1"/>
    <col min="5380" max="5380" width="22.8984375" style="270" customWidth="1"/>
    <col min="5381" max="5381" width="24.19921875" style="270" customWidth="1"/>
    <col min="5382" max="5382" width="19.296875" style="270" customWidth="1"/>
    <col min="5383" max="5383" width="12.09765625" style="270" customWidth="1"/>
    <col min="5384" max="5384" width="10.296875" style="270" customWidth="1"/>
    <col min="5385" max="5387" width="14.3984375" style="270" customWidth="1"/>
    <col min="5388" max="5388" width="16.69921875" style="270" customWidth="1"/>
    <col min="5389" max="5389" width="14.296875" style="270" customWidth="1"/>
    <col min="5390" max="5390" width="13.19921875" style="270" customWidth="1"/>
    <col min="5391" max="5391" width="9.5" style="270" customWidth="1"/>
    <col min="5392" max="5392" width="12.19921875" style="270" customWidth="1"/>
    <col min="5393" max="5393" width="14.09765625" style="270" customWidth="1"/>
    <col min="5394" max="5394" width="13.69921875" style="270" customWidth="1"/>
    <col min="5395" max="5395" width="16.296875" style="270" customWidth="1"/>
    <col min="5396" max="5634" width="9.8984375" style="270"/>
    <col min="5635" max="5635" width="7" style="270" customWidth="1"/>
    <col min="5636" max="5636" width="22.8984375" style="270" customWidth="1"/>
    <col min="5637" max="5637" width="24.19921875" style="270" customWidth="1"/>
    <col min="5638" max="5638" width="19.296875" style="270" customWidth="1"/>
    <col min="5639" max="5639" width="12.09765625" style="270" customWidth="1"/>
    <col min="5640" max="5640" width="10.296875" style="270" customWidth="1"/>
    <col min="5641" max="5643" width="14.3984375" style="270" customWidth="1"/>
    <col min="5644" max="5644" width="16.69921875" style="270" customWidth="1"/>
    <col min="5645" max="5645" width="14.296875" style="270" customWidth="1"/>
    <col min="5646" max="5646" width="13.19921875" style="270" customWidth="1"/>
    <col min="5647" max="5647" width="9.5" style="270" customWidth="1"/>
    <col min="5648" max="5648" width="12.19921875" style="270" customWidth="1"/>
    <col min="5649" max="5649" width="14.09765625" style="270" customWidth="1"/>
    <col min="5650" max="5650" width="13.69921875" style="270" customWidth="1"/>
    <col min="5651" max="5651" width="16.296875" style="270" customWidth="1"/>
    <col min="5652" max="5890" width="9.8984375" style="270"/>
    <col min="5891" max="5891" width="7" style="270" customWidth="1"/>
    <col min="5892" max="5892" width="22.8984375" style="270" customWidth="1"/>
    <col min="5893" max="5893" width="24.19921875" style="270" customWidth="1"/>
    <col min="5894" max="5894" width="19.296875" style="270" customWidth="1"/>
    <col min="5895" max="5895" width="12.09765625" style="270" customWidth="1"/>
    <col min="5896" max="5896" width="10.296875" style="270" customWidth="1"/>
    <col min="5897" max="5899" width="14.3984375" style="270" customWidth="1"/>
    <col min="5900" max="5900" width="16.69921875" style="270" customWidth="1"/>
    <col min="5901" max="5901" width="14.296875" style="270" customWidth="1"/>
    <col min="5902" max="5902" width="13.19921875" style="270" customWidth="1"/>
    <col min="5903" max="5903" width="9.5" style="270" customWidth="1"/>
    <col min="5904" max="5904" width="12.19921875" style="270" customWidth="1"/>
    <col min="5905" max="5905" width="14.09765625" style="270" customWidth="1"/>
    <col min="5906" max="5906" width="13.69921875" style="270" customWidth="1"/>
    <col min="5907" max="5907" width="16.296875" style="270" customWidth="1"/>
    <col min="5908" max="6146" width="9.8984375" style="270"/>
    <col min="6147" max="6147" width="7" style="270" customWidth="1"/>
    <col min="6148" max="6148" width="22.8984375" style="270" customWidth="1"/>
    <col min="6149" max="6149" width="24.19921875" style="270" customWidth="1"/>
    <col min="6150" max="6150" width="19.296875" style="270" customWidth="1"/>
    <col min="6151" max="6151" width="12.09765625" style="270" customWidth="1"/>
    <col min="6152" max="6152" width="10.296875" style="270" customWidth="1"/>
    <col min="6153" max="6155" width="14.3984375" style="270" customWidth="1"/>
    <col min="6156" max="6156" width="16.69921875" style="270" customWidth="1"/>
    <col min="6157" max="6157" width="14.296875" style="270" customWidth="1"/>
    <col min="6158" max="6158" width="13.19921875" style="270" customWidth="1"/>
    <col min="6159" max="6159" width="9.5" style="270" customWidth="1"/>
    <col min="6160" max="6160" width="12.19921875" style="270" customWidth="1"/>
    <col min="6161" max="6161" width="14.09765625" style="270" customWidth="1"/>
    <col min="6162" max="6162" width="13.69921875" style="270" customWidth="1"/>
    <col min="6163" max="6163" width="16.296875" style="270" customWidth="1"/>
    <col min="6164" max="6402" width="9.8984375" style="270"/>
    <col min="6403" max="6403" width="7" style="270" customWidth="1"/>
    <col min="6404" max="6404" width="22.8984375" style="270" customWidth="1"/>
    <col min="6405" max="6405" width="24.19921875" style="270" customWidth="1"/>
    <col min="6406" max="6406" width="19.296875" style="270" customWidth="1"/>
    <col min="6407" max="6407" width="12.09765625" style="270" customWidth="1"/>
    <col min="6408" max="6408" width="10.296875" style="270" customWidth="1"/>
    <col min="6409" max="6411" width="14.3984375" style="270" customWidth="1"/>
    <col min="6412" max="6412" width="16.69921875" style="270" customWidth="1"/>
    <col min="6413" max="6413" width="14.296875" style="270" customWidth="1"/>
    <col min="6414" max="6414" width="13.19921875" style="270" customWidth="1"/>
    <col min="6415" max="6415" width="9.5" style="270" customWidth="1"/>
    <col min="6416" max="6416" width="12.19921875" style="270" customWidth="1"/>
    <col min="6417" max="6417" width="14.09765625" style="270" customWidth="1"/>
    <col min="6418" max="6418" width="13.69921875" style="270" customWidth="1"/>
    <col min="6419" max="6419" width="16.296875" style="270" customWidth="1"/>
    <col min="6420" max="6658" width="9.8984375" style="270"/>
    <col min="6659" max="6659" width="7" style="270" customWidth="1"/>
    <col min="6660" max="6660" width="22.8984375" style="270" customWidth="1"/>
    <col min="6661" max="6661" width="24.19921875" style="270" customWidth="1"/>
    <col min="6662" max="6662" width="19.296875" style="270" customWidth="1"/>
    <col min="6663" max="6663" width="12.09765625" style="270" customWidth="1"/>
    <col min="6664" max="6664" width="10.296875" style="270" customWidth="1"/>
    <col min="6665" max="6667" width="14.3984375" style="270" customWidth="1"/>
    <col min="6668" max="6668" width="16.69921875" style="270" customWidth="1"/>
    <col min="6669" max="6669" width="14.296875" style="270" customWidth="1"/>
    <col min="6670" max="6670" width="13.19921875" style="270" customWidth="1"/>
    <col min="6671" max="6671" width="9.5" style="270" customWidth="1"/>
    <col min="6672" max="6672" width="12.19921875" style="270" customWidth="1"/>
    <col min="6673" max="6673" width="14.09765625" style="270" customWidth="1"/>
    <col min="6674" max="6674" width="13.69921875" style="270" customWidth="1"/>
    <col min="6675" max="6675" width="16.296875" style="270" customWidth="1"/>
    <col min="6676" max="6914" width="9.8984375" style="270"/>
    <col min="6915" max="6915" width="7" style="270" customWidth="1"/>
    <col min="6916" max="6916" width="22.8984375" style="270" customWidth="1"/>
    <col min="6917" max="6917" width="24.19921875" style="270" customWidth="1"/>
    <col min="6918" max="6918" width="19.296875" style="270" customWidth="1"/>
    <col min="6919" max="6919" width="12.09765625" style="270" customWidth="1"/>
    <col min="6920" max="6920" width="10.296875" style="270" customWidth="1"/>
    <col min="6921" max="6923" width="14.3984375" style="270" customWidth="1"/>
    <col min="6924" max="6924" width="16.69921875" style="270" customWidth="1"/>
    <col min="6925" max="6925" width="14.296875" style="270" customWidth="1"/>
    <col min="6926" max="6926" width="13.19921875" style="270" customWidth="1"/>
    <col min="6927" max="6927" width="9.5" style="270" customWidth="1"/>
    <col min="6928" max="6928" width="12.19921875" style="270" customWidth="1"/>
    <col min="6929" max="6929" width="14.09765625" style="270" customWidth="1"/>
    <col min="6930" max="6930" width="13.69921875" style="270" customWidth="1"/>
    <col min="6931" max="6931" width="16.296875" style="270" customWidth="1"/>
    <col min="6932" max="7170" width="9.8984375" style="270"/>
    <col min="7171" max="7171" width="7" style="270" customWidth="1"/>
    <col min="7172" max="7172" width="22.8984375" style="270" customWidth="1"/>
    <col min="7173" max="7173" width="24.19921875" style="270" customWidth="1"/>
    <col min="7174" max="7174" width="19.296875" style="270" customWidth="1"/>
    <col min="7175" max="7175" width="12.09765625" style="270" customWidth="1"/>
    <col min="7176" max="7176" width="10.296875" style="270" customWidth="1"/>
    <col min="7177" max="7179" width="14.3984375" style="270" customWidth="1"/>
    <col min="7180" max="7180" width="16.69921875" style="270" customWidth="1"/>
    <col min="7181" max="7181" width="14.296875" style="270" customWidth="1"/>
    <col min="7182" max="7182" width="13.19921875" style="270" customWidth="1"/>
    <col min="7183" max="7183" width="9.5" style="270" customWidth="1"/>
    <col min="7184" max="7184" width="12.19921875" style="270" customWidth="1"/>
    <col min="7185" max="7185" width="14.09765625" style="270" customWidth="1"/>
    <col min="7186" max="7186" width="13.69921875" style="270" customWidth="1"/>
    <col min="7187" max="7187" width="16.296875" style="270" customWidth="1"/>
    <col min="7188" max="7426" width="9.8984375" style="270"/>
    <col min="7427" max="7427" width="7" style="270" customWidth="1"/>
    <col min="7428" max="7428" width="22.8984375" style="270" customWidth="1"/>
    <col min="7429" max="7429" width="24.19921875" style="270" customWidth="1"/>
    <col min="7430" max="7430" width="19.296875" style="270" customWidth="1"/>
    <col min="7431" max="7431" width="12.09765625" style="270" customWidth="1"/>
    <col min="7432" max="7432" width="10.296875" style="270" customWidth="1"/>
    <col min="7433" max="7435" width="14.3984375" style="270" customWidth="1"/>
    <col min="7436" max="7436" width="16.69921875" style="270" customWidth="1"/>
    <col min="7437" max="7437" width="14.296875" style="270" customWidth="1"/>
    <col min="7438" max="7438" width="13.19921875" style="270" customWidth="1"/>
    <col min="7439" max="7439" width="9.5" style="270" customWidth="1"/>
    <col min="7440" max="7440" width="12.19921875" style="270" customWidth="1"/>
    <col min="7441" max="7441" width="14.09765625" style="270" customWidth="1"/>
    <col min="7442" max="7442" width="13.69921875" style="270" customWidth="1"/>
    <col min="7443" max="7443" width="16.296875" style="270" customWidth="1"/>
    <col min="7444" max="7682" width="9.8984375" style="270"/>
    <col min="7683" max="7683" width="7" style="270" customWidth="1"/>
    <col min="7684" max="7684" width="22.8984375" style="270" customWidth="1"/>
    <col min="7685" max="7685" width="24.19921875" style="270" customWidth="1"/>
    <col min="7686" max="7686" width="19.296875" style="270" customWidth="1"/>
    <col min="7687" max="7687" width="12.09765625" style="270" customWidth="1"/>
    <col min="7688" max="7688" width="10.296875" style="270" customWidth="1"/>
    <col min="7689" max="7691" width="14.3984375" style="270" customWidth="1"/>
    <col min="7692" max="7692" width="16.69921875" style="270" customWidth="1"/>
    <col min="7693" max="7693" width="14.296875" style="270" customWidth="1"/>
    <col min="7694" max="7694" width="13.19921875" style="270" customWidth="1"/>
    <col min="7695" max="7695" width="9.5" style="270" customWidth="1"/>
    <col min="7696" max="7696" width="12.19921875" style="270" customWidth="1"/>
    <col min="7697" max="7697" width="14.09765625" style="270" customWidth="1"/>
    <col min="7698" max="7698" width="13.69921875" style="270" customWidth="1"/>
    <col min="7699" max="7699" width="16.296875" style="270" customWidth="1"/>
    <col min="7700" max="7938" width="9.8984375" style="270"/>
    <col min="7939" max="7939" width="7" style="270" customWidth="1"/>
    <col min="7940" max="7940" width="22.8984375" style="270" customWidth="1"/>
    <col min="7941" max="7941" width="24.19921875" style="270" customWidth="1"/>
    <col min="7942" max="7942" width="19.296875" style="270" customWidth="1"/>
    <col min="7943" max="7943" width="12.09765625" style="270" customWidth="1"/>
    <col min="7944" max="7944" width="10.296875" style="270" customWidth="1"/>
    <col min="7945" max="7947" width="14.3984375" style="270" customWidth="1"/>
    <col min="7948" max="7948" width="16.69921875" style="270" customWidth="1"/>
    <col min="7949" max="7949" width="14.296875" style="270" customWidth="1"/>
    <col min="7950" max="7950" width="13.19921875" style="270" customWidth="1"/>
    <col min="7951" max="7951" width="9.5" style="270" customWidth="1"/>
    <col min="7952" max="7952" width="12.19921875" style="270" customWidth="1"/>
    <col min="7953" max="7953" width="14.09765625" style="270" customWidth="1"/>
    <col min="7954" max="7954" width="13.69921875" style="270" customWidth="1"/>
    <col min="7955" max="7955" width="16.296875" style="270" customWidth="1"/>
    <col min="7956" max="8194" width="9.8984375" style="270"/>
    <col min="8195" max="8195" width="7" style="270" customWidth="1"/>
    <col min="8196" max="8196" width="22.8984375" style="270" customWidth="1"/>
    <col min="8197" max="8197" width="24.19921875" style="270" customWidth="1"/>
    <col min="8198" max="8198" width="19.296875" style="270" customWidth="1"/>
    <col min="8199" max="8199" width="12.09765625" style="270" customWidth="1"/>
    <col min="8200" max="8200" width="10.296875" style="270" customWidth="1"/>
    <col min="8201" max="8203" width="14.3984375" style="270" customWidth="1"/>
    <col min="8204" max="8204" width="16.69921875" style="270" customWidth="1"/>
    <col min="8205" max="8205" width="14.296875" style="270" customWidth="1"/>
    <col min="8206" max="8206" width="13.19921875" style="270" customWidth="1"/>
    <col min="8207" max="8207" width="9.5" style="270" customWidth="1"/>
    <col min="8208" max="8208" width="12.19921875" style="270" customWidth="1"/>
    <col min="8209" max="8209" width="14.09765625" style="270" customWidth="1"/>
    <col min="8210" max="8210" width="13.69921875" style="270" customWidth="1"/>
    <col min="8211" max="8211" width="16.296875" style="270" customWidth="1"/>
    <col min="8212" max="8450" width="9.8984375" style="270"/>
    <col min="8451" max="8451" width="7" style="270" customWidth="1"/>
    <col min="8452" max="8452" width="22.8984375" style="270" customWidth="1"/>
    <col min="8453" max="8453" width="24.19921875" style="270" customWidth="1"/>
    <col min="8454" max="8454" width="19.296875" style="270" customWidth="1"/>
    <col min="8455" max="8455" width="12.09765625" style="270" customWidth="1"/>
    <col min="8456" max="8456" width="10.296875" style="270" customWidth="1"/>
    <col min="8457" max="8459" width="14.3984375" style="270" customWidth="1"/>
    <col min="8460" max="8460" width="16.69921875" style="270" customWidth="1"/>
    <col min="8461" max="8461" width="14.296875" style="270" customWidth="1"/>
    <col min="8462" max="8462" width="13.19921875" style="270" customWidth="1"/>
    <col min="8463" max="8463" width="9.5" style="270" customWidth="1"/>
    <col min="8464" max="8464" width="12.19921875" style="270" customWidth="1"/>
    <col min="8465" max="8465" width="14.09765625" style="270" customWidth="1"/>
    <col min="8466" max="8466" width="13.69921875" style="270" customWidth="1"/>
    <col min="8467" max="8467" width="16.296875" style="270" customWidth="1"/>
    <col min="8468" max="8706" width="9.8984375" style="270"/>
    <col min="8707" max="8707" width="7" style="270" customWidth="1"/>
    <col min="8708" max="8708" width="22.8984375" style="270" customWidth="1"/>
    <col min="8709" max="8709" width="24.19921875" style="270" customWidth="1"/>
    <col min="8710" max="8710" width="19.296875" style="270" customWidth="1"/>
    <col min="8711" max="8711" width="12.09765625" style="270" customWidth="1"/>
    <col min="8712" max="8712" width="10.296875" style="270" customWidth="1"/>
    <col min="8713" max="8715" width="14.3984375" style="270" customWidth="1"/>
    <col min="8716" max="8716" width="16.69921875" style="270" customWidth="1"/>
    <col min="8717" max="8717" width="14.296875" style="270" customWidth="1"/>
    <col min="8718" max="8718" width="13.19921875" style="270" customWidth="1"/>
    <col min="8719" max="8719" width="9.5" style="270" customWidth="1"/>
    <col min="8720" max="8720" width="12.19921875" style="270" customWidth="1"/>
    <col min="8721" max="8721" width="14.09765625" style="270" customWidth="1"/>
    <col min="8722" max="8722" width="13.69921875" style="270" customWidth="1"/>
    <col min="8723" max="8723" width="16.296875" style="270" customWidth="1"/>
    <col min="8724" max="8962" width="9.8984375" style="270"/>
    <col min="8963" max="8963" width="7" style="270" customWidth="1"/>
    <col min="8964" max="8964" width="22.8984375" style="270" customWidth="1"/>
    <col min="8965" max="8965" width="24.19921875" style="270" customWidth="1"/>
    <col min="8966" max="8966" width="19.296875" style="270" customWidth="1"/>
    <col min="8967" max="8967" width="12.09765625" style="270" customWidth="1"/>
    <col min="8968" max="8968" width="10.296875" style="270" customWidth="1"/>
    <col min="8969" max="8971" width="14.3984375" style="270" customWidth="1"/>
    <col min="8972" max="8972" width="16.69921875" style="270" customWidth="1"/>
    <col min="8973" max="8973" width="14.296875" style="270" customWidth="1"/>
    <col min="8974" max="8974" width="13.19921875" style="270" customWidth="1"/>
    <col min="8975" max="8975" width="9.5" style="270" customWidth="1"/>
    <col min="8976" max="8976" width="12.19921875" style="270" customWidth="1"/>
    <col min="8977" max="8977" width="14.09765625" style="270" customWidth="1"/>
    <col min="8978" max="8978" width="13.69921875" style="270" customWidth="1"/>
    <col min="8979" max="8979" width="16.296875" style="270" customWidth="1"/>
    <col min="8980" max="9218" width="9.8984375" style="270"/>
    <col min="9219" max="9219" width="7" style="270" customWidth="1"/>
    <col min="9220" max="9220" width="22.8984375" style="270" customWidth="1"/>
    <col min="9221" max="9221" width="24.19921875" style="270" customWidth="1"/>
    <col min="9222" max="9222" width="19.296875" style="270" customWidth="1"/>
    <col min="9223" max="9223" width="12.09765625" style="270" customWidth="1"/>
    <col min="9224" max="9224" width="10.296875" style="270" customWidth="1"/>
    <col min="9225" max="9227" width="14.3984375" style="270" customWidth="1"/>
    <col min="9228" max="9228" width="16.69921875" style="270" customWidth="1"/>
    <col min="9229" max="9229" width="14.296875" style="270" customWidth="1"/>
    <col min="9230" max="9230" width="13.19921875" style="270" customWidth="1"/>
    <col min="9231" max="9231" width="9.5" style="270" customWidth="1"/>
    <col min="9232" max="9232" width="12.19921875" style="270" customWidth="1"/>
    <col min="9233" max="9233" width="14.09765625" style="270" customWidth="1"/>
    <col min="9234" max="9234" width="13.69921875" style="270" customWidth="1"/>
    <col min="9235" max="9235" width="16.296875" style="270" customWidth="1"/>
    <col min="9236" max="9474" width="9.8984375" style="270"/>
    <col min="9475" max="9475" width="7" style="270" customWidth="1"/>
    <col min="9476" max="9476" width="22.8984375" style="270" customWidth="1"/>
    <col min="9477" max="9477" width="24.19921875" style="270" customWidth="1"/>
    <col min="9478" max="9478" width="19.296875" style="270" customWidth="1"/>
    <col min="9479" max="9479" width="12.09765625" style="270" customWidth="1"/>
    <col min="9480" max="9480" width="10.296875" style="270" customWidth="1"/>
    <col min="9481" max="9483" width="14.3984375" style="270" customWidth="1"/>
    <col min="9484" max="9484" width="16.69921875" style="270" customWidth="1"/>
    <col min="9485" max="9485" width="14.296875" style="270" customWidth="1"/>
    <col min="9486" max="9486" width="13.19921875" style="270" customWidth="1"/>
    <col min="9487" max="9487" width="9.5" style="270" customWidth="1"/>
    <col min="9488" max="9488" width="12.19921875" style="270" customWidth="1"/>
    <col min="9489" max="9489" width="14.09765625" style="270" customWidth="1"/>
    <col min="9490" max="9490" width="13.69921875" style="270" customWidth="1"/>
    <col min="9491" max="9491" width="16.296875" style="270" customWidth="1"/>
    <col min="9492" max="9730" width="9.8984375" style="270"/>
    <col min="9731" max="9731" width="7" style="270" customWidth="1"/>
    <col min="9732" max="9732" width="22.8984375" style="270" customWidth="1"/>
    <col min="9733" max="9733" width="24.19921875" style="270" customWidth="1"/>
    <col min="9734" max="9734" width="19.296875" style="270" customWidth="1"/>
    <col min="9735" max="9735" width="12.09765625" style="270" customWidth="1"/>
    <col min="9736" max="9736" width="10.296875" style="270" customWidth="1"/>
    <col min="9737" max="9739" width="14.3984375" style="270" customWidth="1"/>
    <col min="9740" max="9740" width="16.69921875" style="270" customWidth="1"/>
    <col min="9741" max="9741" width="14.296875" style="270" customWidth="1"/>
    <col min="9742" max="9742" width="13.19921875" style="270" customWidth="1"/>
    <col min="9743" max="9743" width="9.5" style="270" customWidth="1"/>
    <col min="9744" max="9744" width="12.19921875" style="270" customWidth="1"/>
    <col min="9745" max="9745" width="14.09765625" style="270" customWidth="1"/>
    <col min="9746" max="9746" width="13.69921875" style="270" customWidth="1"/>
    <col min="9747" max="9747" width="16.296875" style="270" customWidth="1"/>
    <col min="9748" max="9986" width="9.8984375" style="270"/>
    <col min="9987" max="9987" width="7" style="270" customWidth="1"/>
    <col min="9988" max="9988" width="22.8984375" style="270" customWidth="1"/>
    <col min="9989" max="9989" width="24.19921875" style="270" customWidth="1"/>
    <col min="9990" max="9990" width="19.296875" style="270" customWidth="1"/>
    <col min="9991" max="9991" width="12.09765625" style="270" customWidth="1"/>
    <col min="9992" max="9992" width="10.296875" style="270" customWidth="1"/>
    <col min="9993" max="9995" width="14.3984375" style="270" customWidth="1"/>
    <col min="9996" max="9996" width="16.69921875" style="270" customWidth="1"/>
    <col min="9997" max="9997" width="14.296875" style="270" customWidth="1"/>
    <col min="9998" max="9998" width="13.19921875" style="270" customWidth="1"/>
    <col min="9999" max="9999" width="9.5" style="270" customWidth="1"/>
    <col min="10000" max="10000" width="12.19921875" style="270" customWidth="1"/>
    <col min="10001" max="10001" width="14.09765625" style="270" customWidth="1"/>
    <col min="10002" max="10002" width="13.69921875" style="270" customWidth="1"/>
    <col min="10003" max="10003" width="16.296875" style="270" customWidth="1"/>
    <col min="10004" max="10242" width="9.8984375" style="270"/>
    <col min="10243" max="10243" width="7" style="270" customWidth="1"/>
    <col min="10244" max="10244" width="22.8984375" style="270" customWidth="1"/>
    <col min="10245" max="10245" width="24.19921875" style="270" customWidth="1"/>
    <col min="10246" max="10246" width="19.296875" style="270" customWidth="1"/>
    <col min="10247" max="10247" width="12.09765625" style="270" customWidth="1"/>
    <col min="10248" max="10248" width="10.296875" style="270" customWidth="1"/>
    <col min="10249" max="10251" width="14.3984375" style="270" customWidth="1"/>
    <col min="10252" max="10252" width="16.69921875" style="270" customWidth="1"/>
    <col min="10253" max="10253" width="14.296875" style="270" customWidth="1"/>
    <col min="10254" max="10254" width="13.19921875" style="270" customWidth="1"/>
    <col min="10255" max="10255" width="9.5" style="270" customWidth="1"/>
    <col min="10256" max="10256" width="12.19921875" style="270" customWidth="1"/>
    <col min="10257" max="10257" width="14.09765625" style="270" customWidth="1"/>
    <col min="10258" max="10258" width="13.69921875" style="270" customWidth="1"/>
    <col min="10259" max="10259" width="16.296875" style="270" customWidth="1"/>
    <col min="10260" max="10498" width="9.8984375" style="270"/>
    <col min="10499" max="10499" width="7" style="270" customWidth="1"/>
    <col min="10500" max="10500" width="22.8984375" style="270" customWidth="1"/>
    <col min="10501" max="10501" width="24.19921875" style="270" customWidth="1"/>
    <col min="10502" max="10502" width="19.296875" style="270" customWidth="1"/>
    <col min="10503" max="10503" width="12.09765625" style="270" customWidth="1"/>
    <col min="10504" max="10504" width="10.296875" style="270" customWidth="1"/>
    <col min="10505" max="10507" width="14.3984375" style="270" customWidth="1"/>
    <col min="10508" max="10508" width="16.69921875" style="270" customWidth="1"/>
    <col min="10509" max="10509" width="14.296875" style="270" customWidth="1"/>
    <col min="10510" max="10510" width="13.19921875" style="270" customWidth="1"/>
    <col min="10511" max="10511" width="9.5" style="270" customWidth="1"/>
    <col min="10512" max="10512" width="12.19921875" style="270" customWidth="1"/>
    <col min="10513" max="10513" width="14.09765625" style="270" customWidth="1"/>
    <col min="10514" max="10514" width="13.69921875" style="270" customWidth="1"/>
    <col min="10515" max="10515" width="16.296875" style="270" customWidth="1"/>
    <col min="10516" max="10754" width="9.8984375" style="270"/>
    <col min="10755" max="10755" width="7" style="270" customWidth="1"/>
    <col min="10756" max="10756" width="22.8984375" style="270" customWidth="1"/>
    <col min="10757" max="10757" width="24.19921875" style="270" customWidth="1"/>
    <col min="10758" max="10758" width="19.296875" style="270" customWidth="1"/>
    <col min="10759" max="10759" width="12.09765625" style="270" customWidth="1"/>
    <col min="10760" max="10760" width="10.296875" style="270" customWidth="1"/>
    <col min="10761" max="10763" width="14.3984375" style="270" customWidth="1"/>
    <col min="10764" max="10764" width="16.69921875" style="270" customWidth="1"/>
    <col min="10765" max="10765" width="14.296875" style="270" customWidth="1"/>
    <col min="10766" max="10766" width="13.19921875" style="270" customWidth="1"/>
    <col min="10767" max="10767" width="9.5" style="270" customWidth="1"/>
    <col min="10768" max="10768" width="12.19921875" style="270" customWidth="1"/>
    <col min="10769" max="10769" width="14.09765625" style="270" customWidth="1"/>
    <col min="10770" max="10770" width="13.69921875" style="270" customWidth="1"/>
    <col min="10771" max="10771" width="16.296875" style="270" customWidth="1"/>
    <col min="10772" max="11010" width="9.8984375" style="270"/>
    <col min="11011" max="11011" width="7" style="270" customWidth="1"/>
    <col min="11012" max="11012" width="22.8984375" style="270" customWidth="1"/>
    <col min="11013" max="11013" width="24.19921875" style="270" customWidth="1"/>
    <col min="11014" max="11014" width="19.296875" style="270" customWidth="1"/>
    <col min="11015" max="11015" width="12.09765625" style="270" customWidth="1"/>
    <col min="11016" max="11016" width="10.296875" style="270" customWidth="1"/>
    <col min="11017" max="11019" width="14.3984375" style="270" customWidth="1"/>
    <col min="11020" max="11020" width="16.69921875" style="270" customWidth="1"/>
    <col min="11021" max="11021" width="14.296875" style="270" customWidth="1"/>
    <col min="11022" max="11022" width="13.19921875" style="270" customWidth="1"/>
    <col min="11023" max="11023" width="9.5" style="270" customWidth="1"/>
    <col min="11024" max="11024" width="12.19921875" style="270" customWidth="1"/>
    <col min="11025" max="11025" width="14.09765625" style="270" customWidth="1"/>
    <col min="11026" max="11026" width="13.69921875" style="270" customWidth="1"/>
    <col min="11027" max="11027" width="16.296875" style="270" customWidth="1"/>
    <col min="11028" max="11266" width="9.8984375" style="270"/>
    <col min="11267" max="11267" width="7" style="270" customWidth="1"/>
    <col min="11268" max="11268" width="22.8984375" style="270" customWidth="1"/>
    <col min="11269" max="11269" width="24.19921875" style="270" customWidth="1"/>
    <col min="11270" max="11270" width="19.296875" style="270" customWidth="1"/>
    <col min="11271" max="11271" width="12.09765625" style="270" customWidth="1"/>
    <col min="11272" max="11272" width="10.296875" style="270" customWidth="1"/>
    <col min="11273" max="11275" width="14.3984375" style="270" customWidth="1"/>
    <col min="11276" max="11276" width="16.69921875" style="270" customWidth="1"/>
    <col min="11277" max="11277" width="14.296875" style="270" customWidth="1"/>
    <col min="11278" max="11278" width="13.19921875" style="270" customWidth="1"/>
    <col min="11279" max="11279" width="9.5" style="270" customWidth="1"/>
    <col min="11280" max="11280" width="12.19921875" style="270" customWidth="1"/>
    <col min="11281" max="11281" width="14.09765625" style="270" customWidth="1"/>
    <col min="11282" max="11282" width="13.69921875" style="270" customWidth="1"/>
    <col min="11283" max="11283" width="16.296875" style="270" customWidth="1"/>
    <col min="11284" max="11522" width="9.8984375" style="270"/>
    <col min="11523" max="11523" width="7" style="270" customWidth="1"/>
    <col min="11524" max="11524" width="22.8984375" style="270" customWidth="1"/>
    <col min="11525" max="11525" width="24.19921875" style="270" customWidth="1"/>
    <col min="11526" max="11526" width="19.296875" style="270" customWidth="1"/>
    <col min="11527" max="11527" width="12.09765625" style="270" customWidth="1"/>
    <col min="11528" max="11528" width="10.296875" style="270" customWidth="1"/>
    <col min="11529" max="11531" width="14.3984375" style="270" customWidth="1"/>
    <col min="11532" max="11532" width="16.69921875" style="270" customWidth="1"/>
    <col min="11533" max="11533" width="14.296875" style="270" customWidth="1"/>
    <col min="11534" max="11534" width="13.19921875" style="270" customWidth="1"/>
    <col min="11535" max="11535" width="9.5" style="270" customWidth="1"/>
    <col min="11536" max="11536" width="12.19921875" style="270" customWidth="1"/>
    <col min="11537" max="11537" width="14.09765625" style="270" customWidth="1"/>
    <col min="11538" max="11538" width="13.69921875" style="270" customWidth="1"/>
    <col min="11539" max="11539" width="16.296875" style="270" customWidth="1"/>
    <col min="11540" max="11778" width="9.8984375" style="270"/>
    <col min="11779" max="11779" width="7" style="270" customWidth="1"/>
    <col min="11780" max="11780" width="22.8984375" style="270" customWidth="1"/>
    <col min="11781" max="11781" width="24.19921875" style="270" customWidth="1"/>
    <col min="11782" max="11782" width="19.296875" style="270" customWidth="1"/>
    <col min="11783" max="11783" width="12.09765625" style="270" customWidth="1"/>
    <col min="11784" max="11784" width="10.296875" style="270" customWidth="1"/>
    <col min="11785" max="11787" width="14.3984375" style="270" customWidth="1"/>
    <col min="11788" max="11788" width="16.69921875" style="270" customWidth="1"/>
    <col min="11789" max="11789" width="14.296875" style="270" customWidth="1"/>
    <col min="11790" max="11790" width="13.19921875" style="270" customWidth="1"/>
    <col min="11791" max="11791" width="9.5" style="270" customWidth="1"/>
    <col min="11792" max="11792" width="12.19921875" style="270" customWidth="1"/>
    <col min="11793" max="11793" width="14.09765625" style="270" customWidth="1"/>
    <col min="11794" max="11794" width="13.69921875" style="270" customWidth="1"/>
    <col min="11795" max="11795" width="16.296875" style="270" customWidth="1"/>
    <col min="11796" max="12034" width="9.8984375" style="270"/>
    <col min="12035" max="12035" width="7" style="270" customWidth="1"/>
    <col min="12036" max="12036" width="22.8984375" style="270" customWidth="1"/>
    <col min="12037" max="12037" width="24.19921875" style="270" customWidth="1"/>
    <col min="12038" max="12038" width="19.296875" style="270" customWidth="1"/>
    <col min="12039" max="12039" width="12.09765625" style="270" customWidth="1"/>
    <col min="12040" max="12040" width="10.296875" style="270" customWidth="1"/>
    <col min="12041" max="12043" width="14.3984375" style="270" customWidth="1"/>
    <col min="12044" max="12044" width="16.69921875" style="270" customWidth="1"/>
    <col min="12045" max="12045" width="14.296875" style="270" customWidth="1"/>
    <col min="12046" max="12046" width="13.19921875" style="270" customWidth="1"/>
    <col min="12047" max="12047" width="9.5" style="270" customWidth="1"/>
    <col min="12048" max="12048" width="12.19921875" style="270" customWidth="1"/>
    <col min="12049" max="12049" width="14.09765625" style="270" customWidth="1"/>
    <col min="12050" max="12050" width="13.69921875" style="270" customWidth="1"/>
    <col min="12051" max="12051" width="16.296875" style="270" customWidth="1"/>
    <col min="12052" max="12290" width="9.8984375" style="270"/>
    <col min="12291" max="12291" width="7" style="270" customWidth="1"/>
    <col min="12292" max="12292" width="22.8984375" style="270" customWidth="1"/>
    <col min="12293" max="12293" width="24.19921875" style="270" customWidth="1"/>
    <col min="12294" max="12294" width="19.296875" style="270" customWidth="1"/>
    <col min="12295" max="12295" width="12.09765625" style="270" customWidth="1"/>
    <col min="12296" max="12296" width="10.296875" style="270" customWidth="1"/>
    <col min="12297" max="12299" width="14.3984375" style="270" customWidth="1"/>
    <col min="12300" max="12300" width="16.69921875" style="270" customWidth="1"/>
    <col min="12301" max="12301" width="14.296875" style="270" customWidth="1"/>
    <col min="12302" max="12302" width="13.19921875" style="270" customWidth="1"/>
    <col min="12303" max="12303" width="9.5" style="270" customWidth="1"/>
    <col min="12304" max="12304" width="12.19921875" style="270" customWidth="1"/>
    <col min="12305" max="12305" width="14.09765625" style="270" customWidth="1"/>
    <col min="12306" max="12306" width="13.69921875" style="270" customWidth="1"/>
    <col min="12307" max="12307" width="16.296875" style="270" customWidth="1"/>
    <col min="12308" max="12546" width="9.8984375" style="270"/>
    <col min="12547" max="12547" width="7" style="270" customWidth="1"/>
    <col min="12548" max="12548" width="22.8984375" style="270" customWidth="1"/>
    <col min="12549" max="12549" width="24.19921875" style="270" customWidth="1"/>
    <col min="12550" max="12550" width="19.296875" style="270" customWidth="1"/>
    <col min="12551" max="12551" width="12.09765625" style="270" customWidth="1"/>
    <col min="12552" max="12552" width="10.296875" style="270" customWidth="1"/>
    <col min="12553" max="12555" width="14.3984375" style="270" customWidth="1"/>
    <col min="12556" max="12556" width="16.69921875" style="270" customWidth="1"/>
    <col min="12557" max="12557" width="14.296875" style="270" customWidth="1"/>
    <col min="12558" max="12558" width="13.19921875" style="270" customWidth="1"/>
    <col min="12559" max="12559" width="9.5" style="270" customWidth="1"/>
    <col min="12560" max="12560" width="12.19921875" style="270" customWidth="1"/>
    <col min="12561" max="12561" width="14.09765625" style="270" customWidth="1"/>
    <col min="12562" max="12562" width="13.69921875" style="270" customWidth="1"/>
    <col min="12563" max="12563" width="16.296875" style="270" customWidth="1"/>
    <col min="12564" max="12802" width="9.8984375" style="270"/>
    <col min="12803" max="12803" width="7" style="270" customWidth="1"/>
    <col min="12804" max="12804" width="22.8984375" style="270" customWidth="1"/>
    <col min="12805" max="12805" width="24.19921875" style="270" customWidth="1"/>
    <col min="12806" max="12806" width="19.296875" style="270" customWidth="1"/>
    <col min="12807" max="12807" width="12.09765625" style="270" customWidth="1"/>
    <col min="12808" max="12808" width="10.296875" style="270" customWidth="1"/>
    <col min="12809" max="12811" width="14.3984375" style="270" customWidth="1"/>
    <col min="12812" max="12812" width="16.69921875" style="270" customWidth="1"/>
    <col min="12813" max="12813" width="14.296875" style="270" customWidth="1"/>
    <col min="12814" max="12814" width="13.19921875" style="270" customWidth="1"/>
    <col min="12815" max="12815" width="9.5" style="270" customWidth="1"/>
    <col min="12816" max="12816" width="12.19921875" style="270" customWidth="1"/>
    <col min="12817" max="12817" width="14.09765625" style="270" customWidth="1"/>
    <col min="12818" max="12818" width="13.69921875" style="270" customWidth="1"/>
    <col min="12819" max="12819" width="16.296875" style="270" customWidth="1"/>
    <col min="12820" max="13058" width="9.8984375" style="270"/>
    <col min="13059" max="13059" width="7" style="270" customWidth="1"/>
    <col min="13060" max="13060" width="22.8984375" style="270" customWidth="1"/>
    <col min="13061" max="13061" width="24.19921875" style="270" customWidth="1"/>
    <col min="13062" max="13062" width="19.296875" style="270" customWidth="1"/>
    <col min="13063" max="13063" width="12.09765625" style="270" customWidth="1"/>
    <col min="13064" max="13064" width="10.296875" style="270" customWidth="1"/>
    <col min="13065" max="13067" width="14.3984375" style="270" customWidth="1"/>
    <col min="13068" max="13068" width="16.69921875" style="270" customWidth="1"/>
    <col min="13069" max="13069" width="14.296875" style="270" customWidth="1"/>
    <col min="13070" max="13070" width="13.19921875" style="270" customWidth="1"/>
    <col min="13071" max="13071" width="9.5" style="270" customWidth="1"/>
    <col min="13072" max="13072" width="12.19921875" style="270" customWidth="1"/>
    <col min="13073" max="13073" width="14.09765625" style="270" customWidth="1"/>
    <col min="13074" max="13074" width="13.69921875" style="270" customWidth="1"/>
    <col min="13075" max="13075" width="16.296875" style="270" customWidth="1"/>
    <col min="13076" max="13314" width="9.8984375" style="270"/>
    <col min="13315" max="13315" width="7" style="270" customWidth="1"/>
    <col min="13316" max="13316" width="22.8984375" style="270" customWidth="1"/>
    <col min="13317" max="13317" width="24.19921875" style="270" customWidth="1"/>
    <col min="13318" max="13318" width="19.296875" style="270" customWidth="1"/>
    <col min="13319" max="13319" width="12.09765625" style="270" customWidth="1"/>
    <col min="13320" max="13320" width="10.296875" style="270" customWidth="1"/>
    <col min="13321" max="13323" width="14.3984375" style="270" customWidth="1"/>
    <col min="13324" max="13324" width="16.69921875" style="270" customWidth="1"/>
    <col min="13325" max="13325" width="14.296875" style="270" customWidth="1"/>
    <col min="13326" max="13326" width="13.19921875" style="270" customWidth="1"/>
    <col min="13327" max="13327" width="9.5" style="270" customWidth="1"/>
    <col min="13328" max="13328" width="12.19921875" style="270" customWidth="1"/>
    <col min="13329" max="13329" width="14.09765625" style="270" customWidth="1"/>
    <col min="13330" max="13330" width="13.69921875" style="270" customWidth="1"/>
    <col min="13331" max="13331" width="16.296875" style="270" customWidth="1"/>
    <col min="13332" max="13570" width="9.8984375" style="270"/>
    <col min="13571" max="13571" width="7" style="270" customWidth="1"/>
    <col min="13572" max="13572" width="22.8984375" style="270" customWidth="1"/>
    <col min="13573" max="13573" width="24.19921875" style="270" customWidth="1"/>
    <col min="13574" max="13574" width="19.296875" style="270" customWidth="1"/>
    <col min="13575" max="13575" width="12.09765625" style="270" customWidth="1"/>
    <col min="13576" max="13576" width="10.296875" style="270" customWidth="1"/>
    <col min="13577" max="13579" width="14.3984375" style="270" customWidth="1"/>
    <col min="13580" max="13580" width="16.69921875" style="270" customWidth="1"/>
    <col min="13581" max="13581" width="14.296875" style="270" customWidth="1"/>
    <col min="13582" max="13582" width="13.19921875" style="270" customWidth="1"/>
    <col min="13583" max="13583" width="9.5" style="270" customWidth="1"/>
    <col min="13584" max="13584" width="12.19921875" style="270" customWidth="1"/>
    <col min="13585" max="13585" width="14.09765625" style="270" customWidth="1"/>
    <col min="13586" max="13586" width="13.69921875" style="270" customWidth="1"/>
    <col min="13587" max="13587" width="16.296875" style="270" customWidth="1"/>
    <col min="13588" max="13826" width="9.8984375" style="270"/>
    <col min="13827" max="13827" width="7" style="270" customWidth="1"/>
    <col min="13828" max="13828" width="22.8984375" style="270" customWidth="1"/>
    <col min="13829" max="13829" width="24.19921875" style="270" customWidth="1"/>
    <col min="13830" max="13830" width="19.296875" style="270" customWidth="1"/>
    <col min="13831" max="13831" width="12.09765625" style="270" customWidth="1"/>
    <col min="13832" max="13832" width="10.296875" style="270" customWidth="1"/>
    <col min="13833" max="13835" width="14.3984375" style="270" customWidth="1"/>
    <col min="13836" max="13836" width="16.69921875" style="270" customWidth="1"/>
    <col min="13837" max="13837" width="14.296875" style="270" customWidth="1"/>
    <col min="13838" max="13838" width="13.19921875" style="270" customWidth="1"/>
    <col min="13839" max="13839" width="9.5" style="270" customWidth="1"/>
    <col min="13840" max="13840" width="12.19921875" style="270" customWidth="1"/>
    <col min="13841" max="13841" width="14.09765625" style="270" customWidth="1"/>
    <col min="13842" max="13842" width="13.69921875" style="270" customWidth="1"/>
    <col min="13843" max="13843" width="16.296875" style="270" customWidth="1"/>
    <col min="13844" max="14082" width="9.8984375" style="270"/>
    <col min="14083" max="14083" width="7" style="270" customWidth="1"/>
    <col min="14084" max="14084" width="22.8984375" style="270" customWidth="1"/>
    <col min="14085" max="14085" width="24.19921875" style="270" customWidth="1"/>
    <col min="14086" max="14086" width="19.296875" style="270" customWidth="1"/>
    <col min="14087" max="14087" width="12.09765625" style="270" customWidth="1"/>
    <col min="14088" max="14088" width="10.296875" style="270" customWidth="1"/>
    <col min="14089" max="14091" width="14.3984375" style="270" customWidth="1"/>
    <col min="14092" max="14092" width="16.69921875" style="270" customWidth="1"/>
    <col min="14093" max="14093" width="14.296875" style="270" customWidth="1"/>
    <col min="14094" max="14094" width="13.19921875" style="270" customWidth="1"/>
    <col min="14095" max="14095" width="9.5" style="270" customWidth="1"/>
    <col min="14096" max="14096" width="12.19921875" style="270" customWidth="1"/>
    <col min="14097" max="14097" width="14.09765625" style="270" customWidth="1"/>
    <col min="14098" max="14098" width="13.69921875" style="270" customWidth="1"/>
    <col min="14099" max="14099" width="16.296875" style="270" customWidth="1"/>
    <col min="14100" max="14338" width="9.8984375" style="270"/>
    <col min="14339" max="14339" width="7" style="270" customWidth="1"/>
    <col min="14340" max="14340" width="22.8984375" style="270" customWidth="1"/>
    <col min="14341" max="14341" width="24.19921875" style="270" customWidth="1"/>
    <col min="14342" max="14342" width="19.296875" style="270" customWidth="1"/>
    <col min="14343" max="14343" width="12.09765625" style="270" customWidth="1"/>
    <col min="14344" max="14344" width="10.296875" style="270" customWidth="1"/>
    <col min="14345" max="14347" width="14.3984375" style="270" customWidth="1"/>
    <col min="14348" max="14348" width="16.69921875" style="270" customWidth="1"/>
    <col min="14349" max="14349" width="14.296875" style="270" customWidth="1"/>
    <col min="14350" max="14350" width="13.19921875" style="270" customWidth="1"/>
    <col min="14351" max="14351" width="9.5" style="270" customWidth="1"/>
    <col min="14352" max="14352" width="12.19921875" style="270" customWidth="1"/>
    <col min="14353" max="14353" width="14.09765625" style="270" customWidth="1"/>
    <col min="14354" max="14354" width="13.69921875" style="270" customWidth="1"/>
    <col min="14355" max="14355" width="16.296875" style="270" customWidth="1"/>
    <col min="14356" max="14594" width="9.8984375" style="270"/>
    <col min="14595" max="14595" width="7" style="270" customWidth="1"/>
    <col min="14596" max="14596" width="22.8984375" style="270" customWidth="1"/>
    <col min="14597" max="14597" width="24.19921875" style="270" customWidth="1"/>
    <col min="14598" max="14598" width="19.296875" style="270" customWidth="1"/>
    <col min="14599" max="14599" width="12.09765625" style="270" customWidth="1"/>
    <col min="14600" max="14600" width="10.296875" style="270" customWidth="1"/>
    <col min="14601" max="14603" width="14.3984375" style="270" customWidth="1"/>
    <col min="14604" max="14604" width="16.69921875" style="270" customWidth="1"/>
    <col min="14605" max="14605" width="14.296875" style="270" customWidth="1"/>
    <col min="14606" max="14606" width="13.19921875" style="270" customWidth="1"/>
    <col min="14607" max="14607" width="9.5" style="270" customWidth="1"/>
    <col min="14608" max="14608" width="12.19921875" style="270" customWidth="1"/>
    <col min="14609" max="14609" width="14.09765625" style="270" customWidth="1"/>
    <col min="14610" max="14610" width="13.69921875" style="270" customWidth="1"/>
    <col min="14611" max="14611" width="16.296875" style="270" customWidth="1"/>
    <col min="14612" max="14850" width="9.8984375" style="270"/>
    <col min="14851" max="14851" width="7" style="270" customWidth="1"/>
    <col min="14852" max="14852" width="22.8984375" style="270" customWidth="1"/>
    <col min="14853" max="14853" width="24.19921875" style="270" customWidth="1"/>
    <col min="14854" max="14854" width="19.296875" style="270" customWidth="1"/>
    <col min="14855" max="14855" width="12.09765625" style="270" customWidth="1"/>
    <col min="14856" max="14856" width="10.296875" style="270" customWidth="1"/>
    <col min="14857" max="14859" width="14.3984375" style="270" customWidth="1"/>
    <col min="14860" max="14860" width="16.69921875" style="270" customWidth="1"/>
    <col min="14861" max="14861" width="14.296875" style="270" customWidth="1"/>
    <col min="14862" max="14862" width="13.19921875" style="270" customWidth="1"/>
    <col min="14863" max="14863" width="9.5" style="270" customWidth="1"/>
    <col min="14864" max="14864" width="12.19921875" style="270" customWidth="1"/>
    <col min="14865" max="14865" width="14.09765625" style="270" customWidth="1"/>
    <col min="14866" max="14866" width="13.69921875" style="270" customWidth="1"/>
    <col min="14867" max="14867" width="16.296875" style="270" customWidth="1"/>
    <col min="14868" max="15106" width="9.8984375" style="270"/>
    <col min="15107" max="15107" width="7" style="270" customWidth="1"/>
    <col min="15108" max="15108" width="22.8984375" style="270" customWidth="1"/>
    <col min="15109" max="15109" width="24.19921875" style="270" customWidth="1"/>
    <col min="15110" max="15110" width="19.296875" style="270" customWidth="1"/>
    <col min="15111" max="15111" width="12.09765625" style="270" customWidth="1"/>
    <col min="15112" max="15112" width="10.296875" style="270" customWidth="1"/>
    <col min="15113" max="15115" width="14.3984375" style="270" customWidth="1"/>
    <col min="15116" max="15116" width="16.69921875" style="270" customWidth="1"/>
    <col min="15117" max="15117" width="14.296875" style="270" customWidth="1"/>
    <col min="15118" max="15118" width="13.19921875" style="270" customWidth="1"/>
    <col min="15119" max="15119" width="9.5" style="270" customWidth="1"/>
    <col min="15120" max="15120" width="12.19921875" style="270" customWidth="1"/>
    <col min="15121" max="15121" width="14.09765625" style="270" customWidth="1"/>
    <col min="15122" max="15122" width="13.69921875" style="270" customWidth="1"/>
    <col min="15123" max="15123" width="16.296875" style="270" customWidth="1"/>
    <col min="15124" max="15362" width="9.8984375" style="270"/>
    <col min="15363" max="15363" width="7" style="270" customWidth="1"/>
    <col min="15364" max="15364" width="22.8984375" style="270" customWidth="1"/>
    <col min="15365" max="15365" width="24.19921875" style="270" customWidth="1"/>
    <col min="15366" max="15366" width="19.296875" style="270" customWidth="1"/>
    <col min="15367" max="15367" width="12.09765625" style="270" customWidth="1"/>
    <col min="15368" max="15368" width="10.296875" style="270" customWidth="1"/>
    <col min="15369" max="15371" width="14.3984375" style="270" customWidth="1"/>
    <col min="15372" max="15372" width="16.69921875" style="270" customWidth="1"/>
    <col min="15373" max="15373" width="14.296875" style="270" customWidth="1"/>
    <col min="15374" max="15374" width="13.19921875" style="270" customWidth="1"/>
    <col min="15375" max="15375" width="9.5" style="270" customWidth="1"/>
    <col min="15376" max="15376" width="12.19921875" style="270" customWidth="1"/>
    <col min="15377" max="15377" width="14.09765625" style="270" customWidth="1"/>
    <col min="15378" max="15378" width="13.69921875" style="270" customWidth="1"/>
    <col min="15379" max="15379" width="16.296875" style="270" customWidth="1"/>
    <col min="15380" max="15618" width="9.8984375" style="270"/>
    <col min="15619" max="15619" width="7" style="270" customWidth="1"/>
    <col min="15620" max="15620" width="22.8984375" style="270" customWidth="1"/>
    <col min="15621" max="15621" width="24.19921875" style="270" customWidth="1"/>
    <col min="15622" max="15622" width="19.296875" style="270" customWidth="1"/>
    <col min="15623" max="15623" width="12.09765625" style="270" customWidth="1"/>
    <col min="15624" max="15624" width="10.296875" style="270" customWidth="1"/>
    <col min="15625" max="15627" width="14.3984375" style="270" customWidth="1"/>
    <col min="15628" max="15628" width="16.69921875" style="270" customWidth="1"/>
    <col min="15629" max="15629" width="14.296875" style="270" customWidth="1"/>
    <col min="15630" max="15630" width="13.19921875" style="270" customWidth="1"/>
    <col min="15631" max="15631" width="9.5" style="270" customWidth="1"/>
    <col min="15632" max="15632" width="12.19921875" style="270" customWidth="1"/>
    <col min="15633" max="15633" width="14.09765625" style="270" customWidth="1"/>
    <col min="15634" max="15634" width="13.69921875" style="270" customWidth="1"/>
    <col min="15635" max="15635" width="16.296875" style="270" customWidth="1"/>
    <col min="15636" max="15874" width="9.8984375" style="270"/>
    <col min="15875" max="15875" width="7" style="270" customWidth="1"/>
    <col min="15876" max="15876" width="22.8984375" style="270" customWidth="1"/>
    <col min="15877" max="15877" width="24.19921875" style="270" customWidth="1"/>
    <col min="15878" max="15878" width="19.296875" style="270" customWidth="1"/>
    <col min="15879" max="15879" width="12.09765625" style="270" customWidth="1"/>
    <col min="15880" max="15880" width="10.296875" style="270" customWidth="1"/>
    <col min="15881" max="15883" width="14.3984375" style="270" customWidth="1"/>
    <col min="15884" max="15884" width="16.69921875" style="270" customWidth="1"/>
    <col min="15885" max="15885" width="14.296875" style="270" customWidth="1"/>
    <col min="15886" max="15886" width="13.19921875" style="270" customWidth="1"/>
    <col min="15887" max="15887" width="9.5" style="270" customWidth="1"/>
    <col min="15888" max="15888" width="12.19921875" style="270" customWidth="1"/>
    <col min="15889" max="15889" width="14.09765625" style="270" customWidth="1"/>
    <col min="15890" max="15890" width="13.69921875" style="270" customWidth="1"/>
    <col min="15891" max="15891" width="16.296875" style="270" customWidth="1"/>
    <col min="15892" max="16130" width="9.8984375" style="270"/>
    <col min="16131" max="16131" width="7" style="270" customWidth="1"/>
    <col min="16132" max="16132" width="22.8984375" style="270" customWidth="1"/>
    <col min="16133" max="16133" width="24.19921875" style="270" customWidth="1"/>
    <col min="16134" max="16134" width="19.296875" style="270" customWidth="1"/>
    <col min="16135" max="16135" width="12.09765625" style="270" customWidth="1"/>
    <col min="16136" max="16136" width="10.296875" style="270" customWidth="1"/>
    <col min="16137" max="16139" width="14.3984375" style="270" customWidth="1"/>
    <col min="16140" max="16140" width="16.69921875" style="270" customWidth="1"/>
    <col min="16141" max="16141" width="14.296875" style="270" customWidth="1"/>
    <col min="16142" max="16142" width="13.19921875" style="270" customWidth="1"/>
    <col min="16143" max="16143" width="9.5" style="270" customWidth="1"/>
    <col min="16144" max="16144" width="12.19921875" style="270" customWidth="1"/>
    <col min="16145" max="16145" width="14.09765625" style="270" customWidth="1"/>
    <col min="16146" max="16146" width="13.69921875" style="270" customWidth="1"/>
    <col min="16147" max="16147" width="16.296875" style="270" customWidth="1"/>
    <col min="16148" max="16384" width="9.8984375" style="270"/>
  </cols>
  <sheetData>
    <row r="1" spans="1:25" ht="19" customHeight="1" thickTop="1">
      <c r="A1" s="449" t="s">
        <v>83</v>
      </c>
      <c r="B1" s="450" t="s">
        <v>84</v>
      </c>
      <c r="C1" s="450" t="s">
        <v>85</v>
      </c>
      <c r="D1" s="573" t="s">
        <v>266</v>
      </c>
      <c r="E1" s="450" t="s">
        <v>253</v>
      </c>
      <c r="F1" s="450" t="s">
        <v>254</v>
      </c>
      <c r="G1" s="450" t="s">
        <v>250</v>
      </c>
      <c r="H1" s="450" t="s">
        <v>86</v>
      </c>
      <c r="I1" s="450" t="s">
        <v>87</v>
      </c>
      <c r="J1" s="450" t="s">
        <v>240</v>
      </c>
      <c r="K1" s="450" t="s">
        <v>241</v>
      </c>
      <c r="L1" s="450" t="s">
        <v>242</v>
      </c>
      <c r="M1" s="450" t="s">
        <v>88</v>
      </c>
      <c r="N1" s="451" t="s">
        <v>89</v>
      </c>
      <c r="O1" s="270" t="s">
        <v>90</v>
      </c>
      <c r="P1" s="270" t="s">
        <v>91</v>
      </c>
      <c r="Q1" s="270" t="s">
        <v>92</v>
      </c>
      <c r="R1" s="270" t="s">
        <v>260</v>
      </c>
      <c r="S1" s="446" t="s">
        <v>93</v>
      </c>
      <c r="T1" s="574">
        <v>44969</v>
      </c>
    </row>
    <row r="2" spans="1:25" ht="13.5" customHeight="1">
      <c r="A2" s="277">
        <v>3</v>
      </c>
      <c r="B2" s="278" t="s">
        <v>13</v>
      </c>
      <c r="C2" s="120"/>
      <c r="D2" s="120"/>
      <c r="E2" s="279"/>
      <c r="F2" s="279"/>
      <c r="G2" s="279"/>
      <c r="H2" s="279">
        <v>500</v>
      </c>
      <c r="I2" s="279"/>
      <c r="J2" s="279"/>
      <c r="K2" s="279"/>
      <c r="L2" s="279"/>
      <c r="M2" s="279">
        <v>5600</v>
      </c>
      <c r="N2" s="280">
        <f t="shared" ref="N2:N30" si="0">SUM(E2:M2)-D2</f>
        <v>6100</v>
      </c>
      <c r="O2" s="575" t="s">
        <v>267</v>
      </c>
      <c r="P2" s="576"/>
      <c r="Q2" s="576"/>
      <c r="R2" s="576"/>
      <c r="S2" s="576"/>
      <c r="T2" s="576"/>
      <c r="U2" s="576"/>
      <c r="V2" s="576"/>
    </row>
    <row r="3" spans="1:25" ht="13.5" customHeight="1">
      <c r="A3" s="277">
        <v>4</v>
      </c>
      <c r="B3" s="101" t="s">
        <v>49</v>
      </c>
      <c r="C3" s="120"/>
      <c r="D3" s="120"/>
      <c r="E3" s="279"/>
      <c r="F3" s="279"/>
      <c r="G3" s="448">
        <v>1500</v>
      </c>
      <c r="H3" s="279">
        <v>500</v>
      </c>
      <c r="I3" s="279"/>
      <c r="J3" s="279"/>
      <c r="K3" s="279"/>
      <c r="L3" s="279"/>
      <c r="M3" s="279">
        <v>5600</v>
      </c>
      <c r="N3" s="280">
        <f>SUM(E3:M3)-D3</f>
        <v>7600</v>
      </c>
      <c r="O3" s="575"/>
      <c r="P3" s="576"/>
      <c r="Q3" s="576"/>
      <c r="R3" s="576"/>
      <c r="S3" s="576"/>
      <c r="T3" s="576"/>
      <c r="U3" s="576"/>
      <c r="V3" s="576"/>
    </row>
    <row r="4" spans="1:25">
      <c r="A4" s="277">
        <v>6</v>
      </c>
      <c r="B4" s="278" t="s">
        <v>35</v>
      </c>
      <c r="C4" s="120"/>
      <c r="D4" s="120"/>
      <c r="E4" s="279"/>
      <c r="F4" s="279"/>
      <c r="G4" s="448"/>
      <c r="H4" s="279">
        <v>500</v>
      </c>
      <c r="I4" s="279"/>
      <c r="J4" s="279"/>
      <c r="K4" s="279"/>
      <c r="L4" s="279"/>
      <c r="M4" s="279">
        <v>5600</v>
      </c>
      <c r="N4" s="280">
        <f>SUM(E4:M4)-D4</f>
        <v>6100</v>
      </c>
      <c r="P4" s="270"/>
      <c r="S4" s="446"/>
    </row>
    <row r="5" spans="1:25">
      <c r="A5" s="277">
        <v>7</v>
      </c>
      <c r="B5" s="278" t="s">
        <v>42</v>
      </c>
      <c r="C5" s="120"/>
      <c r="D5" s="120"/>
      <c r="E5" s="279"/>
      <c r="F5" s="279"/>
      <c r="G5" s="279"/>
      <c r="H5" s="279">
        <v>500</v>
      </c>
      <c r="I5" s="279"/>
      <c r="J5" s="279"/>
      <c r="K5" s="279"/>
      <c r="L5" s="279"/>
      <c r="M5" s="279">
        <v>5600</v>
      </c>
      <c r="N5" s="280">
        <f t="shared" si="0"/>
        <v>6100</v>
      </c>
      <c r="P5" s="270"/>
      <c r="S5" s="446"/>
    </row>
    <row r="6" spans="1:25">
      <c r="A6" s="277">
        <v>8</v>
      </c>
      <c r="B6" s="278" t="s">
        <v>40</v>
      </c>
      <c r="C6" s="120"/>
      <c r="D6" s="120"/>
      <c r="E6" s="279"/>
      <c r="F6" s="279"/>
      <c r="G6" s="448"/>
      <c r="H6" s="279">
        <v>500</v>
      </c>
      <c r="I6" s="279"/>
      <c r="J6" s="279"/>
      <c r="K6" s="279"/>
      <c r="L6" s="279"/>
      <c r="M6" s="279">
        <v>0</v>
      </c>
      <c r="N6" s="280">
        <f t="shared" si="0"/>
        <v>500</v>
      </c>
      <c r="P6" s="270"/>
      <c r="S6" s="446"/>
    </row>
    <row r="7" spans="1:25" ht="14" thickBot="1">
      <c r="A7" s="285">
        <v>9</v>
      </c>
      <c r="B7" s="286" t="s">
        <v>37</v>
      </c>
      <c r="C7" s="432"/>
      <c r="D7" s="432"/>
      <c r="E7" s="577">
        <v>1500</v>
      </c>
      <c r="F7" s="577">
        <v>1500</v>
      </c>
      <c r="G7" s="577">
        <v>1500</v>
      </c>
      <c r="H7" s="287">
        <v>500</v>
      </c>
      <c r="I7" s="287"/>
      <c r="J7" s="287"/>
      <c r="K7" s="287"/>
      <c r="L7" s="287"/>
      <c r="M7" s="287">
        <v>5600</v>
      </c>
      <c r="N7" s="288">
        <f t="shared" si="0"/>
        <v>10600</v>
      </c>
      <c r="P7" s="270"/>
      <c r="S7" s="446"/>
      <c r="X7" s="92"/>
      <c r="Y7" s="92"/>
    </row>
    <row r="8" spans="1:25">
      <c r="A8" s="289">
        <v>1</v>
      </c>
      <c r="B8" s="290" t="s">
        <v>8</v>
      </c>
      <c r="C8" s="119" t="s">
        <v>362</v>
      </c>
      <c r="D8" s="119">
        <v>1400</v>
      </c>
      <c r="E8" s="291"/>
      <c r="F8" s="291"/>
      <c r="G8" s="578">
        <v>1500</v>
      </c>
      <c r="H8" s="291">
        <v>500</v>
      </c>
      <c r="I8" s="291"/>
      <c r="J8" s="291"/>
      <c r="K8" s="291"/>
      <c r="L8" s="291"/>
      <c r="M8" s="291">
        <v>7000</v>
      </c>
      <c r="N8" s="292">
        <f t="shared" si="0"/>
        <v>7600</v>
      </c>
      <c r="P8" s="270"/>
      <c r="S8" s="446"/>
      <c r="X8" s="92"/>
      <c r="Y8" s="92"/>
    </row>
    <row r="9" spans="1:25">
      <c r="A9" s="277">
        <v>8</v>
      </c>
      <c r="B9" s="282" t="s">
        <v>6</v>
      </c>
      <c r="C9" s="120"/>
      <c r="D9" s="120"/>
      <c r="E9" s="279"/>
      <c r="F9" s="279"/>
      <c r="G9" s="448">
        <v>1500</v>
      </c>
      <c r="H9" s="279">
        <v>500</v>
      </c>
      <c r="I9" s="279"/>
      <c r="J9" s="279"/>
      <c r="K9" s="279"/>
      <c r="L9" s="279"/>
      <c r="M9" s="279">
        <v>7000</v>
      </c>
      <c r="N9" s="280">
        <f t="shared" si="0"/>
        <v>9000</v>
      </c>
      <c r="P9" s="270"/>
      <c r="S9" s="446"/>
      <c r="X9" s="433"/>
      <c r="Y9" s="92"/>
    </row>
    <row r="10" spans="1:25" ht="14" thickBot="1">
      <c r="A10" s="285">
        <v>9</v>
      </c>
      <c r="B10" s="579" t="s">
        <v>48</v>
      </c>
      <c r="C10" s="432"/>
      <c r="D10" s="432"/>
      <c r="E10" s="287"/>
      <c r="F10" s="287"/>
      <c r="G10" s="287"/>
      <c r="H10" s="287">
        <v>500</v>
      </c>
      <c r="I10" s="287"/>
      <c r="J10" s="287"/>
      <c r="K10" s="287"/>
      <c r="L10" s="287"/>
      <c r="M10" s="287">
        <v>7000</v>
      </c>
      <c r="N10" s="288">
        <f t="shared" si="0"/>
        <v>7500</v>
      </c>
      <c r="P10" s="270"/>
      <c r="S10" s="446"/>
      <c r="X10" s="433"/>
      <c r="Y10" s="92"/>
    </row>
    <row r="11" spans="1:25">
      <c r="A11" s="289">
        <v>2</v>
      </c>
      <c r="B11" s="580" t="s">
        <v>10</v>
      </c>
      <c r="C11" s="119"/>
      <c r="D11" s="119"/>
      <c r="E11" s="578">
        <v>1500</v>
      </c>
      <c r="F11" s="578">
        <v>1500</v>
      </c>
      <c r="G11" s="578">
        <v>1500</v>
      </c>
      <c r="H11" s="291">
        <v>500</v>
      </c>
      <c r="I11" s="291"/>
      <c r="J11" s="291"/>
      <c r="K11" s="291"/>
      <c r="L11" s="291"/>
      <c r="M11" s="291">
        <v>7000</v>
      </c>
      <c r="N11" s="292">
        <f t="shared" si="0"/>
        <v>12000</v>
      </c>
      <c r="P11" s="270"/>
      <c r="S11" s="446"/>
    </row>
    <row r="12" spans="1:25">
      <c r="A12" s="277">
        <v>3</v>
      </c>
      <c r="B12" s="283" t="s">
        <v>15</v>
      </c>
      <c r="C12" s="120"/>
      <c r="D12" s="120"/>
      <c r="E12" s="279"/>
      <c r="F12" s="279"/>
      <c r="G12" s="448"/>
      <c r="H12" s="279">
        <v>500</v>
      </c>
      <c r="I12" s="279"/>
      <c r="J12" s="279"/>
      <c r="K12" s="279"/>
      <c r="L12" s="279"/>
      <c r="M12" s="279">
        <v>7000</v>
      </c>
      <c r="N12" s="280">
        <f t="shared" si="0"/>
        <v>7500</v>
      </c>
      <c r="P12" s="270"/>
      <c r="S12" s="446"/>
    </row>
    <row r="13" spans="1:25">
      <c r="A13" s="277">
        <v>4</v>
      </c>
      <c r="B13" s="283" t="s">
        <v>23</v>
      </c>
      <c r="C13" s="120" t="s">
        <v>256</v>
      </c>
      <c r="D13" s="120">
        <v>700</v>
      </c>
      <c r="E13" s="279"/>
      <c r="F13" s="279"/>
      <c r="G13" s="279"/>
      <c r="H13" s="279">
        <v>500</v>
      </c>
      <c r="I13" s="279"/>
      <c r="J13" s="279"/>
      <c r="K13" s="279"/>
      <c r="L13" s="279"/>
      <c r="M13" s="279">
        <v>7000</v>
      </c>
      <c r="N13" s="280">
        <f t="shared" si="0"/>
        <v>6800</v>
      </c>
      <c r="P13" s="270"/>
      <c r="S13" s="446"/>
    </row>
    <row r="14" spans="1:25">
      <c r="A14" s="277">
        <v>5</v>
      </c>
      <c r="B14" s="283" t="s">
        <v>46</v>
      </c>
      <c r="C14" s="120"/>
      <c r="D14" s="120"/>
      <c r="E14" s="279"/>
      <c r="F14" s="279"/>
      <c r="G14" s="279"/>
      <c r="H14" s="279">
        <v>500</v>
      </c>
      <c r="I14" s="279"/>
      <c r="J14" s="279"/>
      <c r="K14" s="279"/>
      <c r="L14" s="279"/>
      <c r="M14" s="279">
        <v>7000</v>
      </c>
      <c r="N14" s="280">
        <f t="shared" si="0"/>
        <v>7500</v>
      </c>
      <c r="P14" s="270"/>
      <c r="S14" s="446"/>
    </row>
    <row r="15" spans="1:25">
      <c r="A15" s="277">
        <v>6</v>
      </c>
      <c r="B15" s="283" t="s">
        <v>43</v>
      </c>
      <c r="C15" s="434"/>
      <c r="D15" s="434"/>
      <c r="E15" s="448"/>
      <c r="F15" s="448">
        <v>1500</v>
      </c>
      <c r="G15" s="448"/>
      <c r="H15" s="279">
        <v>500</v>
      </c>
      <c r="I15" s="279"/>
      <c r="J15" s="279"/>
      <c r="K15" s="279"/>
      <c r="L15" s="279"/>
      <c r="M15" s="279">
        <v>7000</v>
      </c>
      <c r="N15" s="280">
        <f t="shared" si="0"/>
        <v>9000</v>
      </c>
      <c r="P15" s="270"/>
      <c r="S15" s="446"/>
    </row>
    <row r="16" spans="1:25">
      <c r="A16" s="277">
        <v>7</v>
      </c>
      <c r="B16" s="283" t="s">
        <v>11</v>
      </c>
      <c r="C16" s="120"/>
      <c r="D16" s="120"/>
      <c r="E16" s="279"/>
      <c r="F16" s="279"/>
      <c r="G16" s="279"/>
      <c r="H16" s="279">
        <v>500</v>
      </c>
      <c r="I16" s="279"/>
      <c r="J16" s="279"/>
      <c r="K16" s="279"/>
      <c r="L16" s="279"/>
      <c r="M16" s="279">
        <v>7000</v>
      </c>
      <c r="N16" s="280">
        <f t="shared" si="0"/>
        <v>7500</v>
      </c>
      <c r="P16" s="270"/>
      <c r="S16" s="446"/>
    </row>
    <row r="17" spans="1:19" ht="14" thickBot="1">
      <c r="A17" s="277">
        <v>10</v>
      </c>
      <c r="B17" s="283" t="s">
        <v>16</v>
      </c>
      <c r="C17" s="434"/>
      <c r="D17" s="434"/>
      <c r="E17" s="448"/>
      <c r="F17" s="448">
        <v>1500</v>
      </c>
      <c r="G17" s="448">
        <v>1500</v>
      </c>
      <c r="H17" s="279">
        <v>500</v>
      </c>
      <c r="I17" s="279"/>
      <c r="J17" s="279"/>
      <c r="K17" s="279"/>
      <c r="L17" s="279"/>
      <c r="M17" s="279">
        <v>7000</v>
      </c>
      <c r="N17" s="280">
        <f t="shared" si="0"/>
        <v>10500</v>
      </c>
      <c r="P17" s="270"/>
      <c r="S17" s="446"/>
    </row>
    <row r="18" spans="1:19">
      <c r="A18" s="289">
        <v>1</v>
      </c>
      <c r="B18" s="167" t="s">
        <v>21</v>
      </c>
      <c r="C18" s="119" t="s">
        <v>373</v>
      </c>
      <c r="D18" s="119"/>
      <c r="E18" s="291"/>
      <c r="F18" s="291"/>
      <c r="G18" s="291"/>
      <c r="H18" s="291">
        <v>500</v>
      </c>
      <c r="I18" s="291"/>
      <c r="J18" s="291"/>
      <c r="K18" s="291"/>
      <c r="L18" s="291"/>
      <c r="M18" s="291">
        <v>7000</v>
      </c>
      <c r="N18" s="292">
        <f t="shared" si="0"/>
        <v>7500</v>
      </c>
      <c r="P18" s="270"/>
      <c r="S18" s="446"/>
    </row>
    <row r="19" spans="1:19">
      <c r="A19" s="277">
        <v>5</v>
      </c>
      <c r="B19" s="284" t="s">
        <v>26</v>
      </c>
      <c r="C19" s="120"/>
      <c r="D19" s="120"/>
      <c r="E19" s="279"/>
      <c r="F19" s="279"/>
      <c r="G19" s="279"/>
      <c r="H19" s="279">
        <v>500</v>
      </c>
      <c r="I19" s="279"/>
      <c r="J19" s="279"/>
      <c r="K19" s="279"/>
      <c r="L19" s="279"/>
      <c r="M19" s="279">
        <v>7000</v>
      </c>
      <c r="N19" s="280">
        <f t="shared" si="0"/>
        <v>7500</v>
      </c>
      <c r="P19" s="270"/>
      <c r="S19" s="446"/>
    </row>
    <row r="20" spans="1:19">
      <c r="A20" s="277">
        <v>8</v>
      </c>
      <c r="B20" s="284" t="s">
        <v>25</v>
      </c>
      <c r="C20" s="120" t="s">
        <v>255</v>
      </c>
      <c r="D20" s="120">
        <v>-1400</v>
      </c>
      <c r="E20" s="448">
        <v>1500</v>
      </c>
      <c r="F20" s="448">
        <v>1500</v>
      </c>
      <c r="G20" s="448">
        <v>1500</v>
      </c>
      <c r="H20" s="279">
        <v>500</v>
      </c>
      <c r="I20" s="279"/>
      <c r="J20" s="279"/>
      <c r="K20" s="279"/>
      <c r="L20" s="279"/>
      <c r="M20" s="279">
        <v>7000</v>
      </c>
      <c r="N20" s="280">
        <f t="shared" si="0"/>
        <v>13400</v>
      </c>
      <c r="P20" s="270"/>
      <c r="S20" s="446"/>
    </row>
    <row r="21" spans="1:19">
      <c r="A21" s="277">
        <v>9</v>
      </c>
      <c r="B21" s="284" t="s">
        <v>24</v>
      </c>
      <c r="C21" s="120"/>
      <c r="D21" s="120"/>
      <c r="E21" s="279"/>
      <c r="F21" s="279"/>
      <c r="G21" s="279"/>
      <c r="H21" s="279">
        <v>500</v>
      </c>
      <c r="I21" s="279"/>
      <c r="J21" s="279"/>
      <c r="K21" s="279"/>
      <c r="L21" s="279"/>
      <c r="M21" s="279">
        <v>7000</v>
      </c>
      <c r="N21" s="280">
        <f t="shared" si="0"/>
        <v>7500</v>
      </c>
      <c r="P21" s="270"/>
      <c r="S21" s="446"/>
    </row>
    <row r="22" spans="1:19" s="275" customFormat="1">
      <c r="A22" s="274"/>
      <c r="B22" s="90"/>
      <c r="C22" s="90"/>
      <c r="D22" s="90"/>
      <c r="E22" s="90"/>
      <c r="F22" s="90"/>
      <c r="G22" s="90"/>
      <c r="H22" s="90"/>
      <c r="I22" s="90"/>
      <c r="J22" s="90"/>
      <c r="K22" s="90"/>
      <c r="L22" s="90"/>
      <c r="M22" s="90"/>
      <c r="N22" s="92"/>
      <c r="S22" s="581"/>
    </row>
    <row r="23" spans="1:19" s="275" customFormat="1" ht="13.5" customHeight="1">
      <c r="A23" s="293"/>
      <c r="B23" s="120" t="s">
        <v>94</v>
      </c>
      <c r="C23" s="293"/>
      <c r="D23" s="293"/>
      <c r="E23" s="293">
        <v>1500</v>
      </c>
      <c r="F23" s="120">
        <v>1500</v>
      </c>
      <c r="G23" s="293"/>
      <c r="H23" s="293"/>
      <c r="I23" s="293"/>
      <c r="J23" s="293"/>
      <c r="K23" s="293"/>
      <c r="L23" s="120"/>
      <c r="M23" s="293"/>
      <c r="N23" s="279">
        <f t="shared" si="0"/>
        <v>3000</v>
      </c>
      <c r="P23" s="276"/>
    </row>
    <row r="24" spans="1:19" s="275" customFormat="1" ht="13.5" customHeight="1">
      <c r="A24" s="293"/>
      <c r="B24" s="120" t="s">
        <v>95</v>
      </c>
      <c r="C24" s="120" t="s">
        <v>96</v>
      </c>
      <c r="D24" s="120">
        <v>1400</v>
      </c>
      <c r="E24" s="293">
        <v>1500</v>
      </c>
      <c r="F24" s="120"/>
      <c r="G24" s="293"/>
      <c r="H24" s="293"/>
      <c r="I24" s="293"/>
      <c r="J24" s="293"/>
      <c r="K24" s="293"/>
      <c r="L24" s="120"/>
      <c r="M24" s="293"/>
      <c r="N24" s="279">
        <f>SUM(E24:M24)-D24</f>
        <v>100</v>
      </c>
      <c r="P24" s="276"/>
    </row>
    <row r="25" spans="1:19" s="275" customFormat="1" ht="13.5" customHeight="1">
      <c r="A25" s="293"/>
      <c r="B25" s="293" t="s">
        <v>97</v>
      </c>
      <c r="C25" s="120" t="s">
        <v>98</v>
      </c>
      <c r="D25" s="120">
        <v>-700</v>
      </c>
      <c r="E25" s="120"/>
      <c r="F25" s="120"/>
      <c r="G25" s="120"/>
      <c r="H25" s="293"/>
      <c r="I25" s="293"/>
      <c r="J25" s="293"/>
      <c r="K25" s="120"/>
      <c r="L25" s="120"/>
      <c r="M25" s="293"/>
      <c r="N25" s="279">
        <f t="shared" si="0"/>
        <v>700</v>
      </c>
      <c r="P25" s="276"/>
    </row>
    <row r="26" spans="1:19" s="275" customFormat="1" ht="13.5" customHeight="1">
      <c r="A26" s="293"/>
      <c r="B26" s="435" t="s">
        <v>29</v>
      </c>
      <c r="C26" s="120" t="s">
        <v>259</v>
      </c>
      <c r="D26" s="120">
        <v>-1400</v>
      </c>
      <c r="E26" s="448">
        <v>1500</v>
      </c>
      <c r="F26" s="434"/>
      <c r="G26" s="434"/>
      <c r="H26" s="293"/>
      <c r="I26" s="293"/>
      <c r="J26" s="293"/>
      <c r="K26" s="120"/>
      <c r="L26" s="120"/>
      <c r="M26" s="293"/>
      <c r="N26" s="279">
        <f t="shared" si="0"/>
        <v>2900</v>
      </c>
      <c r="P26" s="276"/>
    </row>
    <row r="27" spans="1:19" s="275" customFormat="1" ht="13.5" customHeight="1">
      <c r="A27" s="293"/>
      <c r="B27" s="435" t="s">
        <v>30</v>
      </c>
      <c r="C27" s="120" t="s">
        <v>249</v>
      </c>
      <c r="D27" s="120"/>
      <c r="E27" s="448">
        <v>1500</v>
      </c>
      <c r="F27" s="434"/>
      <c r="G27" s="434"/>
      <c r="H27" s="293"/>
      <c r="I27" s="293"/>
      <c r="J27" s="293"/>
      <c r="K27" s="120"/>
      <c r="L27" s="120"/>
      <c r="M27" s="293"/>
      <c r="N27" s="279">
        <f t="shared" si="0"/>
        <v>1500</v>
      </c>
      <c r="P27" s="276"/>
    </row>
    <row r="28" spans="1:19" s="275" customFormat="1" ht="13.5" customHeight="1">
      <c r="A28" s="293"/>
      <c r="B28" s="435" t="s">
        <v>28</v>
      </c>
      <c r="C28" s="436" t="s">
        <v>261</v>
      </c>
      <c r="D28" s="436">
        <v>700</v>
      </c>
      <c r="E28" s="437"/>
      <c r="F28" s="437"/>
      <c r="G28" s="437"/>
      <c r="H28" s="293"/>
      <c r="I28" s="293"/>
      <c r="J28" s="293"/>
      <c r="K28" s="120"/>
      <c r="L28" s="120"/>
      <c r="M28" s="293"/>
      <c r="N28" s="279">
        <f t="shared" si="0"/>
        <v>-700</v>
      </c>
      <c r="P28" s="276"/>
    </row>
    <row r="29" spans="1:19" s="275" customFormat="1" ht="13.5" customHeight="1">
      <c r="A29" s="293"/>
      <c r="B29" s="435" t="s">
        <v>27</v>
      </c>
      <c r="C29" s="438"/>
      <c r="D29" s="438"/>
      <c r="E29" s="437"/>
      <c r="F29" s="437"/>
      <c r="G29" s="437"/>
      <c r="H29" s="293"/>
      <c r="I29" s="293"/>
      <c r="J29" s="293"/>
      <c r="K29" s="120"/>
      <c r="L29" s="120"/>
      <c r="M29" s="293"/>
      <c r="N29" s="279">
        <f t="shared" si="0"/>
        <v>0</v>
      </c>
      <c r="P29" s="276"/>
    </row>
    <row r="30" spans="1:19" s="275" customFormat="1" ht="13.5" customHeight="1">
      <c r="A30" s="293"/>
      <c r="B30" s="120" t="s">
        <v>252</v>
      </c>
      <c r="C30" s="438"/>
      <c r="D30" s="438"/>
      <c r="E30" s="437"/>
      <c r="F30" s="437"/>
      <c r="G30" s="437"/>
      <c r="H30" s="293"/>
      <c r="I30" s="293"/>
      <c r="J30" s="293"/>
      <c r="K30" s="120"/>
      <c r="L30" s="120"/>
      <c r="M30" s="293"/>
      <c r="N30" s="279">
        <f t="shared" si="0"/>
        <v>0</v>
      </c>
      <c r="P30" s="276"/>
    </row>
    <row r="31" spans="1:19" s="275" customFormat="1" ht="13.5" customHeight="1">
      <c r="C31" s="439"/>
      <c r="D31" s="439"/>
      <c r="E31" s="439"/>
      <c r="F31" s="439"/>
      <c r="G31" s="439"/>
      <c r="K31" s="90"/>
      <c r="L31" s="90"/>
      <c r="P31" s="276"/>
    </row>
    <row r="32" spans="1:19">
      <c r="A32" s="582">
        <v>8</v>
      </c>
      <c r="B32" s="440" t="s">
        <v>5</v>
      </c>
      <c r="C32" s="279"/>
      <c r="D32" s="279"/>
      <c r="E32" s="279"/>
      <c r="F32" s="279"/>
      <c r="G32" s="442"/>
      <c r="H32" s="279">
        <v>500</v>
      </c>
      <c r="I32" s="279"/>
      <c r="J32" s="279"/>
      <c r="K32" s="279"/>
      <c r="L32" s="279"/>
      <c r="M32" s="279">
        <v>7000</v>
      </c>
      <c r="N32" s="279">
        <f t="shared" ref="N32:N38" si="1">SUM(E32:M32)-D32</f>
        <v>7500</v>
      </c>
      <c r="O32" s="431">
        <v>44854</v>
      </c>
      <c r="P32" s="270">
        <v>7500</v>
      </c>
      <c r="R32" s="270" t="s">
        <v>364</v>
      </c>
      <c r="S32" s="446"/>
    </row>
    <row r="33" spans="1:25" s="275" customFormat="1" ht="13.5" customHeight="1">
      <c r="A33" s="293"/>
      <c r="B33" s="120" t="s">
        <v>248</v>
      </c>
      <c r="C33" s="120"/>
      <c r="D33" s="120"/>
      <c r="E33" s="120"/>
      <c r="F33" s="120">
        <v>1500</v>
      </c>
      <c r="G33" s="120">
        <v>2000</v>
      </c>
      <c r="H33" s="120"/>
      <c r="I33" s="120"/>
      <c r="J33" s="120"/>
      <c r="K33" s="293"/>
      <c r="L33" s="120"/>
      <c r="M33" s="120"/>
      <c r="N33" s="279">
        <f>SUM(E33:M33)-D33</f>
        <v>3500</v>
      </c>
      <c r="O33" s="431">
        <v>45243</v>
      </c>
      <c r="P33" s="270">
        <v>3500</v>
      </c>
      <c r="Q33" s="92" t="s">
        <v>367</v>
      </c>
      <c r="R33" s="270" t="s">
        <v>366</v>
      </c>
    </row>
    <row r="34" spans="1:25" ht="13.5" customHeight="1">
      <c r="A34" s="582">
        <v>2</v>
      </c>
      <c r="B34" s="441" t="s">
        <v>17</v>
      </c>
      <c r="C34" s="442"/>
      <c r="D34" s="442"/>
      <c r="E34" s="442"/>
      <c r="F34" s="442">
        <v>1500</v>
      </c>
      <c r="G34" s="442">
        <v>1500</v>
      </c>
      <c r="H34" s="279">
        <v>500</v>
      </c>
      <c r="I34" s="279"/>
      <c r="J34" s="279"/>
      <c r="K34" s="279"/>
      <c r="L34" s="279"/>
      <c r="M34" s="279">
        <v>7000</v>
      </c>
      <c r="N34" s="279">
        <f t="shared" si="1"/>
        <v>10500</v>
      </c>
      <c r="O34" s="431">
        <v>44885</v>
      </c>
      <c r="P34" s="270">
        <v>10500</v>
      </c>
      <c r="Q34" s="270" t="s">
        <v>365</v>
      </c>
      <c r="R34" s="270" t="s">
        <v>366</v>
      </c>
      <c r="S34" s="446"/>
    </row>
    <row r="35" spans="1:25" ht="13.5" customHeight="1">
      <c r="A35" s="582">
        <v>5</v>
      </c>
      <c r="B35" s="443" t="s">
        <v>33</v>
      </c>
      <c r="C35" s="279" t="s">
        <v>258</v>
      </c>
      <c r="D35" s="279">
        <v>700</v>
      </c>
      <c r="E35" s="279"/>
      <c r="F35" s="279"/>
      <c r="G35" s="442"/>
      <c r="H35" s="279">
        <v>500</v>
      </c>
      <c r="I35" s="279"/>
      <c r="J35" s="279"/>
      <c r="K35" s="279"/>
      <c r="L35" s="279"/>
      <c r="M35" s="279">
        <v>5600</v>
      </c>
      <c r="N35" s="279">
        <f t="shared" si="1"/>
        <v>5400</v>
      </c>
      <c r="O35" s="583">
        <v>44885</v>
      </c>
      <c r="P35" s="92">
        <v>6100</v>
      </c>
      <c r="Q35" s="92" t="s">
        <v>367</v>
      </c>
      <c r="R35" s="92" t="s">
        <v>366</v>
      </c>
      <c r="S35" s="447" t="s">
        <v>368</v>
      </c>
      <c r="T35" s="447" t="s">
        <v>369</v>
      </c>
      <c r="U35" s="447"/>
      <c r="V35" s="447"/>
    </row>
    <row r="36" spans="1:25">
      <c r="A36" s="582">
        <v>6</v>
      </c>
      <c r="B36" s="284" t="s">
        <v>7</v>
      </c>
      <c r="C36" s="120"/>
      <c r="D36" s="120"/>
      <c r="E36" s="279"/>
      <c r="F36" s="279"/>
      <c r="G36" s="442">
        <v>1500</v>
      </c>
      <c r="H36" s="279">
        <v>500</v>
      </c>
      <c r="I36" s="279"/>
      <c r="J36" s="279"/>
      <c r="K36" s="279"/>
      <c r="L36" s="279"/>
      <c r="M36" s="279">
        <v>7000</v>
      </c>
      <c r="N36" s="279">
        <f t="shared" si="1"/>
        <v>9000</v>
      </c>
      <c r="O36" s="431">
        <v>44899</v>
      </c>
      <c r="P36" s="270">
        <v>9000</v>
      </c>
      <c r="Q36" s="270" t="s">
        <v>370</v>
      </c>
      <c r="R36" s="92" t="s">
        <v>366</v>
      </c>
      <c r="S36" s="446"/>
    </row>
    <row r="37" spans="1:25">
      <c r="A37" s="582">
        <v>1</v>
      </c>
      <c r="B37" s="283" t="s">
        <v>36</v>
      </c>
      <c r="C37" s="120" t="s">
        <v>263</v>
      </c>
      <c r="D37" s="120">
        <v>1400</v>
      </c>
      <c r="E37" s="279"/>
      <c r="F37" s="279"/>
      <c r="G37" s="279"/>
      <c r="H37" s="279">
        <v>500</v>
      </c>
      <c r="I37" s="279"/>
      <c r="J37" s="279"/>
      <c r="K37" s="279"/>
      <c r="L37" s="279"/>
      <c r="M37" s="279">
        <v>7000</v>
      </c>
      <c r="N37" s="279">
        <f t="shared" si="1"/>
        <v>6100</v>
      </c>
      <c r="O37" s="431">
        <v>44899</v>
      </c>
      <c r="P37" s="270">
        <v>6100</v>
      </c>
      <c r="Q37" s="270" t="s">
        <v>371</v>
      </c>
      <c r="R37" s="92" t="s">
        <v>366</v>
      </c>
      <c r="S37" s="446"/>
    </row>
    <row r="38" spans="1:25">
      <c r="A38" s="582">
        <v>7</v>
      </c>
      <c r="B38" s="281" t="s">
        <v>9</v>
      </c>
      <c r="C38" s="434"/>
      <c r="D38" s="434"/>
      <c r="E38" s="448"/>
      <c r="F38" s="442">
        <v>1500</v>
      </c>
      <c r="G38" s="442">
        <v>1500</v>
      </c>
      <c r="H38" s="279">
        <v>500</v>
      </c>
      <c r="I38" s="279"/>
      <c r="J38" s="279"/>
      <c r="K38" s="279"/>
      <c r="L38" s="279"/>
      <c r="M38" s="279">
        <v>7000</v>
      </c>
      <c r="N38" s="279">
        <f t="shared" si="1"/>
        <v>10500</v>
      </c>
      <c r="O38" s="431">
        <v>44917</v>
      </c>
      <c r="P38" s="270">
        <v>10500</v>
      </c>
      <c r="R38" s="270" t="s">
        <v>364</v>
      </c>
      <c r="S38" s="446"/>
      <c r="X38" s="433"/>
      <c r="Y38" s="92"/>
    </row>
    <row r="39" spans="1:25">
      <c r="A39" s="582">
        <v>6</v>
      </c>
      <c r="B39" s="281" t="s">
        <v>38</v>
      </c>
      <c r="C39" s="120" t="s">
        <v>262</v>
      </c>
      <c r="D39" s="120">
        <v>1400</v>
      </c>
      <c r="E39" s="279"/>
      <c r="F39" s="279"/>
      <c r="G39" s="448"/>
      <c r="H39" s="279">
        <v>500</v>
      </c>
      <c r="I39" s="279"/>
      <c r="J39" s="279"/>
      <c r="K39" s="279"/>
      <c r="L39" s="279"/>
      <c r="M39" s="279">
        <v>7000</v>
      </c>
      <c r="N39" s="279">
        <f t="shared" ref="N39:N48" si="2">SUM(E39:M39)-D39</f>
        <v>6100</v>
      </c>
      <c r="O39" s="431">
        <v>44920</v>
      </c>
      <c r="P39" s="270">
        <v>6100</v>
      </c>
      <c r="Q39" s="270" t="s">
        <v>372</v>
      </c>
      <c r="R39" s="270" t="s">
        <v>366</v>
      </c>
      <c r="S39" s="446"/>
      <c r="X39" s="433"/>
      <c r="Y39" s="92"/>
    </row>
    <row r="40" spans="1:25">
      <c r="A40" s="582">
        <v>11</v>
      </c>
      <c r="B40" s="109" t="s">
        <v>50</v>
      </c>
      <c r="C40" s="293" t="s">
        <v>264</v>
      </c>
      <c r="D40" s="293">
        <v>1400</v>
      </c>
      <c r="E40" s="279"/>
      <c r="F40" s="279"/>
      <c r="G40" s="279"/>
      <c r="H40" s="279">
        <v>500</v>
      </c>
      <c r="I40" s="279"/>
      <c r="J40" s="279"/>
      <c r="K40" s="279"/>
      <c r="L40" s="279"/>
      <c r="M40" s="279">
        <v>7000</v>
      </c>
      <c r="N40" s="279">
        <f t="shared" si="2"/>
        <v>6100</v>
      </c>
      <c r="O40" s="431">
        <v>44920</v>
      </c>
      <c r="P40" s="270">
        <v>6100</v>
      </c>
      <c r="Q40" s="270" t="s">
        <v>372</v>
      </c>
      <c r="R40" s="270" t="s">
        <v>366</v>
      </c>
      <c r="S40" s="446"/>
    </row>
    <row r="41" spans="1:25">
      <c r="A41" s="582">
        <v>4</v>
      </c>
      <c r="B41" s="284" t="s">
        <v>19</v>
      </c>
      <c r="C41" s="120" t="s">
        <v>256</v>
      </c>
      <c r="D41" s="120">
        <v>700</v>
      </c>
      <c r="E41" s="279"/>
      <c r="F41" s="279"/>
      <c r="G41" s="279"/>
      <c r="H41" s="279">
        <v>500</v>
      </c>
      <c r="I41" s="279"/>
      <c r="J41" s="279"/>
      <c r="K41" s="279"/>
      <c r="L41" s="279"/>
      <c r="M41" s="279">
        <v>7000</v>
      </c>
      <c r="N41" s="279">
        <f t="shared" si="2"/>
        <v>6800</v>
      </c>
      <c r="O41" s="431">
        <v>44934</v>
      </c>
      <c r="P41" s="270">
        <v>6800</v>
      </c>
      <c r="Q41" s="270" t="s">
        <v>375</v>
      </c>
      <c r="R41" s="270" t="s">
        <v>366</v>
      </c>
      <c r="S41" s="446"/>
    </row>
    <row r="42" spans="1:25">
      <c r="A42" s="582">
        <v>5</v>
      </c>
      <c r="B42" s="281" t="s">
        <v>44</v>
      </c>
      <c r="C42" s="120"/>
      <c r="D42" s="120"/>
      <c r="E42" s="279"/>
      <c r="F42" s="279"/>
      <c r="G42" s="279"/>
      <c r="H42" s="279">
        <v>500</v>
      </c>
      <c r="I42" s="279"/>
      <c r="J42" s="279"/>
      <c r="K42" s="279"/>
      <c r="L42" s="279"/>
      <c r="M42" s="279">
        <v>7000</v>
      </c>
      <c r="N42" s="279">
        <f t="shared" si="2"/>
        <v>7500</v>
      </c>
      <c r="O42" s="431">
        <v>44934</v>
      </c>
      <c r="P42" s="270">
        <v>7500</v>
      </c>
      <c r="Q42" s="270" t="s">
        <v>376</v>
      </c>
      <c r="R42" s="270" t="s">
        <v>366</v>
      </c>
      <c r="S42" s="446"/>
      <c r="X42" s="92"/>
      <c r="Y42" s="92"/>
    </row>
    <row r="43" spans="1:25">
      <c r="A43" s="582">
        <v>4</v>
      </c>
      <c r="B43" s="281" t="s">
        <v>18</v>
      </c>
      <c r="C43" s="120"/>
      <c r="D43" s="120"/>
      <c r="E43" s="279"/>
      <c r="F43" s="279"/>
      <c r="G43" s="448"/>
      <c r="H43" s="279">
        <v>500</v>
      </c>
      <c r="I43" s="279"/>
      <c r="J43" s="279"/>
      <c r="K43" s="279"/>
      <c r="L43" s="279"/>
      <c r="M43" s="279">
        <v>7000</v>
      </c>
      <c r="N43" s="279">
        <f t="shared" si="2"/>
        <v>7500</v>
      </c>
      <c r="O43" s="431">
        <v>44934</v>
      </c>
      <c r="P43" s="270">
        <v>7500</v>
      </c>
      <c r="Q43" s="270" t="s">
        <v>376</v>
      </c>
      <c r="R43" s="270" t="s">
        <v>366</v>
      </c>
      <c r="S43" s="446"/>
      <c r="X43" s="92"/>
      <c r="Y43" s="92"/>
    </row>
    <row r="44" spans="1:25">
      <c r="A44" s="582">
        <v>1</v>
      </c>
      <c r="B44" s="278" t="s">
        <v>32</v>
      </c>
      <c r="C44" s="120" t="s">
        <v>261</v>
      </c>
      <c r="D44" s="120">
        <v>700</v>
      </c>
      <c r="E44" s="448"/>
      <c r="F44" s="448">
        <v>1500</v>
      </c>
      <c r="G44" s="448"/>
      <c r="H44" s="279">
        <v>500</v>
      </c>
      <c r="I44" s="279"/>
      <c r="J44" s="279"/>
      <c r="K44" s="279"/>
      <c r="L44" s="279"/>
      <c r="M44" s="279">
        <v>5600</v>
      </c>
      <c r="N44" s="279">
        <f t="shared" si="2"/>
        <v>6900</v>
      </c>
      <c r="O44" s="431">
        <v>44962</v>
      </c>
      <c r="P44" s="270">
        <v>6900</v>
      </c>
      <c r="Q44" s="270" t="s">
        <v>377</v>
      </c>
      <c r="R44" s="270" t="s">
        <v>366</v>
      </c>
      <c r="S44" s="446"/>
    </row>
    <row r="45" spans="1:25">
      <c r="A45" s="582">
        <v>11</v>
      </c>
      <c r="B45" s="283" t="s">
        <v>22</v>
      </c>
      <c r="C45" s="120"/>
      <c r="D45" s="120"/>
      <c r="E45" s="279"/>
      <c r="F45" s="279"/>
      <c r="G45" s="448"/>
      <c r="H45" s="279">
        <v>500</v>
      </c>
      <c r="I45" s="279"/>
      <c r="J45" s="279"/>
      <c r="K45" s="279"/>
      <c r="L45" s="279"/>
      <c r="M45" s="279">
        <v>7000</v>
      </c>
      <c r="N45" s="279">
        <f t="shared" si="2"/>
        <v>7500</v>
      </c>
      <c r="O45" s="431">
        <v>44957</v>
      </c>
      <c r="P45" s="270">
        <v>7500</v>
      </c>
      <c r="R45" s="270" t="s">
        <v>364</v>
      </c>
      <c r="S45" s="446"/>
    </row>
    <row r="46" spans="1:25">
      <c r="A46" s="582">
        <v>3</v>
      </c>
      <c r="B46" s="281" t="s">
        <v>34</v>
      </c>
      <c r="C46" s="120"/>
      <c r="D46" s="120"/>
      <c r="E46" s="279"/>
      <c r="F46" s="279"/>
      <c r="G46" s="279"/>
      <c r="H46" s="279">
        <v>500</v>
      </c>
      <c r="I46" s="279"/>
      <c r="J46" s="279"/>
      <c r="K46" s="279"/>
      <c r="L46" s="279"/>
      <c r="M46" s="279">
        <v>7000</v>
      </c>
      <c r="N46" s="279">
        <f t="shared" si="2"/>
        <v>7500</v>
      </c>
      <c r="O46" s="431">
        <v>44959</v>
      </c>
      <c r="P46" s="270">
        <v>7000</v>
      </c>
      <c r="R46" s="270" t="s">
        <v>364</v>
      </c>
      <c r="S46" s="446"/>
      <c r="X46" s="92"/>
      <c r="Y46" s="92"/>
    </row>
    <row r="47" spans="1:25">
      <c r="A47" s="582">
        <v>2</v>
      </c>
      <c r="B47" s="278" t="s">
        <v>4</v>
      </c>
      <c r="C47" s="120"/>
      <c r="D47" s="120"/>
      <c r="E47" s="279"/>
      <c r="F47" s="279"/>
      <c r="G47" s="448"/>
      <c r="H47" s="279">
        <v>500</v>
      </c>
      <c r="I47" s="279"/>
      <c r="J47" s="279"/>
      <c r="K47" s="279"/>
      <c r="L47" s="279"/>
      <c r="M47" s="279">
        <v>5600</v>
      </c>
      <c r="N47" s="279">
        <f t="shared" si="2"/>
        <v>6100</v>
      </c>
      <c r="O47" s="431">
        <v>44959</v>
      </c>
      <c r="P47" s="270">
        <v>5600</v>
      </c>
      <c r="R47" s="270" t="s">
        <v>364</v>
      </c>
      <c r="S47" s="446"/>
    </row>
    <row r="48" spans="1:25">
      <c r="A48" s="582">
        <v>3</v>
      </c>
      <c r="B48" s="284" t="s">
        <v>47</v>
      </c>
      <c r="C48" s="120"/>
      <c r="D48" s="120"/>
      <c r="E48" s="279"/>
      <c r="F48" s="279"/>
      <c r="G48" s="279"/>
      <c r="H48" s="279">
        <v>500</v>
      </c>
      <c r="I48" s="279"/>
      <c r="J48" s="279"/>
      <c r="K48" s="279"/>
      <c r="L48" s="279"/>
      <c r="M48" s="279">
        <v>7000</v>
      </c>
      <c r="N48" s="279">
        <f t="shared" si="2"/>
        <v>7500</v>
      </c>
      <c r="O48" s="431">
        <v>44961</v>
      </c>
      <c r="P48" s="270">
        <v>7500</v>
      </c>
      <c r="R48" s="270" t="s">
        <v>364</v>
      </c>
      <c r="S48" s="446"/>
    </row>
    <row r="49" spans="1:25">
      <c r="A49" s="582">
        <v>7</v>
      </c>
      <c r="B49" s="284" t="s">
        <v>20</v>
      </c>
      <c r="C49" s="120"/>
      <c r="D49" s="120"/>
      <c r="E49" s="279"/>
      <c r="F49" s="279"/>
      <c r="G49" s="448">
        <v>1500</v>
      </c>
      <c r="H49" s="279">
        <v>500</v>
      </c>
      <c r="I49" s="279"/>
      <c r="J49" s="279"/>
      <c r="K49" s="279"/>
      <c r="L49" s="279"/>
      <c r="M49" s="279">
        <v>7000</v>
      </c>
      <c r="N49" s="279">
        <f>SUM(E49:M49)-D49</f>
        <v>9000</v>
      </c>
      <c r="O49" s="431">
        <v>44966</v>
      </c>
      <c r="P49" s="270">
        <v>9000</v>
      </c>
      <c r="R49" s="270" t="s">
        <v>364</v>
      </c>
      <c r="S49" s="446"/>
    </row>
    <row r="50" spans="1:25">
      <c r="A50" s="582">
        <v>10</v>
      </c>
      <c r="B50" s="281" t="s">
        <v>14</v>
      </c>
      <c r="C50" s="120"/>
      <c r="D50" s="120"/>
      <c r="E50" s="279"/>
      <c r="F50" s="279"/>
      <c r="G50" s="279"/>
      <c r="H50" s="279">
        <v>500</v>
      </c>
      <c r="I50" s="279"/>
      <c r="J50" s="279"/>
      <c r="K50" s="279"/>
      <c r="L50" s="279"/>
      <c r="M50" s="279">
        <v>7000</v>
      </c>
      <c r="N50" s="279">
        <f>SUM(E50:M50)-D50</f>
        <v>7500</v>
      </c>
      <c r="O50" s="431">
        <v>44969</v>
      </c>
      <c r="P50" s="270">
        <v>7500</v>
      </c>
      <c r="Q50" s="270" t="s">
        <v>375</v>
      </c>
      <c r="R50" s="270" t="s">
        <v>366</v>
      </c>
      <c r="S50" s="446"/>
    </row>
    <row r="51" spans="1:25">
      <c r="A51" s="582">
        <v>2</v>
      </c>
      <c r="B51" s="281" t="s">
        <v>12</v>
      </c>
      <c r="C51" s="120" t="s">
        <v>363</v>
      </c>
      <c r="D51" s="120">
        <v>700</v>
      </c>
      <c r="E51" s="279"/>
      <c r="F51" s="279"/>
      <c r="G51" s="448"/>
      <c r="H51" s="279">
        <v>500</v>
      </c>
      <c r="I51" s="279"/>
      <c r="J51" s="279"/>
      <c r="K51" s="279"/>
      <c r="L51" s="279"/>
      <c r="M51" s="279">
        <v>7000</v>
      </c>
      <c r="N51" s="279">
        <f>SUM(E51:M51)-D51</f>
        <v>6800</v>
      </c>
      <c r="O51" s="431">
        <v>44969</v>
      </c>
      <c r="P51" s="270">
        <v>6800</v>
      </c>
      <c r="Q51" s="270" t="s">
        <v>375</v>
      </c>
      <c r="R51" s="270" t="s">
        <v>366</v>
      </c>
      <c r="S51" s="446"/>
      <c r="X51" s="92"/>
      <c r="Y51" s="92"/>
    </row>
    <row r="52" spans="1:25" s="275" customFormat="1" ht="13.5" customHeight="1">
      <c r="A52" s="293"/>
      <c r="B52" s="435" t="s">
        <v>251</v>
      </c>
      <c r="C52" s="120" t="s">
        <v>257</v>
      </c>
      <c r="D52" s="120">
        <v>-1400</v>
      </c>
      <c r="E52" s="437"/>
      <c r="F52" s="437"/>
      <c r="G52" s="437"/>
      <c r="H52" s="293"/>
      <c r="I52" s="293"/>
      <c r="J52" s="293"/>
      <c r="K52" s="120"/>
      <c r="L52" s="120"/>
      <c r="M52" s="293"/>
      <c r="N52" s="279">
        <f>SUM(E52:M52)-D52</f>
        <v>1400</v>
      </c>
      <c r="O52" s="431">
        <v>44969</v>
      </c>
      <c r="P52" s="270">
        <v>1400</v>
      </c>
      <c r="Q52" s="270" t="s">
        <v>375</v>
      </c>
      <c r="R52" s="270" t="s">
        <v>366</v>
      </c>
    </row>
    <row r="53" spans="1:25">
      <c r="A53" s="582">
        <v>11</v>
      </c>
      <c r="B53" s="284" t="s">
        <v>41</v>
      </c>
      <c r="C53" s="120" t="s">
        <v>374</v>
      </c>
      <c r="D53" s="120"/>
      <c r="E53" s="279"/>
      <c r="F53" s="279"/>
      <c r="G53" s="448"/>
      <c r="H53" s="279">
        <v>500</v>
      </c>
      <c r="I53" s="279"/>
      <c r="J53" s="279"/>
      <c r="K53" s="279"/>
      <c r="L53" s="279"/>
      <c r="M53" s="279">
        <v>7000</v>
      </c>
      <c r="N53" s="279">
        <f>SUM(E53:M53)-D53</f>
        <v>7500</v>
      </c>
      <c r="O53" s="431">
        <v>44969</v>
      </c>
      <c r="P53" s="270">
        <v>7500</v>
      </c>
      <c r="Q53" s="270" t="s">
        <v>370</v>
      </c>
      <c r="R53" s="92" t="s">
        <v>366</v>
      </c>
      <c r="S53" s="446"/>
    </row>
    <row r="54" spans="1:25">
      <c r="A54" s="582">
        <v>9</v>
      </c>
      <c r="B54" s="283" t="s">
        <v>39</v>
      </c>
      <c r="C54" s="120"/>
      <c r="D54" s="120"/>
      <c r="E54" s="279"/>
      <c r="F54" s="279"/>
      <c r="G54" s="448">
        <v>1500</v>
      </c>
      <c r="H54" s="279">
        <v>500</v>
      </c>
      <c r="I54" s="279"/>
      <c r="J54" s="279"/>
      <c r="K54" s="279"/>
      <c r="L54" s="279"/>
      <c r="M54" s="279">
        <v>7000</v>
      </c>
      <c r="N54" s="279">
        <f>SUM(E54:M54)-D54</f>
        <v>9000</v>
      </c>
      <c r="O54" s="431">
        <v>44969</v>
      </c>
      <c r="P54" s="270">
        <v>9000</v>
      </c>
      <c r="R54" s="270" t="s">
        <v>364</v>
      </c>
      <c r="S54" s="446"/>
    </row>
    <row r="55" spans="1:25">
      <c r="A55" s="582">
        <v>10</v>
      </c>
      <c r="B55" s="284" t="s">
        <v>45</v>
      </c>
      <c r="C55" s="120" t="s">
        <v>374</v>
      </c>
      <c r="D55" s="120"/>
      <c r="E55" s="279"/>
      <c r="F55" s="279"/>
      <c r="G55" s="448">
        <v>1500</v>
      </c>
      <c r="H55" s="279">
        <v>500</v>
      </c>
      <c r="I55" s="279"/>
      <c r="J55" s="279"/>
      <c r="K55" s="279"/>
      <c r="L55" s="279"/>
      <c r="M55" s="279">
        <v>7000</v>
      </c>
      <c r="N55" s="279">
        <f>SUM(E55:M55)-D55</f>
        <v>9000</v>
      </c>
      <c r="O55" s="431">
        <v>44969</v>
      </c>
      <c r="P55" s="270">
        <v>9000</v>
      </c>
      <c r="R55" s="270" t="s">
        <v>364</v>
      </c>
      <c r="S55" s="446"/>
    </row>
    <row r="56" spans="1:25" s="275" customFormat="1" ht="13.5" customHeight="1">
      <c r="C56" s="439"/>
      <c r="D56" s="439"/>
      <c r="E56" s="439"/>
      <c r="F56" s="439"/>
      <c r="G56" s="439"/>
      <c r="K56" s="90"/>
      <c r="L56" s="90"/>
      <c r="P56" s="276"/>
    </row>
    <row r="57" spans="1:25" s="275" customFormat="1" ht="13.5" customHeight="1">
      <c r="C57" s="439"/>
      <c r="D57" s="439"/>
      <c r="E57" s="439"/>
      <c r="F57" s="439"/>
      <c r="G57" s="439"/>
      <c r="K57" s="90"/>
      <c r="L57" s="90"/>
      <c r="P57" s="276"/>
    </row>
    <row r="58" spans="1:25" s="275" customFormat="1" ht="13.5" customHeight="1">
      <c r="C58" s="439"/>
      <c r="D58" s="439"/>
      <c r="E58" s="439"/>
      <c r="F58" s="439"/>
      <c r="G58" s="439"/>
      <c r="K58" s="90"/>
      <c r="L58" s="90"/>
      <c r="P58" s="276"/>
    </row>
    <row r="59" spans="1:25" s="275" customFormat="1" ht="12.5">
      <c r="C59" s="439"/>
      <c r="D59" s="439"/>
      <c r="E59" s="439"/>
      <c r="F59" s="439"/>
      <c r="G59" s="439"/>
      <c r="K59" s="90"/>
      <c r="L59" s="90"/>
      <c r="P59" s="276"/>
    </row>
    <row r="60" spans="1:25" s="1" customFormat="1" ht="11">
      <c r="C60" s="444"/>
      <c r="D60" s="444"/>
      <c r="E60" s="444"/>
      <c r="F60" s="444"/>
      <c r="G60" s="444"/>
      <c r="K60" s="62"/>
      <c r="L60" s="62"/>
      <c r="P60" s="273"/>
    </row>
    <row r="61" spans="1:25" s="1" customFormat="1" ht="11">
      <c r="C61" s="444"/>
      <c r="D61" s="444"/>
      <c r="E61" s="444"/>
      <c r="F61" s="444"/>
      <c r="G61" s="444"/>
      <c r="K61" s="62"/>
      <c r="L61" s="62"/>
      <c r="P61" s="273"/>
    </row>
    <row r="62" spans="1:25" s="1" customFormat="1" ht="11">
      <c r="C62" s="444"/>
      <c r="D62" s="444"/>
      <c r="E62" s="444"/>
      <c r="F62" s="444"/>
      <c r="G62" s="444"/>
      <c r="K62" s="62"/>
      <c r="L62" s="62"/>
      <c r="P62" s="273"/>
    </row>
    <row r="63" spans="1:25" s="1" customFormat="1" ht="11">
      <c r="C63" s="444"/>
      <c r="D63" s="444"/>
      <c r="E63" s="444"/>
      <c r="F63" s="444"/>
      <c r="G63" s="444"/>
      <c r="K63" s="62"/>
      <c r="L63" s="62"/>
      <c r="P63" s="273"/>
    </row>
    <row r="64" spans="1:25" s="1" customFormat="1" ht="11">
      <c r="C64" s="444"/>
      <c r="D64" s="444"/>
      <c r="E64" s="444"/>
      <c r="F64" s="444"/>
      <c r="G64" s="444"/>
      <c r="K64" s="62"/>
      <c r="L64" s="62"/>
      <c r="P64" s="273"/>
    </row>
    <row r="65" spans="3:16" s="1" customFormat="1" ht="11">
      <c r="C65" s="444"/>
      <c r="D65" s="444"/>
      <c r="E65" s="444"/>
      <c r="F65" s="444"/>
      <c r="G65" s="444"/>
      <c r="K65" s="62"/>
      <c r="L65" s="62"/>
      <c r="P65" s="273"/>
    </row>
  </sheetData>
  <phoneticPr fontId="1" type="noConversion"/>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17964-F36B-4817-98E4-6BEB1DC96968}">
  <dimension ref="B1:AQ75"/>
  <sheetViews>
    <sheetView topLeftCell="A19" zoomScaleNormal="100" workbookViewId="0">
      <selection activeCell="AO35" sqref="AO35"/>
    </sheetView>
  </sheetViews>
  <sheetFormatPr defaultRowHeight="7.5"/>
  <cols>
    <col min="1" max="1" width="3.09765625" style="64" customWidth="1"/>
    <col min="2" max="2" width="9.5" style="64" customWidth="1"/>
    <col min="3" max="3" width="4" style="64" customWidth="1"/>
    <col min="4" max="4" width="0.8984375" style="64" customWidth="1"/>
    <col min="5" max="6" width="4" style="64" customWidth="1"/>
    <col min="7" max="7" width="0.8984375" style="64" customWidth="1"/>
    <col min="8" max="9" width="4" style="64" customWidth="1"/>
    <col min="10" max="10" width="0.8984375" style="64" customWidth="1"/>
    <col min="11" max="12" width="4" style="64" customWidth="1"/>
    <col min="13" max="13" width="0.8984375" style="64" customWidth="1"/>
    <col min="14" max="15" width="4" style="64" customWidth="1"/>
    <col min="16" max="16" width="0.8984375" style="64" customWidth="1"/>
    <col min="17" max="18" width="4" style="64" customWidth="1"/>
    <col min="19" max="19" width="0.8984375" style="64" customWidth="1"/>
    <col min="20" max="21" width="4" style="64" customWidth="1"/>
    <col min="22" max="22" width="0.8984375" style="64" customWidth="1"/>
    <col min="23" max="24" width="4" style="64" customWidth="1"/>
    <col min="25" max="25" width="0.8984375" style="64" customWidth="1"/>
    <col min="26" max="27" width="4" style="64" customWidth="1"/>
    <col min="28" max="28" width="0.8984375" style="64" customWidth="1"/>
    <col min="29" max="30" width="4" style="64" customWidth="1"/>
    <col min="31" max="31" width="0.8984375" style="64" customWidth="1"/>
    <col min="32" max="33" width="4" style="64" customWidth="1"/>
    <col min="34" max="34" width="0.8984375" style="64" customWidth="1"/>
    <col min="35" max="35" width="4" style="64" customWidth="1"/>
    <col min="36" max="36" width="1" style="64" customWidth="1"/>
    <col min="37" max="37" width="8" style="64" customWidth="1"/>
    <col min="38" max="38" width="3.59765625" style="64" customWidth="1"/>
    <col min="39" max="252" width="8.796875" style="64"/>
    <col min="253" max="253" width="3.09765625" style="64" customWidth="1"/>
    <col min="254" max="254" width="9.5" style="64" customWidth="1"/>
    <col min="255" max="255" width="4" style="64" customWidth="1"/>
    <col min="256" max="256" width="0.8984375" style="64" customWidth="1"/>
    <col min="257" max="258" width="4" style="64" customWidth="1"/>
    <col min="259" max="259" width="0.8984375" style="64" customWidth="1"/>
    <col min="260" max="261" width="4" style="64" customWidth="1"/>
    <col min="262" max="262" width="0.8984375" style="64" customWidth="1"/>
    <col min="263" max="264" width="4" style="64" customWidth="1"/>
    <col min="265" max="265" width="0.8984375" style="64" customWidth="1"/>
    <col min="266" max="267" width="4" style="64" customWidth="1"/>
    <col min="268" max="268" width="0.8984375" style="64" customWidth="1"/>
    <col min="269" max="270" width="4" style="64" customWidth="1"/>
    <col min="271" max="271" width="0.8984375" style="64" customWidth="1"/>
    <col min="272" max="273" width="4" style="64" customWidth="1"/>
    <col min="274" max="274" width="0.8984375" style="64" customWidth="1"/>
    <col min="275" max="276" width="4" style="64" customWidth="1"/>
    <col min="277" max="277" width="0.8984375" style="64" customWidth="1"/>
    <col min="278" max="279" width="4" style="64" customWidth="1"/>
    <col min="280" max="280" width="0.8984375" style="64" customWidth="1"/>
    <col min="281" max="282" width="4" style="64" customWidth="1"/>
    <col min="283" max="283" width="0.8984375" style="64" customWidth="1"/>
    <col min="284" max="285" width="4" style="64" customWidth="1"/>
    <col min="286" max="286" width="0.8984375" style="64" customWidth="1"/>
    <col min="287" max="288" width="4" style="64" customWidth="1"/>
    <col min="289" max="289" width="0.8984375" style="64" customWidth="1"/>
    <col min="290" max="291" width="4" style="64" customWidth="1"/>
    <col min="292" max="292" width="0.8984375" style="64" customWidth="1"/>
    <col min="293" max="293" width="4" style="64" customWidth="1"/>
    <col min="294" max="294" width="8" style="64" customWidth="1"/>
    <col min="295" max="508" width="8.796875" style="64"/>
    <col min="509" max="509" width="3.09765625" style="64" customWidth="1"/>
    <col min="510" max="510" width="9.5" style="64" customWidth="1"/>
    <col min="511" max="511" width="4" style="64" customWidth="1"/>
    <col min="512" max="512" width="0.8984375" style="64" customWidth="1"/>
    <col min="513" max="514" width="4" style="64" customWidth="1"/>
    <col min="515" max="515" width="0.8984375" style="64" customWidth="1"/>
    <col min="516" max="517" width="4" style="64" customWidth="1"/>
    <col min="518" max="518" width="0.8984375" style="64" customWidth="1"/>
    <col min="519" max="520" width="4" style="64" customWidth="1"/>
    <col min="521" max="521" width="0.8984375" style="64" customWidth="1"/>
    <col min="522" max="523" width="4" style="64" customWidth="1"/>
    <col min="524" max="524" width="0.8984375" style="64" customWidth="1"/>
    <col min="525" max="526" width="4" style="64" customWidth="1"/>
    <col min="527" max="527" width="0.8984375" style="64" customWidth="1"/>
    <col min="528" max="529" width="4" style="64" customWidth="1"/>
    <col min="530" max="530" width="0.8984375" style="64" customWidth="1"/>
    <col min="531" max="532" width="4" style="64" customWidth="1"/>
    <col min="533" max="533" width="0.8984375" style="64" customWidth="1"/>
    <col min="534" max="535" width="4" style="64" customWidth="1"/>
    <col min="536" max="536" width="0.8984375" style="64" customWidth="1"/>
    <col min="537" max="538" width="4" style="64" customWidth="1"/>
    <col min="539" max="539" width="0.8984375" style="64" customWidth="1"/>
    <col min="540" max="541" width="4" style="64" customWidth="1"/>
    <col min="542" max="542" width="0.8984375" style="64" customWidth="1"/>
    <col min="543" max="544" width="4" style="64" customWidth="1"/>
    <col min="545" max="545" width="0.8984375" style="64" customWidth="1"/>
    <col min="546" max="547" width="4" style="64" customWidth="1"/>
    <col min="548" max="548" width="0.8984375" style="64" customWidth="1"/>
    <col min="549" max="549" width="4" style="64" customWidth="1"/>
    <col min="550" max="550" width="8" style="64" customWidth="1"/>
    <col min="551" max="764" width="8.796875" style="64"/>
    <col min="765" max="765" width="3.09765625" style="64" customWidth="1"/>
    <col min="766" max="766" width="9.5" style="64" customWidth="1"/>
    <col min="767" max="767" width="4" style="64" customWidth="1"/>
    <col min="768" max="768" width="0.8984375" style="64" customWidth="1"/>
    <col min="769" max="770" width="4" style="64" customWidth="1"/>
    <col min="771" max="771" width="0.8984375" style="64" customWidth="1"/>
    <col min="772" max="773" width="4" style="64" customWidth="1"/>
    <col min="774" max="774" width="0.8984375" style="64" customWidth="1"/>
    <col min="775" max="776" width="4" style="64" customWidth="1"/>
    <col min="777" max="777" width="0.8984375" style="64" customWidth="1"/>
    <col min="778" max="779" width="4" style="64" customWidth="1"/>
    <col min="780" max="780" width="0.8984375" style="64" customWidth="1"/>
    <col min="781" max="782" width="4" style="64" customWidth="1"/>
    <col min="783" max="783" width="0.8984375" style="64" customWidth="1"/>
    <col min="784" max="785" width="4" style="64" customWidth="1"/>
    <col min="786" max="786" width="0.8984375" style="64" customWidth="1"/>
    <col min="787" max="788" width="4" style="64" customWidth="1"/>
    <col min="789" max="789" width="0.8984375" style="64" customWidth="1"/>
    <col min="790" max="791" width="4" style="64" customWidth="1"/>
    <col min="792" max="792" width="0.8984375" style="64" customWidth="1"/>
    <col min="793" max="794" width="4" style="64" customWidth="1"/>
    <col min="795" max="795" width="0.8984375" style="64" customWidth="1"/>
    <col min="796" max="797" width="4" style="64" customWidth="1"/>
    <col min="798" max="798" width="0.8984375" style="64" customWidth="1"/>
    <col min="799" max="800" width="4" style="64" customWidth="1"/>
    <col min="801" max="801" width="0.8984375" style="64" customWidth="1"/>
    <col min="802" max="803" width="4" style="64" customWidth="1"/>
    <col min="804" max="804" width="0.8984375" style="64" customWidth="1"/>
    <col min="805" max="805" width="4" style="64" customWidth="1"/>
    <col min="806" max="806" width="8" style="64" customWidth="1"/>
    <col min="807" max="1020" width="8.796875" style="64"/>
    <col min="1021" max="1021" width="3.09765625" style="64" customWidth="1"/>
    <col min="1022" max="1022" width="9.5" style="64" customWidth="1"/>
    <col min="1023" max="1023" width="4" style="64" customWidth="1"/>
    <col min="1024" max="1024" width="0.8984375" style="64" customWidth="1"/>
    <col min="1025" max="1026" width="4" style="64" customWidth="1"/>
    <col min="1027" max="1027" width="0.8984375" style="64" customWidth="1"/>
    <col min="1028" max="1029" width="4" style="64" customWidth="1"/>
    <col min="1030" max="1030" width="0.8984375" style="64" customWidth="1"/>
    <col min="1031" max="1032" width="4" style="64" customWidth="1"/>
    <col min="1033" max="1033" width="0.8984375" style="64" customWidth="1"/>
    <col min="1034" max="1035" width="4" style="64" customWidth="1"/>
    <col min="1036" max="1036" width="0.8984375" style="64" customWidth="1"/>
    <col min="1037" max="1038" width="4" style="64" customWidth="1"/>
    <col min="1039" max="1039" width="0.8984375" style="64" customWidth="1"/>
    <col min="1040" max="1041" width="4" style="64" customWidth="1"/>
    <col min="1042" max="1042" width="0.8984375" style="64" customWidth="1"/>
    <col min="1043" max="1044" width="4" style="64" customWidth="1"/>
    <col min="1045" max="1045" width="0.8984375" style="64" customWidth="1"/>
    <col min="1046" max="1047" width="4" style="64" customWidth="1"/>
    <col min="1048" max="1048" width="0.8984375" style="64" customWidth="1"/>
    <col min="1049" max="1050" width="4" style="64" customWidth="1"/>
    <col min="1051" max="1051" width="0.8984375" style="64" customWidth="1"/>
    <col min="1052" max="1053" width="4" style="64" customWidth="1"/>
    <col min="1054" max="1054" width="0.8984375" style="64" customWidth="1"/>
    <col min="1055" max="1056" width="4" style="64" customWidth="1"/>
    <col min="1057" max="1057" width="0.8984375" style="64" customWidth="1"/>
    <col min="1058" max="1059" width="4" style="64" customWidth="1"/>
    <col min="1060" max="1060" width="0.8984375" style="64" customWidth="1"/>
    <col min="1061" max="1061" width="4" style="64" customWidth="1"/>
    <col min="1062" max="1062" width="8" style="64" customWidth="1"/>
    <col min="1063" max="1276" width="8.796875" style="64"/>
    <col min="1277" max="1277" width="3.09765625" style="64" customWidth="1"/>
    <col min="1278" max="1278" width="9.5" style="64" customWidth="1"/>
    <col min="1279" max="1279" width="4" style="64" customWidth="1"/>
    <col min="1280" max="1280" width="0.8984375" style="64" customWidth="1"/>
    <col min="1281" max="1282" width="4" style="64" customWidth="1"/>
    <col min="1283" max="1283" width="0.8984375" style="64" customWidth="1"/>
    <col min="1284" max="1285" width="4" style="64" customWidth="1"/>
    <col min="1286" max="1286" width="0.8984375" style="64" customWidth="1"/>
    <col min="1287" max="1288" width="4" style="64" customWidth="1"/>
    <col min="1289" max="1289" width="0.8984375" style="64" customWidth="1"/>
    <col min="1290" max="1291" width="4" style="64" customWidth="1"/>
    <col min="1292" max="1292" width="0.8984375" style="64" customWidth="1"/>
    <col min="1293" max="1294" width="4" style="64" customWidth="1"/>
    <col min="1295" max="1295" width="0.8984375" style="64" customWidth="1"/>
    <col min="1296" max="1297" width="4" style="64" customWidth="1"/>
    <col min="1298" max="1298" width="0.8984375" style="64" customWidth="1"/>
    <col min="1299" max="1300" width="4" style="64" customWidth="1"/>
    <col min="1301" max="1301" width="0.8984375" style="64" customWidth="1"/>
    <col min="1302" max="1303" width="4" style="64" customWidth="1"/>
    <col min="1304" max="1304" width="0.8984375" style="64" customWidth="1"/>
    <col min="1305" max="1306" width="4" style="64" customWidth="1"/>
    <col min="1307" max="1307" width="0.8984375" style="64" customWidth="1"/>
    <col min="1308" max="1309" width="4" style="64" customWidth="1"/>
    <col min="1310" max="1310" width="0.8984375" style="64" customWidth="1"/>
    <col min="1311" max="1312" width="4" style="64" customWidth="1"/>
    <col min="1313" max="1313" width="0.8984375" style="64" customWidth="1"/>
    <col min="1314" max="1315" width="4" style="64" customWidth="1"/>
    <col min="1316" max="1316" width="0.8984375" style="64" customWidth="1"/>
    <col min="1317" max="1317" width="4" style="64" customWidth="1"/>
    <col min="1318" max="1318" width="8" style="64" customWidth="1"/>
    <col min="1319" max="1532" width="8.796875" style="64"/>
    <col min="1533" max="1533" width="3.09765625" style="64" customWidth="1"/>
    <col min="1534" max="1534" width="9.5" style="64" customWidth="1"/>
    <col min="1535" max="1535" width="4" style="64" customWidth="1"/>
    <col min="1536" max="1536" width="0.8984375" style="64" customWidth="1"/>
    <col min="1537" max="1538" width="4" style="64" customWidth="1"/>
    <col min="1539" max="1539" width="0.8984375" style="64" customWidth="1"/>
    <col min="1540" max="1541" width="4" style="64" customWidth="1"/>
    <col min="1542" max="1542" width="0.8984375" style="64" customWidth="1"/>
    <col min="1543" max="1544" width="4" style="64" customWidth="1"/>
    <col min="1545" max="1545" width="0.8984375" style="64" customWidth="1"/>
    <col min="1546" max="1547" width="4" style="64" customWidth="1"/>
    <col min="1548" max="1548" width="0.8984375" style="64" customWidth="1"/>
    <col min="1549" max="1550" width="4" style="64" customWidth="1"/>
    <col min="1551" max="1551" width="0.8984375" style="64" customWidth="1"/>
    <col min="1552" max="1553" width="4" style="64" customWidth="1"/>
    <col min="1554" max="1554" width="0.8984375" style="64" customWidth="1"/>
    <col min="1555" max="1556" width="4" style="64" customWidth="1"/>
    <col min="1557" max="1557" width="0.8984375" style="64" customWidth="1"/>
    <col min="1558" max="1559" width="4" style="64" customWidth="1"/>
    <col min="1560" max="1560" width="0.8984375" style="64" customWidth="1"/>
    <col min="1561" max="1562" width="4" style="64" customWidth="1"/>
    <col min="1563" max="1563" width="0.8984375" style="64" customWidth="1"/>
    <col min="1564" max="1565" width="4" style="64" customWidth="1"/>
    <col min="1566" max="1566" width="0.8984375" style="64" customWidth="1"/>
    <col min="1567" max="1568" width="4" style="64" customWidth="1"/>
    <col min="1569" max="1569" width="0.8984375" style="64" customWidth="1"/>
    <col min="1570" max="1571" width="4" style="64" customWidth="1"/>
    <col min="1572" max="1572" width="0.8984375" style="64" customWidth="1"/>
    <col min="1573" max="1573" width="4" style="64" customWidth="1"/>
    <col min="1574" max="1574" width="8" style="64" customWidth="1"/>
    <col min="1575" max="1788" width="8.796875" style="64"/>
    <col min="1789" max="1789" width="3.09765625" style="64" customWidth="1"/>
    <col min="1790" max="1790" width="9.5" style="64" customWidth="1"/>
    <col min="1791" max="1791" width="4" style="64" customWidth="1"/>
    <col min="1792" max="1792" width="0.8984375" style="64" customWidth="1"/>
    <col min="1793" max="1794" width="4" style="64" customWidth="1"/>
    <col min="1795" max="1795" width="0.8984375" style="64" customWidth="1"/>
    <col min="1796" max="1797" width="4" style="64" customWidth="1"/>
    <col min="1798" max="1798" width="0.8984375" style="64" customWidth="1"/>
    <col min="1799" max="1800" width="4" style="64" customWidth="1"/>
    <col min="1801" max="1801" width="0.8984375" style="64" customWidth="1"/>
    <col min="1802" max="1803" width="4" style="64" customWidth="1"/>
    <col min="1804" max="1804" width="0.8984375" style="64" customWidth="1"/>
    <col min="1805" max="1806" width="4" style="64" customWidth="1"/>
    <col min="1807" max="1807" width="0.8984375" style="64" customWidth="1"/>
    <col min="1808" max="1809" width="4" style="64" customWidth="1"/>
    <col min="1810" max="1810" width="0.8984375" style="64" customWidth="1"/>
    <col min="1811" max="1812" width="4" style="64" customWidth="1"/>
    <col min="1813" max="1813" width="0.8984375" style="64" customWidth="1"/>
    <col min="1814" max="1815" width="4" style="64" customWidth="1"/>
    <col min="1816" max="1816" width="0.8984375" style="64" customWidth="1"/>
    <col min="1817" max="1818" width="4" style="64" customWidth="1"/>
    <col min="1819" max="1819" width="0.8984375" style="64" customWidth="1"/>
    <col min="1820" max="1821" width="4" style="64" customWidth="1"/>
    <col min="1822" max="1822" width="0.8984375" style="64" customWidth="1"/>
    <col min="1823" max="1824" width="4" style="64" customWidth="1"/>
    <col min="1825" max="1825" width="0.8984375" style="64" customWidth="1"/>
    <col min="1826" max="1827" width="4" style="64" customWidth="1"/>
    <col min="1828" max="1828" width="0.8984375" style="64" customWidth="1"/>
    <col min="1829" max="1829" width="4" style="64" customWidth="1"/>
    <col min="1830" max="1830" width="8" style="64" customWidth="1"/>
    <col min="1831" max="2044" width="8.796875" style="64"/>
    <col min="2045" max="2045" width="3.09765625" style="64" customWidth="1"/>
    <col min="2046" max="2046" width="9.5" style="64" customWidth="1"/>
    <col min="2047" max="2047" width="4" style="64" customWidth="1"/>
    <col min="2048" max="2048" width="0.8984375" style="64" customWidth="1"/>
    <col min="2049" max="2050" width="4" style="64" customWidth="1"/>
    <col min="2051" max="2051" width="0.8984375" style="64" customWidth="1"/>
    <col min="2052" max="2053" width="4" style="64" customWidth="1"/>
    <col min="2054" max="2054" width="0.8984375" style="64" customWidth="1"/>
    <col min="2055" max="2056" width="4" style="64" customWidth="1"/>
    <col min="2057" max="2057" width="0.8984375" style="64" customWidth="1"/>
    <col min="2058" max="2059" width="4" style="64" customWidth="1"/>
    <col min="2060" max="2060" width="0.8984375" style="64" customWidth="1"/>
    <col min="2061" max="2062" width="4" style="64" customWidth="1"/>
    <col min="2063" max="2063" width="0.8984375" style="64" customWidth="1"/>
    <col min="2064" max="2065" width="4" style="64" customWidth="1"/>
    <col min="2066" max="2066" width="0.8984375" style="64" customWidth="1"/>
    <col min="2067" max="2068" width="4" style="64" customWidth="1"/>
    <col min="2069" max="2069" width="0.8984375" style="64" customWidth="1"/>
    <col min="2070" max="2071" width="4" style="64" customWidth="1"/>
    <col min="2072" max="2072" width="0.8984375" style="64" customWidth="1"/>
    <col min="2073" max="2074" width="4" style="64" customWidth="1"/>
    <col min="2075" max="2075" width="0.8984375" style="64" customWidth="1"/>
    <col min="2076" max="2077" width="4" style="64" customWidth="1"/>
    <col min="2078" max="2078" width="0.8984375" style="64" customWidth="1"/>
    <col min="2079" max="2080" width="4" style="64" customWidth="1"/>
    <col min="2081" max="2081" width="0.8984375" style="64" customWidth="1"/>
    <col min="2082" max="2083" width="4" style="64" customWidth="1"/>
    <col min="2084" max="2084" width="0.8984375" style="64" customWidth="1"/>
    <col min="2085" max="2085" width="4" style="64" customWidth="1"/>
    <col min="2086" max="2086" width="8" style="64" customWidth="1"/>
    <col min="2087" max="2300" width="8.796875" style="64"/>
    <col min="2301" max="2301" width="3.09765625" style="64" customWidth="1"/>
    <col min="2302" max="2302" width="9.5" style="64" customWidth="1"/>
    <col min="2303" max="2303" width="4" style="64" customWidth="1"/>
    <col min="2304" max="2304" width="0.8984375" style="64" customWidth="1"/>
    <col min="2305" max="2306" width="4" style="64" customWidth="1"/>
    <col min="2307" max="2307" width="0.8984375" style="64" customWidth="1"/>
    <col min="2308" max="2309" width="4" style="64" customWidth="1"/>
    <col min="2310" max="2310" width="0.8984375" style="64" customWidth="1"/>
    <col min="2311" max="2312" width="4" style="64" customWidth="1"/>
    <col min="2313" max="2313" width="0.8984375" style="64" customWidth="1"/>
    <col min="2314" max="2315" width="4" style="64" customWidth="1"/>
    <col min="2316" max="2316" width="0.8984375" style="64" customWidth="1"/>
    <col min="2317" max="2318" width="4" style="64" customWidth="1"/>
    <col min="2319" max="2319" width="0.8984375" style="64" customWidth="1"/>
    <col min="2320" max="2321" width="4" style="64" customWidth="1"/>
    <col min="2322" max="2322" width="0.8984375" style="64" customWidth="1"/>
    <col min="2323" max="2324" width="4" style="64" customWidth="1"/>
    <col min="2325" max="2325" width="0.8984375" style="64" customWidth="1"/>
    <col min="2326" max="2327" width="4" style="64" customWidth="1"/>
    <col min="2328" max="2328" width="0.8984375" style="64" customWidth="1"/>
    <col min="2329" max="2330" width="4" style="64" customWidth="1"/>
    <col min="2331" max="2331" width="0.8984375" style="64" customWidth="1"/>
    <col min="2332" max="2333" width="4" style="64" customWidth="1"/>
    <col min="2334" max="2334" width="0.8984375" style="64" customWidth="1"/>
    <col min="2335" max="2336" width="4" style="64" customWidth="1"/>
    <col min="2337" max="2337" width="0.8984375" style="64" customWidth="1"/>
    <col min="2338" max="2339" width="4" style="64" customWidth="1"/>
    <col min="2340" max="2340" width="0.8984375" style="64" customWidth="1"/>
    <col min="2341" max="2341" width="4" style="64" customWidth="1"/>
    <col min="2342" max="2342" width="8" style="64" customWidth="1"/>
    <col min="2343" max="2556" width="8.796875" style="64"/>
    <col min="2557" max="2557" width="3.09765625" style="64" customWidth="1"/>
    <col min="2558" max="2558" width="9.5" style="64" customWidth="1"/>
    <col min="2559" max="2559" width="4" style="64" customWidth="1"/>
    <col min="2560" max="2560" width="0.8984375" style="64" customWidth="1"/>
    <col min="2561" max="2562" width="4" style="64" customWidth="1"/>
    <col min="2563" max="2563" width="0.8984375" style="64" customWidth="1"/>
    <col min="2564" max="2565" width="4" style="64" customWidth="1"/>
    <col min="2566" max="2566" width="0.8984375" style="64" customWidth="1"/>
    <col min="2567" max="2568" width="4" style="64" customWidth="1"/>
    <col min="2569" max="2569" width="0.8984375" style="64" customWidth="1"/>
    <col min="2570" max="2571" width="4" style="64" customWidth="1"/>
    <col min="2572" max="2572" width="0.8984375" style="64" customWidth="1"/>
    <col min="2573" max="2574" width="4" style="64" customWidth="1"/>
    <col min="2575" max="2575" width="0.8984375" style="64" customWidth="1"/>
    <col min="2576" max="2577" width="4" style="64" customWidth="1"/>
    <col min="2578" max="2578" width="0.8984375" style="64" customWidth="1"/>
    <col min="2579" max="2580" width="4" style="64" customWidth="1"/>
    <col min="2581" max="2581" width="0.8984375" style="64" customWidth="1"/>
    <col min="2582" max="2583" width="4" style="64" customWidth="1"/>
    <col min="2584" max="2584" width="0.8984375" style="64" customWidth="1"/>
    <col min="2585" max="2586" width="4" style="64" customWidth="1"/>
    <col min="2587" max="2587" width="0.8984375" style="64" customWidth="1"/>
    <col min="2588" max="2589" width="4" style="64" customWidth="1"/>
    <col min="2590" max="2590" width="0.8984375" style="64" customWidth="1"/>
    <col min="2591" max="2592" width="4" style="64" customWidth="1"/>
    <col min="2593" max="2593" width="0.8984375" style="64" customWidth="1"/>
    <col min="2594" max="2595" width="4" style="64" customWidth="1"/>
    <col min="2596" max="2596" width="0.8984375" style="64" customWidth="1"/>
    <col min="2597" max="2597" width="4" style="64" customWidth="1"/>
    <col min="2598" max="2598" width="8" style="64" customWidth="1"/>
    <col min="2599" max="2812" width="8.796875" style="64"/>
    <col min="2813" max="2813" width="3.09765625" style="64" customWidth="1"/>
    <col min="2814" max="2814" width="9.5" style="64" customWidth="1"/>
    <col min="2815" max="2815" width="4" style="64" customWidth="1"/>
    <col min="2816" max="2816" width="0.8984375" style="64" customWidth="1"/>
    <col min="2817" max="2818" width="4" style="64" customWidth="1"/>
    <col min="2819" max="2819" width="0.8984375" style="64" customWidth="1"/>
    <col min="2820" max="2821" width="4" style="64" customWidth="1"/>
    <col min="2822" max="2822" width="0.8984375" style="64" customWidth="1"/>
    <col min="2823" max="2824" width="4" style="64" customWidth="1"/>
    <col min="2825" max="2825" width="0.8984375" style="64" customWidth="1"/>
    <col min="2826" max="2827" width="4" style="64" customWidth="1"/>
    <col min="2828" max="2828" width="0.8984375" style="64" customWidth="1"/>
    <col min="2829" max="2830" width="4" style="64" customWidth="1"/>
    <col min="2831" max="2831" width="0.8984375" style="64" customWidth="1"/>
    <col min="2832" max="2833" width="4" style="64" customWidth="1"/>
    <col min="2834" max="2834" width="0.8984375" style="64" customWidth="1"/>
    <col min="2835" max="2836" width="4" style="64" customWidth="1"/>
    <col min="2837" max="2837" width="0.8984375" style="64" customWidth="1"/>
    <col min="2838" max="2839" width="4" style="64" customWidth="1"/>
    <col min="2840" max="2840" width="0.8984375" style="64" customWidth="1"/>
    <col min="2841" max="2842" width="4" style="64" customWidth="1"/>
    <col min="2843" max="2843" width="0.8984375" style="64" customWidth="1"/>
    <col min="2844" max="2845" width="4" style="64" customWidth="1"/>
    <col min="2846" max="2846" width="0.8984375" style="64" customWidth="1"/>
    <col min="2847" max="2848" width="4" style="64" customWidth="1"/>
    <col min="2849" max="2849" width="0.8984375" style="64" customWidth="1"/>
    <col min="2850" max="2851" width="4" style="64" customWidth="1"/>
    <col min="2852" max="2852" width="0.8984375" style="64" customWidth="1"/>
    <col min="2853" max="2853" width="4" style="64" customWidth="1"/>
    <col min="2854" max="2854" width="8" style="64" customWidth="1"/>
    <col min="2855" max="3068" width="8.796875" style="64"/>
    <col min="3069" max="3069" width="3.09765625" style="64" customWidth="1"/>
    <col min="3070" max="3070" width="9.5" style="64" customWidth="1"/>
    <col min="3071" max="3071" width="4" style="64" customWidth="1"/>
    <col min="3072" max="3072" width="0.8984375" style="64" customWidth="1"/>
    <col min="3073" max="3074" width="4" style="64" customWidth="1"/>
    <col min="3075" max="3075" width="0.8984375" style="64" customWidth="1"/>
    <col min="3076" max="3077" width="4" style="64" customWidth="1"/>
    <col min="3078" max="3078" width="0.8984375" style="64" customWidth="1"/>
    <col min="3079" max="3080" width="4" style="64" customWidth="1"/>
    <col min="3081" max="3081" width="0.8984375" style="64" customWidth="1"/>
    <col min="3082" max="3083" width="4" style="64" customWidth="1"/>
    <col min="3084" max="3084" width="0.8984375" style="64" customWidth="1"/>
    <col min="3085" max="3086" width="4" style="64" customWidth="1"/>
    <col min="3087" max="3087" width="0.8984375" style="64" customWidth="1"/>
    <col min="3088" max="3089" width="4" style="64" customWidth="1"/>
    <col min="3090" max="3090" width="0.8984375" style="64" customWidth="1"/>
    <col min="3091" max="3092" width="4" style="64" customWidth="1"/>
    <col min="3093" max="3093" width="0.8984375" style="64" customWidth="1"/>
    <col min="3094" max="3095" width="4" style="64" customWidth="1"/>
    <col min="3096" max="3096" width="0.8984375" style="64" customWidth="1"/>
    <col min="3097" max="3098" width="4" style="64" customWidth="1"/>
    <col min="3099" max="3099" width="0.8984375" style="64" customWidth="1"/>
    <col min="3100" max="3101" width="4" style="64" customWidth="1"/>
    <col min="3102" max="3102" width="0.8984375" style="64" customWidth="1"/>
    <col min="3103" max="3104" width="4" style="64" customWidth="1"/>
    <col min="3105" max="3105" width="0.8984375" style="64" customWidth="1"/>
    <col min="3106" max="3107" width="4" style="64" customWidth="1"/>
    <col min="3108" max="3108" width="0.8984375" style="64" customWidth="1"/>
    <col min="3109" max="3109" width="4" style="64" customWidth="1"/>
    <col min="3110" max="3110" width="8" style="64" customWidth="1"/>
    <col min="3111" max="3324" width="8.796875" style="64"/>
    <col min="3325" max="3325" width="3.09765625" style="64" customWidth="1"/>
    <col min="3326" max="3326" width="9.5" style="64" customWidth="1"/>
    <col min="3327" max="3327" width="4" style="64" customWidth="1"/>
    <col min="3328" max="3328" width="0.8984375" style="64" customWidth="1"/>
    <col min="3329" max="3330" width="4" style="64" customWidth="1"/>
    <col min="3331" max="3331" width="0.8984375" style="64" customWidth="1"/>
    <col min="3332" max="3333" width="4" style="64" customWidth="1"/>
    <col min="3334" max="3334" width="0.8984375" style="64" customWidth="1"/>
    <col min="3335" max="3336" width="4" style="64" customWidth="1"/>
    <col min="3337" max="3337" width="0.8984375" style="64" customWidth="1"/>
    <col min="3338" max="3339" width="4" style="64" customWidth="1"/>
    <col min="3340" max="3340" width="0.8984375" style="64" customWidth="1"/>
    <col min="3341" max="3342" width="4" style="64" customWidth="1"/>
    <col min="3343" max="3343" width="0.8984375" style="64" customWidth="1"/>
    <col min="3344" max="3345" width="4" style="64" customWidth="1"/>
    <col min="3346" max="3346" width="0.8984375" style="64" customWidth="1"/>
    <col min="3347" max="3348" width="4" style="64" customWidth="1"/>
    <col min="3349" max="3349" width="0.8984375" style="64" customWidth="1"/>
    <col min="3350" max="3351" width="4" style="64" customWidth="1"/>
    <col min="3352" max="3352" width="0.8984375" style="64" customWidth="1"/>
    <col min="3353" max="3354" width="4" style="64" customWidth="1"/>
    <col min="3355" max="3355" width="0.8984375" style="64" customWidth="1"/>
    <col min="3356" max="3357" width="4" style="64" customWidth="1"/>
    <col min="3358" max="3358" width="0.8984375" style="64" customWidth="1"/>
    <col min="3359" max="3360" width="4" style="64" customWidth="1"/>
    <col min="3361" max="3361" width="0.8984375" style="64" customWidth="1"/>
    <col min="3362" max="3363" width="4" style="64" customWidth="1"/>
    <col min="3364" max="3364" width="0.8984375" style="64" customWidth="1"/>
    <col min="3365" max="3365" width="4" style="64" customWidth="1"/>
    <col min="3366" max="3366" width="8" style="64" customWidth="1"/>
    <col min="3367" max="3580" width="8.796875" style="64"/>
    <col min="3581" max="3581" width="3.09765625" style="64" customWidth="1"/>
    <col min="3582" max="3582" width="9.5" style="64" customWidth="1"/>
    <col min="3583" max="3583" width="4" style="64" customWidth="1"/>
    <col min="3584" max="3584" width="0.8984375" style="64" customWidth="1"/>
    <col min="3585" max="3586" width="4" style="64" customWidth="1"/>
    <col min="3587" max="3587" width="0.8984375" style="64" customWidth="1"/>
    <col min="3588" max="3589" width="4" style="64" customWidth="1"/>
    <col min="3590" max="3590" width="0.8984375" style="64" customWidth="1"/>
    <col min="3591" max="3592" width="4" style="64" customWidth="1"/>
    <col min="3593" max="3593" width="0.8984375" style="64" customWidth="1"/>
    <col min="3594" max="3595" width="4" style="64" customWidth="1"/>
    <col min="3596" max="3596" width="0.8984375" style="64" customWidth="1"/>
    <col min="3597" max="3598" width="4" style="64" customWidth="1"/>
    <col min="3599" max="3599" width="0.8984375" style="64" customWidth="1"/>
    <col min="3600" max="3601" width="4" style="64" customWidth="1"/>
    <col min="3602" max="3602" width="0.8984375" style="64" customWidth="1"/>
    <col min="3603" max="3604" width="4" style="64" customWidth="1"/>
    <col min="3605" max="3605" width="0.8984375" style="64" customWidth="1"/>
    <col min="3606" max="3607" width="4" style="64" customWidth="1"/>
    <col min="3608" max="3608" width="0.8984375" style="64" customWidth="1"/>
    <col min="3609" max="3610" width="4" style="64" customWidth="1"/>
    <col min="3611" max="3611" width="0.8984375" style="64" customWidth="1"/>
    <col min="3612" max="3613" width="4" style="64" customWidth="1"/>
    <col min="3614" max="3614" width="0.8984375" style="64" customWidth="1"/>
    <col min="3615" max="3616" width="4" style="64" customWidth="1"/>
    <col min="3617" max="3617" width="0.8984375" style="64" customWidth="1"/>
    <col min="3618" max="3619" width="4" style="64" customWidth="1"/>
    <col min="3620" max="3620" width="0.8984375" style="64" customWidth="1"/>
    <col min="3621" max="3621" width="4" style="64" customWidth="1"/>
    <col min="3622" max="3622" width="8" style="64" customWidth="1"/>
    <col min="3623" max="3836" width="8.796875" style="64"/>
    <col min="3837" max="3837" width="3.09765625" style="64" customWidth="1"/>
    <col min="3838" max="3838" width="9.5" style="64" customWidth="1"/>
    <col min="3839" max="3839" width="4" style="64" customWidth="1"/>
    <col min="3840" max="3840" width="0.8984375" style="64" customWidth="1"/>
    <col min="3841" max="3842" width="4" style="64" customWidth="1"/>
    <col min="3843" max="3843" width="0.8984375" style="64" customWidth="1"/>
    <col min="3844" max="3845" width="4" style="64" customWidth="1"/>
    <col min="3846" max="3846" width="0.8984375" style="64" customWidth="1"/>
    <col min="3847" max="3848" width="4" style="64" customWidth="1"/>
    <col min="3849" max="3849" width="0.8984375" style="64" customWidth="1"/>
    <col min="3850" max="3851" width="4" style="64" customWidth="1"/>
    <col min="3852" max="3852" width="0.8984375" style="64" customWidth="1"/>
    <col min="3853" max="3854" width="4" style="64" customWidth="1"/>
    <col min="3855" max="3855" width="0.8984375" style="64" customWidth="1"/>
    <col min="3856" max="3857" width="4" style="64" customWidth="1"/>
    <col min="3858" max="3858" width="0.8984375" style="64" customWidth="1"/>
    <col min="3859" max="3860" width="4" style="64" customWidth="1"/>
    <col min="3861" max="3861" width="0.8984375" style="64" customWidth="1"/>
    <col min="3862" max="3863" width="4" style="64" customWidth="1"/>
    <col min="3864" max="3864" width="0.8984375" style="64" customWidth="1"/>
    <col min="3865" max="3866" width="4" style="64" customWidth="1"/>
    <col min="3867" max="3867" width="0.8984375" style="64" customWidth="1"/>
    <col min="3868" max="3869" width="4" style="64" customWidth="1"/>
    <col min="3870" max="3870" width="0.8984375" style="64" customWidth="1"/>
    <col min="3871" max="3872" width="4" style="64" customWidth="1"/>
    <col min="3873" max="3873" width="0.8984375" style="64" customWidth="1"/>
    <col min="3874" max="3875" width="4" style="64" customWidth="1"/>
    <col min="3876" max="3876" width="0.8984375" style="64" customWidth="1"/>
    <col min="3877" max="3877" width="4" style="64" customWidth="1"/>
    <col min="3878" max="3878" width="8" style="64" customWidth="1"/>
    <col min="3879" max="4092" width="8.796875" style="64"/>
    <col min="4093" max="4093" width="3.09765625" style="64" customWidth="1"/>
    <col min="4094" max="4094" width="9.5" style="64" customWidth="1"/>
    <col min="4095" max="4095" width="4" style="64" customWidth="1"/>
    <col min="4096" max="4096" width="0.8984375" style="64" customWidth="1"/>
    <col min="4097" max="4098" width="4" style="64" customWidth="1"/>
    <col min="4099" max="4099" width="0.8984375" style="64" customWidth="1"/>
    <col min="4100" max="4101" width="4" style="64" customWidth="1"/>
    <col min="4102" max="4102" width="0.8984375" style="64" customWidth="1"/>
    <col min="4103" max="4104" width="4" style="64" customWidth="1"/>
    <col min="4105" max="4105" width="0.8984375" style="64" customWidth="1"/>
    <col min="4106" max="4107" width="4" style="64" customWidth="1"/>
    <col min="4108" max="4108" width="0.8984375" style="64" customWidth="1"/>
    <col min="4109" max="4110" width="4" style="64" customWidth="1"/>
    <col min="4111" max="4111" width="0.8984375" style="64" customWidth="1"/>
    <col min="4112" max="4113" width="4" style="64" customWidth="1"/>
    <col min="4114" max="4114" width="0.8984375" style="64" customWidth="1"/>
    <col min="4115" max="4116" width="4" style="64" customWidth="1"/>
    <col min="4117" max="4117" width="0.8984375" style="64" customWidth="1"/>
    <col min="4118" max="4119" width="4" style="64" customWidth="1"/>
    <col min="4120" max="4120" width="0.8984375" style="64" customWidth="1"/>
    <col min="4121" max="4122" width="4" style="64" customWidth="1"/>
    <col min="4123" max="4123" width="0.8984375" style="64" customWidth="1"/>
    <col min="4124" max="4125" width="4" style="64" customWidth="1"/>
    <col min="4126" max="4126" width="0.8984375" style="64" customWidth="1"/>
    <col min="4127" max="4128" width="4" style="64" customWidth="1"/>
    <col min="4129" max="4129" width="0.8984375" style="64" customWidth="1"/>
    <col min="4130" max="4131" width="4" style="64" customWidth="1"/>
    <col min="4132" max="4132" width="0.8984375" style="64" customWidth="1"/>
    <col min="4133" max="4133" width="4" style="64" customWidth="1"/>
    <col min="4134" max="4134" width="8" style="64" customWidth="1"/>
    <col min="4135" max="4348" width="8.796875" style="64"/>
    <col min="4349" max="4349" width="3.09765625" style="64" customWidth="1"/>
    <col min="4350" max="4350" width="9.5" style="64" customWidth="1"/>
    <col min="4351" max="4351" width="4" style="64" customWidth="1"/>
    <col min="4352" max="4352" width="0.8984375" style="64" customWidth="1"/>
    <col min="4353" max="4354" width="4" style="64" customWidth="1"/>
    <col min="4355" max="4355" width="0.8984375" style="64" customWidth="1"/>
    <col min="4356" max="4357" width="4" style="64" customWidth="1"/>
    <col min="4358" max="4358" width="0.8984375" style="64" customWidth="1"/>
    <col min="4359" max="4360" width="4" style="64" customWidth="1"/>
    <col min="4361" max="4361" width="0.8984375" style="64" customWidth="1"/>
    <col min="4362" max="4363" width="4" style="64" customWidth="1"/>
    <col min="4364" max="4364" width="0.8984375" style="64" customWidth="1"/>
    <col min="4365" max="4366" width="4" style="64" customWidth="1"/>
    <col min="4367" max="4367" width="0.8984375" style="64" customWidth="1"/>
    <col min="4368" max="4369" width="4" style="64" customWidth="1"/>
    <col min="4370" max="4370" width="0.8984375" style="64" customWidth="1"/>
    <col min="4371" max="4372" width="4" style="64" customWidth="1"/>
    <col min="4373" max="4373" width="0.8984375" style="64" customWidth="1"/>
    <col min="4374" max="4375" width="4" style="64" customWidth="1"/>
    <col min="4376" max="4376" width="0.8984375" style="64" customWidth="1"/>
    <col min="4377" max="4378" width="4" style="64" customWidth="1"/>
    <col min="4379" max="4379" width="0.8984375" style="64" customWidth="1"/>
    <col min="4380" max="4381" width="4" style="64" customWidth="1"/>
    <col min="4382" max="4382" width="0.8984375" style="64" customWidth="1"/>
    <col min="4383" max="4384" width="4" style="64" customWidth="1"/>
    <col min="4385" max="4385" width="0.8984375" style="64" customWidth="1"/>
    <col min="4386" max="4387" width="4" style="64" customWidth="1"/>
    <col min="4388" max="4388" width="0.8984375" style="64" customWidth="1"/>
    <col min="4389" max="4389" width="4" style="64" customWidth="1"/>
    <col min="4390" max="4390" width="8" style="64" customWidth="1"/>
    <col min="4391" max="4604" width="8.796875" style="64"/>
    <col min="4605" max="4605" width="3.09765625" style="64" customWidth="1"/>
    <col min="4606" max="4606" width="9.5" style="64" customWidth="1"/>
    <col min="4607" max="4607" width="4" style="64" customWidth="1"/>
    <col min="4608" max="4608" width="0.8984375" style="64" customWidth="1"/>
    <col min="4609" max="4610" width="4" style="64" customWidth="1"/>
    <col min="4611" max="4611" width="0.8984375" style="64" customWidth="1"/>
    <col min="4612" max="4613" width="4" style="64" customWidth="1"/>
    <col min="4614" max="4614" width="0.8984375" style="64" customWidth="1"/>
    <col min="4615" max="4616" width="4" style="64" customWidth="1"/>
    <col min="4617" max="4617" width="0.8984375" style="64" customWidth="1"/>
    <col min="4618" max="4619" width="4" style="64" customWidth="1"/>
    <col min="4620" max="4620" width="0.8984375" style="64" customWidth="1"/>
    <col min="4621" max="4622" width="4" style="64" customWidth="1"/>
    <col min="4623" max="4623" width="0.8984375" style="64" customWidth="1"/>
    <col min="4624" max="4625" width="4" style="64" customWidth="1"/>
    <col min="4626" max="4626" width="0.8984375" style="64" customWidth="1"/>
    <col min="4627" max="4628" width="4" style="64" customWidth="1"/>
    <col min="4629" max="4629" width="0.8984375" style="64" customWidth="1"/>
    <col min="4630" max="4631" width="4" style="64" customWidth="1"/>
    <col min="4632" max="4632" width="0.8984375" style="64" customWidth="1"/>
    <col min="4633" max="4634" width="4" style="64" customWidth="1"/>
    <col min="4635" max="4635" width="0.8984375" style="64" customWidth="1"/>
    <col min="4636" max="4637" width="4" style="64" customWidth="1"/>
    <col min="4638" max="4638" width="0.8984375" style="64" customWidth="1"/>
    <col min="4639" max="4640" width="4" style="64" customWidth="1"/>
    <col min="4641" max="4641" width="0.8984375" style="64" customWidth="1"/>
    <col min="4642" max="4643" width="4" style="64" customWidth="1"/>
    <col min="4644" max="4644" width="0.8984375" style="64" customWidth="1"/>
    <col min="4645" max="4645" width="4" style="64" customWidth="1"/>
    <col min="4646" max="4646" width="8" style="64" customWidth="1"/>
    <col min="4647" max="4860" width="8.796875" style="64"/>
    <col min="4861" max="4861" width="3.09765625" style="64" customWidth="1"/>
    <col min="4862" max="4862" width="9.5" style="64" customWidth="1"/>
    <col min="4863" max="4863" width="4" style="64" customWidth="1"/>
    <col min="4864" max="4864" width="0.8984375" style="64" customWidth="1"/>
    <col min="4865" max="4866" width="4" style="64" customWidth="1"/>
    <col min="4867" max="4867" width="0.8984375" style="64" customWidth="1"/>
    <col min="4868" max="4869" width="4" style="64" customWidth="1"/>
    <col min="4870" max="4870" width="0.8984375" style="64" customWidth="1"/>
    <col min="4871" max="4872" width="4" style="64" customWidth="1"/>
    <col min="4873" max="4873" width="0.8984375" style="64" customWidth="1"/>
    <col min="4874" max="4875" width="4" style="64" customWidth="1"/>
    <col min="4876" max="4876" width="0.8984375" style="64" customWidth="1"/>
    <col min="4877" max="4878" width="4" style="64" customWidth="1"/>
    <col min="4879" max="4879" width="0.8984375" style="64" customWidth="1"/>
    <col min="4880" max="4881" width="4" style="64" customWidth="1"/>
    <col min="4882" max="4882" width="0.8984375" style="64" customWidth="1"/>
    <col min="4883" max="4884" width="4" style="64" customWidth="1"/>
    <col min="4885" max="4885" width="0.8984375" style="64" customWidth="1"/>
    <col min="4886" max="4887" width="4" style="64" customWidth="1"/>
    <col min="4888" max="4888" width="0.8984375" style="64" customWidth="1"/>
    <col min="4889" max="4890" width="4" style="64" customWidth="1"/>
    <col min="4891" max="4891" width="0.8984375" style="64" customWidth="1"/>
    <col min="4892" max="4893" width="4" style="64" customWidth="1"/>
    <col min="4894" max="4894" width="0.8984375" style="64" customWidth="1"/>
    <col min="4895" max="4896" width="4" style="64" customWidth="1"/>
    <col min="4897" max="4897" width="0.8984375" style="64" customWidth="1"/>
    <col min="4898" max="4899" width="4" style="64" customWidth="1"/>
    <col min="4900" max="4900" width="0.8984375" style="64" customWidth="1"/>
    <col min="4901" max="4901" width="4" style="64" customWidth="1"/>
    <col min="4902" max="4902" width="8" style="64" customWidth="1"/>
    <col min="4903" max="5116" width="8.796875" style="64"/>
    <col min="5117" max="5117" width="3.09765625" style="64" customWidth="1"/>
    <col min="5118" max="5118" width="9.5" style="64" customWidth="1"/>
    <col min="5119" max="5119" width="4" style="64" customWidth="1"/>
    <col min="5120" max="5120" width="0.8984375" style="64" customWidth="1"/>
    <col min="5121" max="5122" width="4" style="64" customWidth="1"/>
    <col min="5123" max="5123" width="0.8984375" style="64" customWidth="1"/>
    <col min="5124" max="5125" width="4" style="64" customWidth="1"/>
    <col min="5126" max="5126" width="0.8984375" style="64" customWidth="1"/>
    <col min="5127" max="5128" width="4" style="64" customWidth="1"/>
    <col min="5129" max="5129" width="0.8984375" style="64" customWidth="1"/>
    <col min="5130" max="5131" width="4" style="64" customWidth="1"/>
    <col min="5132" max="5132" width="0.8984375" style="64" customWidth="1"/>
    <col min="5133" max="5134" width="4" style="64" customWidth="1"/>
    <col min="5135" max="5135" width="0.8984375" style="64" customWidth="1"/>
    <col min="5136" max="5137" width="4" style="64" customWidth="1"/>
    <col min="5138" max="5138" width="0.8984375" style="64" customWidth="1"/>
    <col min="5139" max="5140" width="4" style="64" customWidth="1"/>
    <col min="5141" max="5141" width="0.8984375" style="64" customWidth="1"/>
    <col min="5142" max="5143" width="4" style="64" customWidth="1"/>
    <col min="5144" max="5144" width="0.8984375" style="64" customWidth="1"/>
    <col min="5145" max="5146" width="4" style="64" customWidth="1"/>
    <col min="5147" max="5147" width="0.8984375" style="64" customWidth="1"/>
    <col min="5148" max="5149" width="4" style="64" customWidth="1"/>
    <col min="5150" max="5150" width="0.8984375" style="64" customWidth="1"/>
    <col min="5151" max="5152" width="4" style="64" customWidth="1"/>
    <col min="5153" max="5153" width="0.8984375" style="64" customWidth="1"/>
    <col min="5154" max="5155" width="4" style="64" customWidth="1"/>
    <col min="5156" max="5156" width="0.8984375" style="64" customWidth="1"/>
    <col min="5157" max="5157" width="4" style="64" customWidth="1"/>
    <col min="5158" max="5158" width="8" style="64" customWidth="1"/>
    <col min="5159" max="5372" width="8.796875" style="64"/>
    <col min="5373" max="5373" width="3.09765625" style="64" customWidth="1"/>
    <col min="5374" max="5374" width="9.5" style="64" customWidth="1"/>
    <col min="5375" max="5375" width="4" style="64" customWidth="1"/>
    <col min="5376" max="5376" width="0.8984375" style="64" customWidth="1"/>
    <col min="5377" max="5378" width="4" style="64" customWidth="1"/>
    <col min="5379" max="5379" width="0.8984375" style="64" customWidth="1"/>
    <col min="5380" max="5381" width="4" style="64" customWidth="1"/>
    <col min="5382" max="5382" width="0.8984375" style="64" customWidth="1"/>
    <col min="5383" max="5384" width="4" style="64" customWidth="1"/>
    <col min="5385" max="5385" width="0.8984375" style="64" customWidth="1"/>
    <col min="5386" max="5387" width="4" style="64" customWidth="1"/>
    <col min="5388" max="5388" width="0.8984375" style="64" customWidth="1"/>
    <col min="5389" max="5390" width="4" style="64" customWidth="1"/>
    <col min="5391" max="5391" width="0.8984375" style="64" customWidth="1"/>
    <col min="5392" max="5393" width="4" style="64" customWidth="1"/>
    <col min="5394" max="5394" width="0.8984375" style="64" customWidth="1"/>
    <col min="5395" max="5396" width="4" style="64" customWidth="1"/>
    <col min="5397" max="5397" width="0.8984375" style="64" customWidth="1"/>
    <col min="5398" max="5399" width="4" style="64" customWidth="1"/>
    <col min="5400" max="5400" width="0.8984375" style="64" customWidth="1"/>
    <col min="5401" max="5402" width="4" style="64" customWidth="1"/>
    <col min="5403" max="5403" width="0.8984375" style="64" customWidth="1"/>
    <col min="5404" max="5405" width="4" style="64" customWidth="1"/>
    <col min="5406" max="5406" width="0.8984375" style="64" customWidth="1"/>
    <col min="5407" max="5408" width="4" style="64" customWidth="1"/>
    <col min="5409" max="5409" width="0.8984375" style="64" customWidth="1"/>
    <col min="5410" max="5411" width="4" style="64" customWidth="1"/>
    <col min="5412" max="5412" width="0.8984375" style="64" customWidth="1"/>
    <col min="5413" max="5413" width="4" style="64" customWidth="1"/>
    <col min="5414" max="5414" width="8" style="64" customWidth="1"/>
    <col min="5415" max="5628" width="8.796875" style="64"/>
    <col min="5629" max="5629" width="3.09765625" style="64" customWidth="1"/>
    <col min="5630" max="5630" width="9.5" style="64" customWidth="1"/>
    <col min="5631" max="5631" width="4" style="64" customWidth="1"/>
    <col min="5632" max="5632" width="0.8984375" style="64" customWidth="1"/>
    <col min="5633" max="5634" width="4" style="64" customWidth="1"/>
    <col min="5635" max="5635" width="0.8984375" style="64" customWidth="1"/>
    <col min="5636" max="5637" width="4" style="64" customWidth="1"/>
    <col min="5638" max="5638" width="0.8984375" style="64" customWidth="1"/>
    <col min="5639" max="5640" width="4" style="64" customWidth="1"/>
    <col min="5641" max="5641" width="0.8984375" style="64" customWidth="1"/>
    <col min="5642" max="5643" width="4" style="64" customWidth="1"/>
    <col min="5644" max="5644" width="0.8984375" style="64" customWidth="1"/>
    <col min="5645" max="5646" width="4" style="64" customWidth="1"/>
    <col min="5647" max="5647" width="0.8984375" style="64" customWidth="1"/>
    <col min="5648" max="5649" width="4" style="64" customWidth="1"/>
    <col min="5650" max="5650" width="0.8984375" style="64" customWidth="1"/>
    <col min="5651" max="5652" width="4" style="64" customWidth="1"/>
    <col min="5653" max="5653" width="0.8984375" style="64" customWidth="1"/>
    <col min="5654" max="5655" width="4" style="64" customWidth="1"/>
    <col min="5656" max="5656" width="0.8984375" style="64" customWidth="1"/>
    <col min="5657" max="5658" width="4" style="64" customWidth="1"/>
    <col min="5659" max="5659" width="0.8984375" style="64" customWidth="1"/>
    <col min="5660" max="5661" width="4" style="64" customWidth="1"/>
    <col min="5662" max="5662" width="0.8984375" style="64" customWidth="1"/>
    <col min="5663" max="5664" width="4" style="64" customWidth="1"/>
    <col min="5665" max="5665" width="0.8984375" style="64" customWidth="1"/>
    <col min="5666" max="5667" width="4" style="64" customWidth="1"/>
    <col min="5668" max="5668" width="0.8984375" style="64" customWidth="1"/>
    <col min="5669" max="5669" width="4" style="64" customWidth="1"/>
    <col min="5670" max="5670" width="8" style="64" customWidth="1"/>
    <col min="5671" max="5884" width="8.796875" style="64"/>
    <col min="5885" max="5885" width="3.09765625" style="64" customWidth="1"/>
    <col min="5886" max="5886" width="9.5" style="64" customWidth="1"/>
    <col min="5887" max="5887" width="4" style="64" customWidth="1"/>
    <col min="5888" max="5888" width="0.8984375" style="64" customWidth="1"/>
    <col min="5889" max="5890" width="4" style="64" customWidth="1"/>
    <col min="5891" max="5891" width="0.8984375" style="64" customWidth="1"/>
    <col min="5892" max="5893" width="4" style="64" customWidth="1"/>
    <col min="5894" max="5894" width="0.8984375" style="64" customWidth="1"/>
    <col min="5895" max="5896" width="4" style="64" customWidth="1"/>
    <col min="5897" max="5897" width="0.8984375" style="64" customWidth="1"/>
    <col min="5898" max="5899" width="4" style="64" customWidth="1"/>
    <col min="5900" max="5900" width="0.8984375" style="64" customWidth="1"/>
    <col min="5901" max="5902" width="4" style="64" customWidth="1"/>
    <col min="5903" max="5903" width="0.8984375" style="64" customWidth="1"/>
    <col min="5904" max="5905" width="4" style="64" customWidth="1"/>
    <col min="5906" max="5906" width="0.8984375" style="64" customWidth="1"/>
    <col min="5907" max="5908" width="4" style="64" customWidth="1"/>
    <col min="5909" max="5909" width="0.8984375" style="64" customWidth="1"/>
    <col min="5910" max="5911" width="4" style="64" customWidth="1"/>
    <col min="5912" max="5912" width="0.8984375" style="64" customWidth="1"/>
    <col min="5913" max="5914" width="4" style="64" customWidth="1"/>
    <col min="5915" max="5915" width="0.8984375" style="64" customWidth="1"/>
    <col min="5916" max="5917" width="4" style="64" customWidth="1"/>
    <col min="5918" max="5918" width="0.8984375" style="64" customWidth="1"/>
    <col min="5919" max="5920" width="4" style="64" customWidth="1"/>
    <col min="5921" max="5921" width="0.8984375" style="64" customWidth="1"/>
    <col min="5922" max="5923" width="4" style="64" customWidth="1"/>
    <col min="5924" max="5924" width="0.8984375" style="64" customWidth="1"/>
    <col min="5925" max="5925" width="4" style="64" customWidth="1"/>
    <col min="5926" max="5926" width="8" style="64" customWidth="1"/>
    <col min="5927" max="6140" width="8.796875" style="64"/>
    <col min="6141" max="6141" width="3.09765625" style="64" customWidth="1"/>
    <col min="6142" max="6142" width="9.5" style="64" customWidth="1"/>
    <col min="6143" max="6143" width="4" style="64" customWidth="1"/>
    <col min="6144" max="6144" width="0.8984375" style="64" customWidth="1"/>
    <col min="6145" max="6146" width="4" style="64" customWidth="1"/>
    <col min="6147" max="6147" width="0.8984375" style="64" customWidth="1"/>
    <col min="6148" max="6149" width="4" style="64" customWidth="1"/>
    <col min="6150" max="6150" width="0.8984375" style="64" customWidth="1"/>
    <col min="6151" max="6152" width="4" style="64" customWidth="1"/>
    <col min="6153" max="6153" width="0.8984375" style="64" customWidth="1"/>
    <col min="6154" max="6155" width="4" style="64" customWidth="1"/>
    <col min="6156" max="6156" width="0.8984375" style="64" customWidth="1"/>
    <col min="6157" max="6158" width="4" style="64" customWidth="1"/>
    <col min="6159" max="6159" width="0.8984375" style="64" customWidth="1"/>
    <col min="6160" max="6161" width="4" style="64" customWidth="1"/>
    <col min="6162" max="6162" width="0.8984375" style="64" customWidth="1"/>
    <col min="6163" max="6164" width="4" style="64" customWidth="1"/>
    <col min="6165" max="6165" width="0.8984375" style="64" customWidth="1"/>
    <col min="6166" max="6167" width="4" style="64" customWidth="1"/>
    <col min="6168" max="6168" width="0.8984375" style="64" customWidth="1"/>
    <col min="6169" max="6170" width="4" style="64" customWidth="1"/>
    <col min="6171" max="6171" width="0.8984375" style="64" customWidth="1"/>
    <col min="6172" max="6173" width="4" style="64" customWidth="1"/>
    <col min="6174" max="6174" width="0.8984375" style="64" customWidth="1"/>
    <col min="6175" max="6176" width="4" style="64" customWidth="1"/>
    <col min="6177" max="6177" width="0.8984375" style="64" customWidth="1"/>
    <col min="6178" max="6179" width="4" style="64" customWidth="1"/>
    <col min="6180" max="6180" width="0.8984375" style="64" customWidth="1"/>
    <col min="6181" max="6181" width="4" style="64" customWidth="1"/>
    <col min="6182" max="6182" width="8" style="64" customWidth="1"/>
    <col min="6183" max="6396" width="8.796875" style="64"/>
    <col min="6397" max="6397" width="3.09765625" style="64" customWidth="1"/>
    <col min="6398" max="6398" width="9.5" style="64" customWidth="1"/>
    <col min="6399" max="6399" width="4" style="64" customWidth="1"/>
    <col min="6400" max="6400" width="0.8984375" style="64" customWidth="1"/>
    <col min="6401" max="6402" width="4" style="64" customWidth="1"/>
    <col min="6403" max="6403" width="0.8984375" style="64" customWidth="1"/>
    <col min="6404" max="6405" width="4" style="64" customWidth="1"/>
    <col min="6406" max="6406" width="0.8984375" style="64" customWidth="1"/>
    <col min="6407" max="6408" width="4" style="64" customWidth="1"/>
    <col min="6409" max="6409" width="0.8984375" style="64" customWidth="1"/>
    <col min="6410" max="6411" width="4" style="64" customWidth="1"/>
    <col min="6412" max="6412" width="0.8984375" style="64" customWidth="1"/>
    <col min="6413" max="6414" width="4" style="64" customWidth="1"/>
    <col min="6415" max="6415" width="0.8984375" style="64" customWidth="1"/>
    <col min="6416" max="6417" width="4" style="64" customWidth="1"/>
    <col min="6418" max="6418" width="0.8984375" style="64" customWidth="1"/>
    <col min="6419" max="6420" width="4" style="64" customWidth="1"/>
    <col min="6421" max="6421" width="0.8984375" style="64" customWidth="1"/>
    <col min="6422" max="6423" width="4" style="64" customWidth="1"/>
    <col min="6424" max="6424" width="0.8984375" style="64" customWidth="1"/>
    <col min="6425" max="6426" width="4" style="64" customWidth="1"/>
    <col min="6427" max="6427" width="0.8984375" style="64" customWidth="1"/>
    <col min="6428" max="6429" width="4" style="64" customWidth="1"/>
    <col min="6430" max="6430" width="0.8984375" style="64" customWidth="1"/>
    <col min="6431" max="6432" width="4" style="64" customWidth="1"/>
    <col min="6433" max="6433" width="0.8984375" style="64" customWidth="1"/>
    <col min="6434" max="6435" width="4" style="64" customWidth="1"/>
    <col min="6436" max="6436" width="0.8984375" style="64" customWidth="1"/>
    <col min="6437" max="6437" width="4" style="64" customWidth="1"/>
    <col min="6438" max="6438" width="8" style="64" customWidth="1"/>
    <col min="6439" max="6652" width="8.796875" style="64"/>
    <col min="6653" max="6653" width="3.09765625" style="64" customWidth="1"/>
    <col min="6654" max="6654" width="9.5" style="64" customWidth="1"/>
    <col min="6655" max="6655" width="4" style="64" customWidth="1"/>
    <col min="6656" max="6656" width="0.8984375" style="64" customWidth="1"/>
    <col min="6657" max="6658" width="4" style="64" customWidth="1"/>
    <col min="6659" max="6659" width="0.8984375" style="64" customWidth="1"/>
    <col min="6660" max="6661" width="4" style="64" customWidth="1"/>
    <col min="6662" max="6662" width="0.8984375" style="64" customWidth="1"/>
    <col min="6663" max="6664" width="4" style="64" customWidth="1"/>
    <col min="6665" max="6665" width="0.8984375" style="64" customWidth="1"/>
    <col min="6666" max="6667" width="4" style="64" customWidth="1"/>
    <col min="6668" max="6668" width="0.8984375" style="64" customWidth="1"/>
    <col min="6669" max="6670" width="4" style="64" customWidth="1"/>
    <col min="6671" max="6671" width="0.8984375" style="64" customWidth="1"/>
    <col min="6672" max="6673" width="4" style="64" customWidth="1"/>
    <col min="6674" max="6674" width="0.8984375" style="64" customWidth="1"/>
    <col min="6675" max="6676" width="4" style="64" customWidth="1"/>
    <col min="6677" max="6677" width="0.8984375" style="64" customWidth="1"/>
    <col min="6678" max="6679" width="4" style="64" customWidth="1"/>
    <col min="6680" max="6680" width="0.8984375" style="64" customWidth="1"/>
    <col min="6681" max="6682" width="4" style="64" customWidth="1"/>
    <col min="6683" max="6683" width="0.8984375" style="64" customWidth="1"/>
    <col min="6684" max="6685" width="4" style="64" customWidth="1"/>
    <col min="6686" max="6686" width="0.8984375" style="64" customWidth="1"/>
    <col min="6687" max="6688" width="4" style="64" customWidth="1"/>
    <col min="6689" max="6689" width="0.8984375" style="64" customWidth="1"/>
    <col min="6690" max="6691" width="4" style="64" customWidth="1"/>
    <col min="6692" max="6692" width="0.8984375" style="64" customWidth="1"/>
    <col min="6693" max="6693" width="4" style="64" customWidth="1"/>
    <col min="6694" max="6694" width="8" style="64" customWidth="1"/>
    <col min="6695" max="6908" width="8.796875" style="64"/>
    <col min="6909" max="6909" width="3.09765625" style="64" customWidth="1"/>
    <col min="6910" max="6910" width="9.5" style="64" customWidth="1"/>
    <col min="6911" max="6911" width="4" style="64" customWidth="1"/>
    <col min="6912" max="6912" width="0.8984375" style="64" customWidth="1"/>
    <col min="6913" max="6914" width="4" style="64" customWidth="1"/>
    <col min="6915" max="6915" width="0.8984375" style="64" customWidth="1"/>
    <col min="6916" max="6917" width="4" style="64" customWidth="1"/>
    <col min="6918" max="6918" width="0.8984375" style="64" customWidth="1"/>
    <col min="6919" max="6920" width="4" style="64" customWidth="1"/>
    <col min="6921" max="6921" width="0.8984375" style="64" customWidth="1"/>
    <col min="6922" max="6923" width="4" style="64" customWidth="1"/>
    <col min="6924" max="6924" width="0.8984375" style="64" customWidth="1"/>
    <col min="6925" max="6926" width="4" style="64" customWidth="1"/>
    <col min="6927" max="6927" width="0.8984375" style="64" customWidth="1"/>
    <col min="6928" max="6929" width="4" style="64" customWidth="1"/>
    <col min="6930" max="6930" width="0.8984375" style="64" customWidth="1"/>
    <col min="6931" max="6932" width="4" style="64" customWidth="1"/>
    <col min="6933" max="6933" width="0.8984375" style="64" customWidth="1"/>
    <col min="6934" max="6935" width="4" style="64" customWidth="1"/>
    <col min="6936" max="6936" width="0.8984375" style="64" customWidth="1"/>
    <col min="6937" max="6938" width="4" style="64" customWidth="1"/>
    <col min="6939" max="6939" width="0.8984375" style="64" customWidth="1"/>
    <col min="6940" max="6941" width="4" style="64" customWidth="1"/>
    <col min="6942" max="6942" width="0.8984375" style="64" customWidth="1"/>
    <col min="6943" max="6944" width="4" style="64" customWidth="1"/>
    <col min="6945" max="6945" width="0.8984375" style="64" customWidth="1"/>
    <col min="6946" max="6947" width="4" style="64" customWidth="1"/>
    <col min="6948" max="6948" width="0.8984375" style="64" customWidth="1"/>
    <col min="6949" max="6949" width="4" style="64" customWidth="1"/>
    <col min="6950" max="6950" width="8" style="64" customWidth="1"/>
    <col min="6951" max="7164" width="8.796875" style="64"/>
    <col min="7165" max="7165" width="3.09765625" style="64" customWidth="1"/>
    <col min="7166" max="7166" width="9.5" style="64" customWidth="1"/>
    <col min="7167" max="7167" width="4" style="64" customWidth="1"/>
    <col min="7168" max="7168" width="0.8984375" style="64" customWidth="1"/>
    <col min="7169" max="7170" width="4" style="64" customWidth="1"/>
    <col min="7171" max="7171" width="0.8984375" style="64" customWidth="1"/>
    <col min="7172" max="7173" width="4" style="64" customWidth="1"/>
    <col min="7174" max="7174" width="0.8984375" style="64" customWidth="1"/>
    <col min="7175" max="7176" width="4" style="64" customWidth="1"/>
    <col min="7177" max="7177" width="0.8984375" style="64" customWidth="1"/>
    <col min="7178" max="7179" width="4" style="64" customWidth="1"/>
    <col min="7180" max="7180" width="0.8984375" style="64" customWidth="1"/>
    <col min="7181" max="7182" width="4" style="64" customWidth="1"/>
    <col min="7183" max="7183" width="0.8984375" style="64" customWidth="1"/>
    <col min="7184" max="7185" width="4" style="64" customWidth="1"/>
    <col min="7186" max="7186" width="0.8984375" style="64" customWidth="1"/>
    <col min="7187" max="7188" width="4" style="64" customWidth="1"/>
    <col min="7189" max="7189" width="0.8984375" style="64" customWidth="1"/>
    <col min="7190" max="7191" width="4" style="64" customWidth="1"/>
    <col min="7192" max="7192" width="0.8984375" style="64" customWidth="1"/>
    <col min="7193" max="7194" width="4" style="64" customWidth="1"/>
    <col min="7195" max="7195" width="0.8984375" style="64" customWidth="1"/>
    <col min="7196" max="7197" width="4" style="64" customWidth="1"/>
    <col min="7198" max="7198" width="0.8984375" style="64" customWidth="1"/>
    <col min="7199" max="7200" width="4" style="64" customWidth="1"/>
    <col min="7201" max="7201" width="0.8984375" style="64" customWidth="1"/>
    <col min="7202" max="7203" width="4" style="64" customWidth="1"/>
    <col min="7204" max="7204" width="0.8984375" style="64" customWidth="1"/>
    <col min="7205" max="7205" width="4" style="64" customWidth="1"/>
    <col min="7206" max="7206" width="8" style="64" customWidth="1"/>
    <col min="7207" max="7420" width="8.796875" style="64"/>
    <col min="7421" max="7421" width="3.09765625" style="64" customWidth="1"/>
    <col min="7422" max="7422" width="9.5" style="64" customWidth="1"/>
    <col min="7423" max="7423" width="4" style="64" customWidth="1"/>
    <col min="7424" max="7424" width="0.8984375" style="64" customWidth="1"/>
    <col min="7425" max="7426" width="4" style="64" customWidth="1"/>
    <col min="7427" max="7427" width="0.8984375" style="64" customWidth="1"/>
    <col min="7428" max="7429" width="4" style="64" customWidth="1"/>
    <col min="7430" max="7430" width="0.8984375" style="64" customWidth="1"/>
    <col min="7431" max="7432" width="4" style="64" customWidth="1"/>
    <col min="7433" max="7433" width="0.8984375" style="64" customWidth="1"/>
    <col min="7434" max="7435" width="4" style="64" customWidth="1"/>
    <col min="7436" max="7436" width="0.8984375" style="64" customWidth="1"/>
    <col min="7437" max="7438" width="4" style="64" customWidth="1"/>
    <col min="7439" max="7439" width="0.8984375" style="64" customWidth="1"/>
    <col min="7440" max="7441" width="4" style="64" customWidth="1"/>
    <col min="7442" max="7442" width="0.8984375" style="64" customWidth="1"/>
    <col min="7443" max="7444" width="4" style="64" customWidth="1"/>
    <col min="7445" max="7445" width="0.8984375" style="64" customWidth="1"/>
    <col min="7446" max="7447" width="4" style="64" customWidth="1"/>
    <col min="7448" max="7448" width="0.8984375" style="64" customWidth="1"/>
    <col min="7449" max="7450" width="4" style="64" customWidth="1"/>
    <col min="7451" max="7451" width="0.8984375" style="64" customWidth="1"/>
    <col min="7452" max="7453" width="4" style="64" customWidth="1"/>
    <col min="7454" max="7454" width="0.8984375" style="64" customWidth="1"/>
    <col min="7455" max="7456" width="4" style="64" customWidth="1"/>
    <col min="7457" max="7457" width="0.8984375" style="64" customWidth="1"/>
    <col min="7458" max="7459" width="4" style="64" customWidth="1"/>
    <col min="7460" max="7460" width="0.8984375" style="64" customWidth="1"/>
    <col min="7461" max="7461" width="4" style="64" customWidth="1"/>
    <col min="7462" max="7462" width="8" style="64" customWidth="1"/>
    <col min="7463" max="7676" width="8.796875" style="64"/>
    <col min="7677" max="7677" width="3.09765625" style="64" customWidth="1"/>
    <col min="7678" max="7678" width="9.5" style="64" customWidth="1"/>
    <col min="7679" max="7679" width="4" style="64" customWidth="1"/>
    <col min="7680" max="7680" width="0.8984375" style="64" customWidth="1"/>
    <col min="7681" max="7682" width="4" style="64" customWidth="1"/>
    <col min="7683" max="7683" width="0.8984375" style="64" customWidth="1"/>
    <col min="7684" max="7685" width="4" style="64" customWidth="1"/>
    <col min="7686" max="7686" width="0.8984375" style="64" customWidth="1"/>
    <col min="7687" max="7688" width="4" style="64" customWidth="1"/>
    <col min="7689" max="7689" width="0.8984375" style="64" customWidth="1"/>
    <col min="7690" max="7691" width="4" style="64" customWidth="1"/>
    <col min="7692" max="7692" width="0.8984375" style="64" customWidth="1"/>
    <col min="7693" max="7694" width="4" style="64" customWidth="1"/>
    <col min="7695" max="7695" width="0.8984375" style="64" customWidth="1"/>
    <col min="7696" max="7697" width="4" style="64" customWidth="1"/>
    <col min="7698" max="7698" width="0.8984375" style="64" customWidth="1"/>
    <col min="7699" max="7700" width="4" style="64" customWidth="1"/>
    <col min="7701" max="7701" width="0.8984375" style="64" customWidth="1"/>
    <col min="7702" max="7703" width="4" style="64" customWidth="1"/>
    <col min="7704" max="7704" width="0.8984375" style="64" customWidth="1"/>
    <col min="7705" max="7706" width="4" style="64" customWidth="1"/>
    <col min="7707" max="7707" width="0.8984375" style="64" customWidth="1"/>
    <col min="7708" max="7709" width="4" style="64" customWidth="1"/>
    <col min="7710" max="7710" width="0.8984375" style="64" customWidth="1"/>
    <col min="7711" max="7712" width="4" style="64" customWidth="1"/>
    <col min="7713" max="7713" width="0.8984375" style="64" customWidth="1"/>
    <col min="7714" max="7715" width="4" style="64" customWidth="1"/>
    <col min="7716" max="7716" width="0.8984375" style="64" customWidth="1"/>
    <col min="7717" max="7717" width="4" style="64" customWidth="1"/>
    <col min="7718" max="7718" width="8" style="64" customWidth="1"/>
    <col min="7719" max="7932" width="8.796875" style="64"/>
    <col min="7933" max="7933" width="3.09765625" style="64" customWidth="1"/>
    <col min="7934" max="7934" width="9.5" style="64" customWidth="1"/>
    <col min="7935" max="7935" width="4" style="64" customWidth="1"/>
    <col min="7936" max="7936" width="0.8984375" style="64" customWidth="1"/>
    <col min="7937" max="7938" width="4" style="64" customWidth="1"/>
    <col min="7939" max="7939" width="0.8984375" style="64" customWidth="1"/>
    <col min="7940" max="7941" width="4" style="64" customWidth="1"/>
    <col min="7942" max="7942" width="0.8984375" style="64" customWidth="1"/>
    <col min="7943" max="7944" width="4" style="64" customWidth="1"/>
    <col min="7945" max="7945" width="0.8984375" style="64" customWidth="1"/>
    <col min="7946" max="7947" width="4" style="64" customWidth="1"/>
    <col min="7948" max="7948" width="0.8984375" style="64" customWidth="1"/>
    <col min="7949" max="7950" width="4" style="64" customWidth="1"/>
    <col min="7951" max="7951" width="0.8984375" style="64" customWidth="1"/>
    <col min="7952" max="7953" width="4" style="64" customWidth="1"/>
    <col min="7954" max="7954" width="0.8984375" style="64" customWidth="1"/>
    <col min="7955" max="7956" width="4" style="64" customWidth="1"/>
    <col min="7957" max="7957" width="0.8984375" style="64" customWidth="1"/>
    <col min="7958" max="7959" width="4" style="64" customWidth="1"/>
    <col min="7960" max="7960" width="0.8984375" style="64" customWidth="1"/>
    <col min="7961" max="7962" width="4" style="64" customWidth="1"/>
    <col min="7963" max="7963" width="0.8984375" style="64" customWidth="1"/>
    <col min="7964" max="7965" width="4" style="64" customWidth="1"/>
    <col min="7966" max="7966" width="0.8984375" style="64" customWidth="1"/>
    <col min="7967" max="7968" width="4" style="64" customWidth="1"/>
    <col min="7969" max="7969" width="0.8984375" style="64" customWidth="1"/>
    <col min="7970" max="7971" width="4" style="64" customWidth="1"/>
    <col min="7972" max="7972" width="0.8984375" style="64" customWidth="1"/>
    <col min="7973" max="7973" width="4" style="64" customWidth="1"/>
    <col min="7974" max="7974" width="8" style="64" customWidth="1"/>
    <col min="7975" max="8188" width="8.796875" style="64"/>
    <col min="8189" max="8189" width="3.09765625" style="64" customWidth="1"/>
    <col min="8190" max="8190" width="9.5" style="64" customWidth="1"/>
    <col min="8191" max="8191" width="4" style="64" customWidth="1"/>
    <col min="8192" max="8192" width="0.8984375" style="64" customWidth="1"/>
    <col min="8193" max="8194" width="4" style="64" customWidth="1"/>
    <col min="8195" max="8195" width="0.8984375" style="64" customWidth="1"/>
    <col min="8196" max="8197" width="4" style="64" customWidth="1"/>
    <col min="8198" max="8198" width="0.8984375" style="64" customWidth="1"/>
    <col min="8199" max="8200" width="4" style="64" customWidth="1"/>
    <col min="8201" max="8201" width="0.8984375" style="64" customWidth="1"/>
    <col min="8202" max="8203" width="4" style="64" customWidth="1"/>
    <col min="8204" max="8204" width="0.8984375" style="64" customWidth="1"/>
    <col min="8205" max="8206" width="4" style="64" customWidth="1"/>
    <col min="8207" max="8207" width="0.8984375" style="64" customWidth="1"/>
    <col min="8208" max="8209" width="4" style="64" customWidth="1"/>
    <col min="8210" max="8210" width="0.8984375" style="64" customWidth="1"/>
    <col min="8211" max="8212" width="4" style="64" customWidth="1"/>
    <col min="8213" max="8213" width="0.8984375" style="64" customWidth="1"/>
    <col min="8214" max="8215" width="4" style="64" customWidth="1"/>
    <col min="8216" max="8216" width="0.8984375" style="64" customWidth="1"/>
    <col min="8217" max="8218" width="4" style="64" customWidth="1"/>
    <col min="8219" max="8219" width="0.8984375" style="64" customWidth="1"/>
    <col min="8220" max="8221" width="4" style="64" customWidth="1"/>
    <col min="8222" max="8222" width="0.8984375" style="64" customWidth="1"/>
    <col min="8223" max="8224" width="4" style="64" customWidth="1"/>
    <col min="8225" max="8225" width="0.8984375" style="64" customWidth="1"/>
    <col min="8226" max="8227" width="4" style="64" customWidth="1"/>
    <col min="8228" max="8228" width="0.8984375" style="64" customWidth="1"/>
    <col min="8229" max="8229" width="4" style="64" customWidth="1"/>
    <col min="8230" max="8230" width="8" style="64" customWidth="1"/>
    <col min="8231" max="8444" width="8.796875" style="64"/>
    <col min="8445" max="8445" width="3.09765625" style="64" customWidth="1"/>
    <col min="8446" max="8446" width="9.5" style="64" customWidth="1"/>
    <col min="8447" max="8447" width="4" style="64" customWidth="1"/>
    <col min="8448" max="8448" width="0.8984375" style="64" customWidth="1"/>
    <col min="8449" max="8450" width="4" style="64" customWidth="1"/>
    <col min="8451" max="8451" width="0.8984375" style="64" customWidth="1"/>
    <col min="8452" max="8453" width="4" style="64" customWidth="1"/>
    <col min="8454" max="8454" width="0.8984375" style="64" customWidth="1"/>
    <col min="8455" max="8456" width="4" style="64" customWidth="1"/>
    <col min="8457" max="8457" width="0.8984375" style="64" customWidth="1"/>
    <col min="8458" max="8459" width="4" style="64" customWidth="1"/>
    <col min="8460" max="8460" width="0.8984375" style="64" customWidth="1"/>
    <col min="8461" max="8462" width="4" style="64" customWidth="1"/>
    <col min="8463" max="8463" width="0.8984375" style="64" customWidth="1"/>
    <col min="8464" max="8465" width="4" style="64" customWidth="1"/>
    <col min="8466" max="8466" width="0.8984375" style="64" customWidth="1"/>
    <col min="8467" max="8468" width="4" style="64" customWidth="1"/>
    <col min="8469" max="8469" width="0.8984375" style="64" customWidth="1"/>
    <col min="8470" max="8471" width="4" style="64" customWidth="1"/>
    <col min="8472" max="8472" width="0.8984375" style="64" customWidth="1"/>
    <col min="8473" max="8474" width="4" style="64" customWidth="1"/>
    <col min="8475" max="8475" width="0.8984375" style="64" customWidth="1"/>
    <col min="8476" max="8477" width="4" style="64" customWidth="1"/>
    <col min="8478" max="8478" width="0.8984375" style="64" customWidth="1"/>
    <col min="8479" max="8480" width="4" style="64" customWidth="1"/>
    <col min="8481" max="8481" width="0.8984375" style="64" customWidth="1"/>
    <col min="8482" max="8483" width="4" style="64" customWidth="1"/>
    <col min="8484" max="8484" width="0.8984375" style="64" customWidth="1"/>
    <col min="8485" max="8485" width="4" style="64" customWidth="1"/>
    <col min="8486" max="8486" width="8" style="64" customWidth="1"/>
    <col min="8487" max="8700" width="8.796875" style="64"/>
    <col min="8701" max="8701" width="3.09765625" style="64" customWidth="1"/>
    <col min="8702" max="8702" width="9.5" style="64" customWidth="1"/>
    <col min="8703" max="8703" width="4" style="64" customWidth="1"/>
    <col min="8704" max="8704" width="0.8984375" style="64" customWidth="1"/>
    <col min="8705" max="8706" width="4" style="64" customWidth="1"/>
    <col min="8707" max="8707" width="0.8984375" style="64" customWidth="1"/>
    <col min="8708" max="8709" width="4" style="64" customWidth="1"/>
    <col min="8710" max="8710" width="0.8984375" style="64" customWidth="1"/>
    <col min="8711" max="8712" width="4" style="64" customWidth="1"/>
    <col min="8713" max="8713" width="0.8984375" style="64" customWidth="1"/>
    <col min="8714" max="8715" width="4" style="64" customWidth="1"/>
    <col min="8716" max="8716" width="0.8984375" style="64" customWidth="1"/>
    <col min="8717" max="8718" width="4" style="64" customWidth="1"/>
    <col min="8719" max="8719" width="0.8984375" style="64" customWidth="1"/>
    <col min="8720" max="8721" width="4" style="64" customWidth="1"/>
    <col min="8722" max="8722" width="0.8984375" style="64" customWidth="1"/>
    <col min="8723" max="8724" width="4" style="64" customWidth="1"/>
    <col min="8725" max="8725" width="0.8984375" style="64" customWidth="1"/>
    <col min="8726" max="8727" width="4" style="64" customWidth="1"/>
    <col min="8728" max="8728" width="0.8984375" style="64" customWidth="1"/>
    <col min="8729" max="8730" width="4" style="64" customWidth="1"/>
    <col min="8731" max="8731" width="0.8984375" style="64" customWidth="1"/>
    <col min="8732" max="8733" width="4" style="64" customWidth="1"/>
    <col min="8734" max="8734" width="0.8984375" style="64" customWidth="1"/>
    <col min="8735" max="8736" width="4" style="64" customWidth="1"/>
    <col min="8737" max="8737" width="0.8984375" style="64" customWidth="1"/>
    <col min="8738" max="8739" width="4" style="64" customWidth="1"/>
    <col min="8740" max="8740" width="0.8984375" style="64" customWidth="1"/>
    <col min="8741" max="8741" width="4" style="64" customWidth="1"/>
    <col min="8742" max="8742" width="8" style="64" customWidth="1"/>
    <col min="8743" max="8956" width="8.796875" style="64"/>
    <col min="8957" max="8957" width="3.09765625" style="64" customWidth="1"/>
    <col min="8958" max="8958" width="9.5" style="64" customWidth="1"/>
    <col min="8959" max="8959" width="4" style="64" customWidth="1"/>
    <col min="8960" max="8960" width="0.8984375" style="64" customWidth="1"/>
    <col min="8961" max="8962" width="4" style="64" customWidth="1"/>
    <col min="8963" max="8963" width="0.8984375" style="64" customWidth="1"/>
    <col min="8964" max="8965" width="4" style="64" customWidth="1"/>
    <col min="8966" max="8966" width="0.8984375" style="64" customWidth="1"/>
    <col min="8967" max="8968" width="4" style="64" customWidth="1"/>
    <col min="8969" max="8969" width="0.8984375" style="64" customWidth="1"/>
    <col min="8970" max="8971" width="4" style="64" customWidth="1"/>
    <col min="8972" max="8972" width="0.8984375" style="64" customWidth="1"/>
    <col min="8973" max="8974" width="4" style="64" customWidth="1"/>
    <col min="8975" max="8975" width="0.8984375" style="64" customWidth="1"/>
    <col min="8976" max="8977" width="4" style="64" customWidth="1"/>
    <col min="8978" max="8978" width="0.8984375" style="64" customWidth="1"/>
    <col min="8979" max="8980" width="4" style="64" customWidth="1"/>
    <col min="8981" max="8981" width="0.8984375" style="64" customWidth="1"/>
    <col min="8982" max="8983" width="4" style="64" customWidth="1"/>
    <col min="8984" max="8984" width="0.8984375" style="64" customWidth="1"/>
    <col min="8985" max="8986" width="4" style="64" customWidth="1"/>
    <col min="8987" max="8987" width="0.8984375" style="64" customWidth="1"/>
    <col min="8988" max="8989" width="4" style="64" customWidth="1"/>
    <col min="8990" max="8990" width="0.8984375" style="64" customWidth="1"/>
    <col min="8991" max="8992" width="4" style="64" customWidth="1"/>
    <col min="8993" max="8993" width="0.8984375" style="64" customWidth="1"/>
    <col min="8994" max="8995" width="4" style="64" customWidth="1"/>
    <col min="8996" max="8996" width="0.8984375" style="64" customWidth="1"/>
    <col min="8997" max="8997" width="4" style="64" customWidth="1"/>
    <col min="8998" max="8998" width="8" style="64" customWidth="1"/>
    <col min="8999" max="9212" width="8.796875" style="64"/>
    <col min="9213" max="9213" width="3.09765625" style="64" customWidth="1"/>
    <col min="9214" max="9214" width="9.5" style="64" customWidth="1"/>
    <col min="9215" max="9215" width="4" style="64" customWidth="1"/>
    <col min="9216" max="9216" width="0.8984375" style="64" customWidth="1"/>
    <col min="9217" max="9218" width="4" style="64" customWidth="1"/>
    <col min="9219" max="9219" width="0.8984375" style="64" customWidth="1"/>
    <col min="9220" max="9221" width="4" style="64" customWidth="1"/>
    <col min="9222" max="9222" width="0.8984375" style="64" customWidth="1"/>
    <col min="9223" max="9224" width="4" style="64" customWidth="1"/>
    <col min="9225" max="9225" width="0.8984375" style="64" customWidth="1"/>
    <col min="9226" max="9227" width="4" style="64" customWidth="1"/>
    <col min="9228" max="9228" width="0.8984375" style="64" customWidth="1"/>
    <col min="9229" max="9230" width="4" style="64" customWidth="1"/>
    <col min="9231" max="9231" width="0.8984375" style="64" customWidth="1"/>
    <col min="9232" max="9233" width="4" style="64" customWidth="1"/>
    <col min="9234" max="9234" width="0.8984375" style="64" customWidth="1"/>
    <col min="9235" max="9236" width="4" style="64" customWidth="1"/>
    <col min="9237" max="9237" width="0.8984375" style="64" customWidth="1"/>
    <col min="9238" max="9239" width="4" style="64" customWidth="1"/>
    <col min="9240" max="9240" width="0.8984375" style="64" customWidth="1"/>
    <col min="9241" max="9242" width="4" style="64" customWidth="1"/>
    <col min="9243" max="9243" width="0.8984375" style="64" customWidth="1"/>
    <col min="9244" max="9245" width="4" style="64" customWidth="1"/>
    <col min="9246" max="9246" width="0.8984375" style="64" customWidth="1"/>
    <col min="9247" max="9248" width="4" style="64" customWidth="1"/>
    <col min="9249" max="9249" width="0.8984375" style="64" customWidth="1"/>
    <col min="9250" max="9251" width="4" style="64" customWidth="1"/>
    <col min="9252" max="9252" width="0.8984375" style="64" customWidth="1"/>
    <col min="9253" max="9253" width="4" style="64" customWidth="1"/>
    <col min="9254" max="9254" width="8" style="64" customWidth="1"/>
    <col min="9255" max="9468" width="8.796875" style="64"/>
    <col min="9469" max="9469" width="3.09765625" style="64" customWidth="1"/>
    <col min="9470" max="9470" width="9.5" style="64" customWidth="1"/>
    <col min="9471" max="9471" width="4" style="64" customWidth="1"/>
    <col min="9472" max="9472" width="0.8984375" style="64" customWidth="1"/>
    <col min="9473" max="9474" width="4" style="64" customWidth="1"/>
    <col min="9475" max="9475" width="0.8984375" style="64" customWidth="1"/>
    <col min="9476" max="9477" width="4" style="64" customWidth="1"/>
    <col min="9478" max="9478" width="0.8984375" style="64" customWidth="1"/>
    <col min="9479" max="9480" width="4" style="64" customWidth="1"/>
    <col min="9481" max="9481" width="0.8984375" style="64" customWidth="1"/>
    <col min="9482" max="9483" width="4" style="64" customWidth="1"/>
    <col min="9484" max="9484" width="0.8984375" style="64" customWidth="1"/>
    <col min="9485" max="9486" width="4" style="64" customWidth="1"/>
    <col min="9487" max="9487" width="0.8984375" style="64" customWidth="1"/>
    <col min="9488" max="9489" width="4" style="64" customWidth="1"/>
    <col min="9490" max="9490" width="0.8984375" style="64" customWidth="1"/>
    <col min="9491" max="9492" width="4" style="64" customWidth="1"/>
    <col min="9493" max="9493" width="0.8984375" style="64" customWidth="1"/>
    <col min="9494" max="9495" width="4" style="64" customWidth="1"/>
    <col min="9496" max="9496" width="0.8984375" style="64" customWidth="1"/>
    <col min="9497" max="9498" width="4" style="64" customWidth="1"/>
    <col min="9499" max="9499" width="0.8984375" style="64" customWidth="1"/>
    <col min="9500" max="9501" width="4" style="64" customWidth="1"/>
    <col min="9502" max="9502" width="0.8984375" style="64" customWidth="1"/>
    <col min="9503" max="9504" width="4" style="64" customWidth="1"/>
    <col min="9505" max="9505" width="0.8984375" style="64" customWidth="1"/>
    <col min="9506" max="9507" width="4" style="64" customWidth="1"/>
    <col min="9508" max="9508" width="0.8984375" style="64" customWidth="1"/>
    <col min="9509" max="9509" width="4" style="64" customWidth="1"/>
    <col min="9510" max="9510" width="8" style="64" customWidth="1"/>
    <col min="9511" max="9724" width="8.796875" style="64"/>
    <col min="9725" max="9725" width="3.09765625" style="64" customWidth="1"/>
    <col min="9726" max="9726" width="9.5" style="64" customWidth="1"/>
    <col min="9727" max="9727" width="4" style="64" customWidth="1"/>
    <col min="9728" max="9728" width="0.8984375" style="64" customWidth="1"/>
    <col min="9729" max="9730" width="4" style="64" customWidth="1"/>
    <col min="9731" max="9731" width="0.8984375" style="64" customWidth="1"/>
    <col min="9732" max="9733" width="4" style="64" customWidth="1"/>
    <col min="9734" max="9734" width="0.8984375" style="64" customWidth="1"/>
    <col min="9735" max="9736" width="4" style="64" customWidth="1"/>
    <col min="9737" max="9737" width="0.8984375" style="64" customWidth="1"/>
    <col min="9738" max="9739" width="4" style="64" customWidth="1"/>
    <col min="9740" max="9740" width="0.8984375" style="64" customWidth="1"/>
    <col min="9741" max="9742" width="4" style="64" customWidth="1"/>
    <col min="9743" max="9743" width="0.8984375" style="64" customWidth="1"/>
    <col min="9744" max="9745" width="4" style="64" customWidth="1"/>
    <col min="9746" max="9746" width="0.8984375" style="64" customWidth="1"/>
    <col min="9747" max="9748" width="4" style="64" customWidth="1"/>
    <col min="9749" max="9749" width="0.8984375" style="64" customWidth="1"/>
    <col min="9750" max="9751" width="4" style="64" customWidth="1"/>
    <col min="9752" max="9752" width="0.8984375" style="64" customWidth="1"/>
    <col min="9753" max="9754" width="4" style="64" customWidth="1"/>
    <col min="9755" max="9755" width="0.8984375" style="64" customWidth="1"/>
    <col min="9756" max="9757" width="4" style="64" customWidth="1"/>
    <col min="9758" max="9758" width="0.8984375" style="64" customWidth="1"/>
    <col min="9759" max="9760" width="4" style="64" customWidth="1"/>
    <col min="9761" max="9761" width="0.8984375" style="64" customWidth="1"/>
    <col min="9762" max="9763" width="4" style="64" customWidth="1"/>
    <col min="9764" max="9764" width="0.8984375" style="64" customWidth="1"/>
    <col min="9765" max="9765" width="4" style="64" customWidth="1"/>
    <col min="9766" max="9766" width="8" style="64" customWidth="1"/>
    <col min="9767" max="9980" width="8.796875" style="64"/>
    <col min="9981" max="9981" width="3.09765625" style="64" customWidth="1"/>
    <col min="9982" max="9982" width="9.5" style="64" customWidth="1"/>
    <col min="9983" max="9983" width="4" style="64" customWidth="1"/>
    <col min="9984" max="9984" width="0.8984375" style="64" customWidth="1"/>
    <col min="9985" max="9986" width="4" style="64" customWidth="1"/>
    <col min="9987" max="9987" width="0.8984375" style="64" customWidth="1"/>
    <col min="9988" max="9989" width="4" style="64" customWidth="1"/>
    <col min="9990" max="9990" width="0.8984375" style="64" customWidth="1"/>
    <col min="9991" max="9992" width="4" style="64" customWidth="1"/>
    <col min="9993" max="9993" width="0.8984375" style="64" customWidth="1"/>
    <col min="9994" max="9995" width="4" style="64" customWidth="1"/>
    <col min="9996" max="9996" width="0.8984375" style="64" customWidth="1"/>
    <col min="9997" max="9998" width="4" style="64" customWidth="1"/>
    <col min="9999" max="9999" width="0.8984375" style="64" customWidth="1"/>
    <col min="10000" max="10001" width="4" style="64" customWidth="1"/>
    <col min="10002" max="10002" width="0.8984375" style="64" customWidth="1"/>
    <col min="10003" max="10004" width="4" style="64" customWidth="1"/>
    <col min="10005" max="10005" width="0.8984375" style="64" customWidth="1"/>
    <col min="10006" max="10007" width="4" style="64" customWidth="1"/>
    <col min="10008" max="10008" width="0.8984375" style="64" customWidth="1"/>
    <col min="10009" max="10010" width="4" style="64" customWidth="1"/>
    <col min="10011" max="10011" width="0.8984375" style="64" customWidth="1"/>
    <col min="10012" max="10013" width="4" style="64" customWidth="1"/>
    <col min="10014" max="10014" width="0.8984375" style="64" customWidth="1"/>
    <col min="10015" max="10016" width="4" style="64" customWidth="1"/>
    <col min="10017" max="10017" width="0.8984375" style="64" customWidth="1"/>
    <col min="10018" max="10019" width="4" style="64" customWidth="1"/>
    <col min="10020" max="10020" width="0.8984375" style="64" customWidth="1"/>
    <col min="10021" max="10021" width="4" style="64" customWidth="1"/>
    <col min="10022" max="10022" width="8" style="64" customWidth="1"/>
    <col min="10023" max="10236" width="8.796875" style="64"/>
    <col min="10237" max="10237" width="3.09765625" style="64" customWidth="1"/>
    <col min="10238" max="10238" width="9.5" style="64" customWidth="1"/>
    <col min="10239" max="10239" width="4" style="64" customWidth="1"/>
    <col min="10240" max="10240" width="0.8984375" style="64" customWidth="1"/>
    <col min="10241" max="10242" width="4" style="64" customWidth="1"/>
    <col min="10243" max="10243" width="0.8984375" style="64" customWidth="1"/>
    <col min="10244" max="10245" width="4" style="64" customWidth="1"/>
    <col min="10246" max="10246" width="0.8984375" style="64" customWidth="1"/>
    <col min="10247" max="10248" width="4" style="64" customWidth="1"/>
    <col min="10249" max="10249" width="0.8984375" style="64" customWidth="1"/>
    <col min="10250" max="10251" width="4" style="64" customWidth="1"/>
    <col min="10252" max="10252" width="0.8984375" style="64" customWidth="1"/>
    <col min="10253" max="10254" width="4" style="64" customWidth="1"/>
    <col min="10255" max="10255" width="0.8984375" style="64" customWidth="1"/>
    <col min="10256" max="10257" width="4" style="64" customWidth="1"/>
    <col min="10258" max="10258" width="0.8984375" style="64" customWidth="1"/>
    <col min="10259" max="10260" width="4" style="64" customWidth="1"/>
    <col min="10261" max="10261" width="0.8984375" style="64" customWidth="1"/>
    <col min="10262" max="10263" width="4" style="64" customWidth="1"/>
    <col min="10264" max="10264" width="0.8984375" style="64" customWidth="1"/>
    <col min="10265" max="10266" width="4" style="64" customWidth="1"/>
    <col min="10267" max="10267" width="0.8984375" style="64" customWidth="1"/>
    <col min="10268" max="10269" width="4" style="64" customWidth="1"/>
    <col min="10270" max="10270" width="0.8984375" style="64" customWidth="1"/>
    <col min="10271" max="10272" width="4" style="64" customWidth="1"/>
    <col min="10273" max="10273" width="0.8984375" style="64" customWidth="1"/>
    <col min="10274" max="10275" width="4" style="64" customWidth="1"/>
    <col min="10276" max="10276" width="0.8984375" style="64" customWidth="1"/>
    <col min="10277" max="10277" width="4" style="64" customWidth="1"/>
    <col min="10278" max="10278" width="8" style="64" customWidth="1"/>
    <col min="10279" max="10492" width="8.796875" style="64"/>
    <col min="10493" max="10493" width="3.09765625" style="64" customWidth="1"/>
    <col min="10494" max="10494" width="9.5" style="64" customWidth="1"/>
    <col min="10495" max="10495" width="4" style="64" customWidth="1"/>
    <col min="10496" max="10496" width="0.8984375" style="64" customWidth="1"/>
    <col min="10497" max="10498" width="4" style="64" customWidth="1"/>
    <col min="10499" max="10499" width="0.8984375" style="64" customWidth="1"/>
    <col min="10500" max="10501" width="4" style="64" customWidth="1"/>
    <col min="10502" max="10502" width="0.8984375" style="64" customWidth="1"/>
    <col min="10503" max="10504" width="4" style="64" customWidth="1"/>
    <col min="10505" max="10505" width="0.8984375" style="64" customWidth="1"/>
    <col min="10506" max="10507" width="4" style="64" customWidth="1"/>
    <col min="10508" max="10508" width="0.8984375" style="64" customWidth="1"/>
    <col min="10509" max="10510" width="4" style="64" customWidth="1"/>
    <col min="10511" max="10511" width="0.8984375" style="64" customWidth="1"/>
    <col min="10512" max="10513" width="4" style="64" customWidth="1"/>
    <col min="10514" max="10514" width="0.8984375" style="64" customWidth="1"/>
    <col min="10515" max="10516" width="4" style="64" customWidth="1"/>
    <col min="10517" max="10517" width="0.8984375" style="64" customWidth="1"/>
    <col min="10518" max="10519" width="4" style="64" customWidth="1"/>
    <col min="10520" max="10520" width="0.8984375" style="64" customWidth="1"/>
    <col min="10521" max="10522" width="4" style="64" customWidth="1"/>
    <col min="10523" max="10523" width="0.8984375" style="64" customWidth="1"/>
    <col min="10524" max="10525" width="4" style="64" customWidth="1"/>
    <col min="10526" max="10526" width="0.8984375" style="64" customWidth="1"/>
    <col min="10527" max="10528" width="4" style="64" customWidth="1"/>
    <col min="10529" max="10529" width="0.8984375" style="64" customWidth="1"/>
    <col min="10530" max="10531" width="4" style="64" customWidth="1"/>
    <col min="10532" max="10532" width="0.8984375" style="64" customWidth="1"/>
    <col min="10533" max="10533" width="4" style="64" customWidth="1"/>
    <col min="10534" max="10534" width="8" style="64" customWidth="1"/>
    <col min="10535" max="10748" width="8.796875" style="64"/>
    <col min="10749" max="10749" width="3.09765625" style="64" customWidth="1"/>
    <col min="10750" max="10750" width="9.5" style="64" customWidth="1"/>
    <col min="10751" max="10751" width="4" style="64" customWidth="1"/>
    <col min="10752" max="10752" width="0.8984375" style="64" customWidth="1"/>
    <col min="10753" max="10754" width="4" style="64" customWidth="1"/>
    <col min="10755" max="10755" width="0.8984375" style="64" customWidth="1"/>
    <col min="10756" max="10757" width="4" style="64" customWidth="1"/>
    <col min="10758" max="10758" width="0.8984375" style="64" customWidth="1"/>
    <col min="10759" max="10760" width="4" style="64" customWidth="1"/>
    <col min="10761" max="10761" width="0.8984375" style="64" customWidth="1"/>
    <col min="10762" max="10763" width="4" style="64" customWidth="1"/>
    <col min="10764" max="10764" width="0.8984375" style="64" customWidth="1"/>
    <col min="10765" max="10766" width="4" style="64" customWidth="1"/>
    <col min="10767" max="10767" width="0.8984375" style="64" customWidth="1"/>
    <col min="10768" max="10769" width="4" style="64" customWidth="1"/>
    <col min="10770" max="10770" width="0.8984375" style="64" customWidth="1"/>
    <col min="10771" max="10772" width="4" style="64" customWidth="1"/>
    <col min="10773" max="10773" width="0.8984375" style="64" customWidth="1"/>
    <col min="10774" max="10775" width="4" style="64" customWidth="1"/>
    <col min="10776" max="10776" width="0.8984375" style="64" customWidth="1"/>
    <col min="10777" max="10778" width="4" style="64" customWidth="1"/>
    <col min="10779" max="10779" width="0.8984375" style="64" customWidth="1"/>
    <col min="10780" max="10781" width="4" style="64" customWidth="1"/>
    <col min="10782" max="10782" width="0.8984375" style="64" customWidth="1"/>
    <col min="10783" max="10784" width="4" style="64" customWidth="1"/>
    <col min="10785" max="10785" width="0.8984375" style="64" customWidth="1"/>
    <col min="10786" max="10787" width="4" style="64" customWidth="1"/>
    <col min="10788" max="10788" width="0.8984375" style="64" customWidth="1"/>
    <col min="10789" max="10789" width="4" style="64" customWidth="1"/>
    <col min="10790" max="10790" width="8" style="64" customWidth="1"/>
    <col min="10791" max="11004" width="8.796875" style="64"/>
    <col min="11005" max="11005" width="3.09765625" style="64" customWidth="1"/>
    <col min="11006" max="11006" width="9.5" style="64" customWidth="1"/>
    <col min="11007" max="11007" width="4" style="64" customWidth="1"/>
    <col min="11008" max="11008" width="0.8984375" style="64" customWidth="1"/>
    <col min="11009" max="11010" width="4" style="64" customWidth="1"/>
    <col min="11011" max="11011" width="0.8984375" style="64" customWidth="1"/>
    <col min="11012" max="11013" width="4" style="64" customWidth="1"/>
    <col min="11014" max="11014" width="0.8984375" style="64" customWidth="1"/>
    <col min="11015" max="11016" width="4" style="64" customWidth="1"/>
    <col min="11017" max="11017" width="0.8984375" style="64" customWidth="1"/>
    <col min="11018" max="11019" width="4" style="64" customWidth="1"/>
    <col min="11020" max="11020" width="0.8984375" style="64" customWidth="1"/>
    <col min="11021" max="11022" width="4" style="64" customWidth="1"/>
    <col min="11023" max="11023" width="0.8984375" style="64" customWidth="1"/>
    <col min="11024" max="11025" width="4" style="64" customWidth="1"/>
    <col min="11026" max="11026" width="0.8984375" style="64" customWidth="1"/>
    <col min="11027" max="11028" width="4" style="64" customWidth="1"/>
    <col min="11029" max="11029" width="0.8984375" style="64" customWidth="1"/>
    <col min="11030" max="11031" width="4" style="64" customWidth="1"/>
    <col min="11032" max="11032" width="0.8984375" style="64" customWidth="1"/>
    <col min="11033" max="11034" width="4" style="64" customWidth="1"/>
    <col min="11035" max="11035" width="0.8984375" style="64" customWidth="1"/>
    <col min="11036" max="11037" width="4" style="64" customWidth="1"/>
    <col min="11038" max="11038" width="0.8984375" style="64" customWidth="1"/>
    <col min="11039" max="11040" width="4" style="64" customWidth="1"/>
    <col min="11041" max="11041" width="0.8984375" style="64" customWidth="1"/>
    <col min="11042" max="11043" width="4" style="64" customWidth="1"/>
    <col min="11044" max="11044" width="0.8984375" style="64" customWidth="1"/>
    <col min="11045" max="11045" width="4" style="64" customWidth="1"/>
    <col min="11046" max="11046" width="8" style="64" customWidth="1"/>
    <col min="11047" max="11260" width="8.796875" style="64"/>
    <col min="11261" max="11261" width="3.09765625" style="64" customWidth="1"/>
    <col min="11262" max="11262" width="9.5" style="64" customWidth="1"/>
    <col min="11263" max="11263" width="4" style="64" customWidth="1"/>
    <col min="11264" max="11264" width="0.8984375" style="64" customWidth="1"/>
    <col min="11265" max="11266" width="4" style="64" customWidth="1"/>
    <col min="11267" max="11267" width="0.8984375" style="64" customWidth="1"/>
    <col min="11268" max="11269" width="4" style="64" customWidth="1"/>
    <col min="11270" max="11270" width="0.8984375" style="64" customWidth="1"/>
    <col min="11271" max="11272" width="4" style="64" customWidth="1"/>
    <col min="11273" max="11273" width="0.8984375" style="64" customWidth="1"/>
    <col min="11274" max="11275" width="4" style="64" customWidth="1"/>
    <col min="11276" max="11276" width="0.8984375" style="64" customWidth="1"/>
    <col min="11277" max="11278" width="4" style="64" customWidth="1"/>
    <col min="11279" max="11279" width="0.8984375" style="64" customWidth="1"/>
    <col min="11280" max="11281" width="4" style="64" customWidth="1"/>
    <col min="11282" max="11282" width="0.8984375" style="64" customWidth="1"/>
    <col min="11283" max="11284" width="4" style="64" customWidth="1"/>
    <col min="11285" max="11285" width="0.8984375" style="64" customWidth="1"/>
    <col min="11286" max="11287" width="4" style="64" customWidth="1"/>
    <col min="11288" max="11288" width="0.8984375" style="64" customWidth="1"/>
    <col min="11289" max="11290" width="4" style="64" customWidth="1"/>
    <col min="11291" max="11291" width="0.8984375" style="64" customWidth="1"/>
    <col min="11292" max="11293" width="4" style="64" customWidth="1"/>
    <col min="11294" max="11294" width="0.8984375" style="64" customWidth="1"/>
    <col min="11295" max="11296" width="4" style="64" customWidth="1"/>
    <col min="11297" max="11297" width="0.8984375" style="64" customWidth="1"/>
    <col min="11298" max="11299" width="4" style="64" customWidth="1"/>
    <col min="11300" max="11300" width="0.8984375" style="64" customWidth="1"/>
    <col min="11301" max="11301" width="4" style="64" customWidth="1"/>
    <col min="11302" max="11302" width="8" style="64" customWidth="1"/>
    <col min="11303" max="11516" width="8.796875" style="64"/>
    <col min="11517" max="11517" width="3.09765625" style="64" customWidth="1"/>
    <col min="11518" max="11518" width="9.5" style="64" customWidth="1"/>
    <col min="11519" max="11519" width="4" style="64" customWidth="1"/>
    <col min="11520" max="11520" width="0.8984375" style="64" customWidth="1"/>
    <col min="11521" max="11522" width="4" style="64" customWidth="1"/>
    <col min="11523" max="11523" width="0.8984375" style="64" customWidth="1"/>
    <col min="11524" max="11525" width="4" style="64" customWidth="1"/>
    <col min="11526" max="11526" width="0.8984375" style="64" customWidth="1"/>
    <col min="11527" max="11528" width="4" style="64" customWidth="1"/>
    <col min="11529" max="11529" width="0.8984375" style="64" customWidth="1"/>
    <col min="11530" max="11531" width="4" style="64" customWidth="1"/>
    <col min="11532" max="11532" width="0.8984375" style="64" customWidth="1"/>
    <col min="11533" max="11534" width="4" style="64" customWidth="1"/>
    <col min="11535" max="11535" width="0.8984375" style="64" customWidth="1"/>
    <col min="11536" max="11537" width="4" style="64" customWidth="1"/>
    <col min="11538" max="11538" width="0.8984375" style="64" customWidth="1"/>
    <col min="11539" max="11540" width="4" style="64" customWidth="1"/>
    <col min="11541" max="11541" width="0.8984375" style="64" customWidth="1"/>
    <col min="11542" max="11543" width="4" style="64" customWidth="1"/>
    <col min="11544" max="11544" width="0.8984375" style="64" customWidth="1"/>
    <col min="11545" max="11546" width="4" style="64" customWidth="1"/>
    <col min="11547" max="11547" width="0.8984375" style="64" customWidth="1"/>
    <col min="11548" max="11549" width="4" style="64" customWidth="1"/>
    <col min="11550" max="11550" width="0.8984375" style="64" customWidth="1"/>
    <col min="11551" max="11552" width="4" style="64" customWidth="1"/>
    <col min="11553" max="11553" width="0.8984375" style="64" customWidth="1"/>
    <col min="11554" max="11555" width="4" style="64" customWidth="1"/>
    <col min="11556" max="11556" width="0.8984375" style="64" customWidth="1"/>
    <col min="11557" max="11557" width="4" style="64" customWidth="1"/>
    <col min="11558" max="11558" width="8" style="64" customWidth="1"/>
    <col min="11559" max="11772" width="8.796875" style="64"/>
    <col min="11773" max="11773" width="3.09765625" style="64" customWidth="1"/>
    <col min="11774" max="11774" width="9.5" style="64" customWidth="1"/>
    <col min="11775" max="11775" width="4" style="64" customWidth="1"/>
    <col min="11776" max="11776" width="0.8984375" style="64" customWidth="1"/>
    <col min="11777" max="11778" width="4" style="64" customWidth="1"/>
    <col min="11779" max="11779" width="0.8984375" style="64" customWidth="1"/>
    <col min="11780" max="11781" width="4" style="64" customWidth="1"/>
    <col min="11782" max="11782" width="0.8984375" style="64" customWidth="1"/>
    <col min="11783" max="11784" width="4" style="64" customWidth="1"/>
    <col min="11785" max="11785" width="0.8984375" style="64" customWidth="1"/>
    <col min="11786" max="11787" width="4" style="64" customWidth="1"/>
    <col min="11788" max="11788" width="0.8984375" style="64" customWidth="1"/>
    <col min="11789" max="11790" width="4" style="64" customWidth="1"/>
    <col min="11791" max="11791" width="0.8984375" style="64" customWidth="1"/>
    <col min="11792" max="11793" width="4" style="64" customWidth="1"/>
    <col min="11794" max="11794" width="0.8984375" style="64" customWidth="1"/>
    <col min="11795" max="11796" width="4" style="64" customWidth="1"/>
    <col min="11797" max="11797" width="0.8984375" style="64" customWidth="1"/>
    <col min="11798" max="11799" width="4" style="64" customWidth="1"/>
    <col min="11800" max="11800" width="0.8984375" style="64" customWidth="1"/>
    <col min="11801" max="11802" width="4" style="64" customWidth="1"/>
    <col min="11803" max="11803" width="0.8984375" style="64" customWidth="1"/>
    <col min="11804" max="11805" width="4" style="64" customWidth="1"/>
    <col min="11806" max="11806" width="0.8984375" style="64" customWidth="1"/>
    <col min="11807" max="11808" width="4" style="64" customWidth="1"/>
    <col min="11809" max="11809" width="0.8984375" style="64" customWidth="1"/>
    <col min="11810" max="11811" width="4" style="64" customWidth="1"/>
    <col min="11812" max="11812" width="0.8984375" style="64" customWidth="1"/>
    <col min="11813" max="11813" width="4" style="64" customWidth="1"/>
    <col min="11814" max="11814" width="8" style="64" customWidth="1"/>
    <col min="11815" max="12028" width="8.796875" style="64"/>
    <col min="12029" max="12029" width="3.09765625" style="64" customWidth="1"/>
    <col min="12030" max="12030" width="9.5" style="64" customWidth="1"/>
    <col min="12031" max="12031" width="4" style="64" customWidth="1"/>
    <col min="12032" max="12032" width="0.8984375" style="64" customWidth="1"/>
    <col min="12033" max="12034" width="4" style="64" customWidth="1"/>
    <col min="12035" max="12035" width="0.8984375" style="64" customWidth="1"/>
    <col min="12036" max="12037" width="4" style="64" customWidth="1"/>
    <col min="12038" max="12038" width="0.8984375" style="64" customWidth="1"/>
    <col min="12039" max="12040" width="4" style="64" customWidth="1"/>
    <col min="12041" max="12041" width="0.8984375" style="64" customWidth="1"/>
    <col min="12042" max="12043" width="4" style="64" customWidth="1"/>
    <col min="12044" max="12044" width="0.8984375" style="64" customWidth="1"/>
    <col min="12045" max="12046" width="4" style="64" customWidth="1"/>
    <col min="12047" max="12047" width="0.8984375" style="64" customWidth="1"/>
    <col min="12048" max="12049" width="4" style="64" customWidth="1"/>
    <col min="12050" max="12050" width="0.8984375" style="64" customWidth="1"/>
    <col min="12051" max="12052" width="4" style="64" customWidth="1"/>
    <col min="12053" max="12053" width="0.8984375" style="64" customWidth="1"/>
    <col min="12054" max="12055" width="4" style="64" customWidth="1"/>
    <col min="12056" max="12056" width="0.8984375" style="64" customWidth="1"/>
    <col min="12057" max="12058" width="4" style="64" customWidth="1"/>
    <col min="12059" max="12059" width="0.8984375" style="64" customWidth="1"/>
    <col min="12060" max="12061" width="4" style="64" customWidth="1"/>
    <col min="12062" max="12062" width="0.8984375" style="64" customWidth="1"/>
    <col min="12063" max="12064" width="4" style="64" customWidth="1"/>
    <col min="12065" max="12065" width="0.8984375" style="64" customWidth="1"/>
    <col min="12066" max="12067" width="4" style="64" customWidth="1"/>
    <col min="12068" max="12068" width="0.8984375" style="64" customWidth="1"/>
    <col min="12069" max="12069" width="4" style="64" customWidth="1"/>
    <col min="12070" max="12070" width="8" style="64" customWidth="1"/>
    <col min="12071" max="12284" width="8.796875" style="64"/>
    <col min="12285" max="12285" width="3.09765625" style="64" customWidth="1"/>
    <col min="12286" max="12286" width="9.5" style="64" customWidth="1"/>
    <col min="12287" max="12287" width="4" style="64" customWidth="1"/>
    <col min="12288" max="12288" width="0.8984375" style="64" customWidth="1"/>
    <col min="12289" max="12290" width="4" style="64" customWidth="1"/>
    <col min="12291" max="12291" width="0.8984375" style="64" customWidth="1"/>
    <col min="12292" max="12293" width="4" style="64" customWidth="1"/>
    <col min="12294" max="12294" width="0.8984375" style="64" customWidth="1"/>
    <col min="12295" max="12296" width="4" style="64" customWidth="1"/>
    <col min="12297" max="12297" width="0.8984375" style="64" customWidth="1"/>
    <col min="12298" max="12299" width="4" style="64" customWidth="1"/>
    <col min="12300" max="12300" width="0.8984375" style="64" customWidth="1"/>
    <col min="12301" max="12302" width="4" style="64" customWidth="1"/>
    <col min="12303" max="12303" width="0.8984375" style="64" customWidth="1"/>
    <col min="12304" max="12305" width="4" style="64" customWidth="1"/>
    <col min="12306" max="12306" width="0.8984375" style="64" customWidth="1"/>
    <col min="12307" max="12308" width="4" style="64" customWidth="1"/>
    <col min="12309" max="12309" width="0.8984375" style="64" customWidth="1"/>
    <col min="12310" max="12311" width="4" style="64" customWidth="1"/>
    <col min="12312" max="12312" width="0.8984375" style="64" customWidth="1"/>
    <col min="12313" max="12314" width="4" style="64" customWidth="1"/>
    <col min="12315" max="12315" width="0.8984375" style="64" customWidth="1"/>
    <col min="12316" max="12317" width="4" style="64" customWidth="1"/>
    <col min="12318" max="12318" width="0.8984375" style="64" customWidth="1"/>
    <col min="12319" max="12320" width="4" style="64" customWidth="1"/>
    <col min="12321" max="12321" width="0.8984375" style="64" customWidth="1"/>
    <col min="12322" max="12323" width="4" style="64" customWidth="1"/>
    <col min="12324" max="12324" width="0.8984375" style="64" customWidth="1"/>
    <col min="12325" max="12325" width="4" style="64" customWidth="1"/>
    <col min="12326" max="12326" width="8" style="64" customWidth="1"/>
    <col min="12327" max="12540" width="8.796875" style="64"/>
    <col min="12541" max="12541" width="3.09765625" style="64" customWidth="1"/>
    <col min="12542" max="12542" width="9.5" style="64" customWidth="1"/>
    <col min="12543" max="12543" width="4" style="64" customWidth="1"/>
    <col min="12544" max="12544" width="0.8984375" style="64" customWidth="1"/>
    <col min="12545" max="12546" width="4" style="64" customWidth="1"/>
    <col min="12547" max="12547" width="0.8984375" style="64" customWidth="1"/>
    <col min="12548" max="12549" width="4" style="64" customWidth="1"/>
    <col min="12550" max="12550" width="0.8984375" style="64" customWidth="1"/>
    <col min="12551" max="12552" width="4" style="64" customWidth="1"/>
    <col min="12553" max="12553" width="0.8984375" style="64" customWidth="1"/>
    <col min="12554" max="12555" width="4" style="64" customWidth="1"/>
    <col min="12556" max="12556" width="0.8984375" style="64" customWidth="1"/>
    <col min="12557" max="12558" width="4" style="64" customWidth="1"/>
    <col min="12559" max="12559" width="0.8984375" style="64" customWidth="1"/>
    <col min="12560" max="12561" width="4" style="64" customWidth="1"/>
    <col min="12562" max="12562" width="0.8984375" style="64" customWidth="1"/>
    <col min="12563" max="12564" width="4" style="64" customWidth="1"/>
    <col min="12565" max="12565" width="0.8984375" style="64" customWidth="1"/>
    <col min="12566" max="12567" width="4" style="64" customWidth="1"/>
    <col min="12568" max="12568" width="0.8984375" style="64" customWidth="1"/>
    <col min="12569" max="12570" width="4" style="64" customWidth="1"/>
    <col min="12571" max="12571" width="0.8984375" style="64" customWidth="1"/>
    <col min="12572" max="12573" width="4" style="64" customWidth="1"/>
    <col min="12574" max="12574" width="0.8984375" style="64" customWidth="1"/>
    <col min="12575" max="12576" width="4" style="64" customWidth="1"/>
    <col min="12577" max="12577" width="0.8984375" style="64" customWidth="1"/>
    <col min="12578" max="12579" width="4" style="64" customWidth="1"/>
    <col min="12580" max="12580" width="0.8984375" style="64" customWidth="1"/>
    <col min="12581" max="12581" width="4" style="64" customWidth="1"/>
    <col min="12582" max="12582" width="8" style="64" customWidth="1"/>
    <col min="12583" max="12796" width="8.796875" style="64"/>
    <col min="12797" max="12797" width="3.09765625" style="64" customWidth="1"/>
    <col min="12798" max="12798" width="9.5" style="64" customWidth="1"/>
    <col min="12799" max="12799" width="4" style="64" customWidth="1"/>
    <col min="12800" max="12800" width="0.8984375" style="64" customWidth="1"/>
    <col min="12801" max="12802" width="4" style="64" customWidth="1"/>
    <col min="12803" max="12803" width="0.8984375" style="64" customWidth="1"/>
    <col min="12804" max="12805" width="4" style="64" customWidth="1"/>
    <col min="12806" max="12806" width="0.8984375" style="64" customWidth="1"/>
    <col min="12807" max="12808" width="4" style="64" customWidth="1"/>
    <col min="12809" max="12809" width="0.8984375" style="64" customWidth="1"/>
    <col min="12810" max="12811" width="4" style="64" customWidth="1"/>
    <col min="12812" max="12812" width="0.8984375" style="64" customWidth="1"/>
    <col min="12813" max="12814" width="4" style="64" customWidth="1"/>
    <col min="12815" max="12815" width="0.8984375" style="64" customWidth="1"/>
    <col min="12816" max="12817" width="4" style="64" customWidth="1"/>
    <col min="12818" max="12818" width="0.8984375" style="64" customWidth="1"/>
    <col min="12819" max="12820" width="4" style="64" customWidth="1"/>
    <col min="12821" max="12821" width="0.8984375" style="64" customWidth="1"/>
    <col min="12822" max="12823" width="4" style="64" customWidth="1"/>
    <col min="12824" max="12824" width="0.8984375" style="64" customWidth="1"/>
    <col min="12825" max="12826" width="4" style="64" customWidth="1"/>
    <col min="12827" max="12827" width="0.8984375" style="64" customWidth="1"/>
    <col min="12828" max="12829" width="4" style="64" customWidth="1"/>
    <col min="12830" max="12830" width="0.8984375" style="64" customWidth="1"/>
    <col min="12831" max="12832" width="4" style="64" customWidth="1"/>
    <col min="12833" max="12833" width="0.8984375" style="64" customWidth="1"/>
    <col min="12834" max="12835" width="4" style="64" customWidth="1"/>
    <col min="12836" max="12836" width="0.8984375" style="64" customWidth="1"/>
    <col min="12837" max="12837" width="4" style="64" customWidth="1"/>
    <col min="12838" max="12838" width="8" style="64" customWidth="1"/>
    <col min="12839" max="13052" width="8.796875" style="64"/>
    <col min="13053" max="13053" width="3.09765625" style="64" customWidth="1"/>
    <col min="13054" max="13054" width="9.5" style="64" customWidth="1"/>
    <col min="13055" max="13055" width="4" style="64" customWidth="1"/>
    <col min="13056" max="13056" width="0.8984375" style="64" customWidth="1"/>
    <col min="13057" max="13058" width="4" style="64" customWidth="1"/>
    <col min="13059" max="13059" width="0.8984375" style="64" customWidth="1"/>
    <col min="13060" max="13061" width="4" style="64" customWidth="1"/>
    <col min="13062" max="13062" width="0.8984375" style="64" customWidth="1"/>
    <col min="13063" max="13064" width="4" style="64" customWidth="1"/>
    <col min="13065" max="13065" width="0.8984375" style="64" customWidth="1"/>
    <col min="13066" max="13067" width="4" style="64" customWidth="1"/>
    <col min="13068" max="13068" width="0.8984375" style="64" customWidth="1"/>
    <col min="13069" max="13070" width="4" style="64" customWidth="1"/>
    <col min="13071" max="13071" width="0.8984375" style="64" customWidth="1"/>
    <col min="13072" max="13073" width="4" style="64" customWidth="1"/>
    <col min="13074" max="13074" width="0.8984375" style="64" customWidth="1"/>
    <col min="13075" max="13076" width="4" style="64" customWidth="1"/>
    <col min="13077" max="13077" width="0.8984375" style="64" customWidth="1"/>
    <col min="13078" max="13079" width="4" style="64" customWidth="1"/>
    <col min="13080" max="13080" width="0.8984375" style="64" customWidth="1"/>
    <col min="13081" max="13082" width="4" style="64" customWidth="1"/>
    <col min="13083" max="13083" width="0.8984375" style="64" customWidth="1"/>
    <col min="13084" max="13085" width="4" style="64" customWidth="1"/>
    <col min="13086" max="13086" width="0.8984375" style="64" customWidth="1"/>
    <col min="13087" max="13088" width="4" style="64" customWidth="1"/>
    <col min="13089" max="13089" width="0.8984375" style="64" customWidth="1"/>
    <col min="13090" max="13091" width="4" style="64" customWidth="1"/>
    <col min="13092" max="13092" width="0.8984375" style="64" customWidth="1"/>
    <col min="13093" max="13093" width="4" style="64" customWidth="1"/>
    <col min="13094" max="13094" width="8" style="64" customWidth="1"/>
    <col min="13095" max="13308" width="8.796875" style="64"/>
    <col min="13309" max="13309" width="3.09765625" style="64" customWidth="1"/>
    <col min="13310" max="13310" width="9.5" style="64" customWidth="1"/>
    <col min="13311" max="13311" width="4" style="64" customWidth="1"/>
    <col min="13312" max="13312" width="0.8984375" style="64" customWidth="1"/>
    <col min="13313" max="13314" width="4" style="64" customWidth="1"/>
    <col min="13315" max="13315" width="0.8984375" style="64" customWidth="1"/>
    <col min="13316" max="13317" width="4" style="64" customWidth="1"/>
    <col min="13318" max="13318" width="0.8984375" style="64" customWidth="1"/>
    <col min="13319" max="13320" width="4" style="64" customWidth="1"/>
    <col min="13321" max="13321" width="0.8984375" style="64" customWidth="1"/>
    <col min="13322" max="13323" width="4" style="64" customWidth="1"/>
    <col min="13324" max="13324" width="0.8984375" style="64" customWidth="1"/>
    <col min="13325" max="13326" width="4" style="64" customWidth="1"/>
    <col min="13327" max="13327" width="0.8984375" style="64" customWidth="1"/>
    <col min="13328" max="13329" width="4" style="64" customWidth="1"/>
    <col min="13330" max="13330" width="0.8984375" style="64" customWidth="1"/>
    <col min="13331" max="13332" width="4" style="64" customWidth="1"/>
    <col min="13333" max="13333" width="0.8984375" style="64" customWidth="1"/>
    <col min="13334" max="13335" width="4" style="64" customWidth="1"/>
    <col min="13336" max="13336" width="0.8984375" style="64" customWidth="1"/>
    <col min="13337" max="13338" width="4" style="64" customWidth="1"/>
    <col min="13339" max="13339" width="0.8984375" style="64" customWidth="1"/>
    <col min="13340" max="13341" width="4" style="64" customWidth="1"/>
    <col min="13342" max="13342" width="0.8984375" style="64" customWidth="1"/>
    <col min="13343" max="13344" width="4" style="64" customWidth="1"/>
    <col min="13345" max="13345" width="0.8984375" style="64" customWidth="1"/>
    <col min="13346" max="13347" width="4" style="64" customWidth="1"/>
    <col min="13348" max="13348" width="0.8984375" style="64" customWidth="1"/>
    <col min="13349" max="13349" width="4" style="64" customWidth="1"/>
    <col min="13350" max="13350" width="8" style="64" customWidth="1"/>
    <col min="13351" max="13564" width="8.796875" style="64"/>
    <col min="13565" max="13565" width="3.09765625" style="64" customWidth="1"/>
    <col min="13566" max="13566" width="9.5" style="64" customWidth="1"/>
    <col min="13567" max="13567" width="4" style="64" customWidth="1"/>
    <col min="13568" max="13568" width="0.8984375" style="64" customWidth="1"/>
    <col min="13569" max="13570" width="4" style="64" customWidth="1"/>
    <col min="13571" max="13571" width="0.8984375" style="64" customWidth="1"/>
    <col min="13572" max="13573" width="4" style="64" customWidth="1"/>
    <col min="13574" max="13574" width="0.8984375" style="64" customWidth="1"/>
    <col min="13575" max="13576" width="4" style="64" customWidth="1"/>
    <col min="13577" max="13577" width="0.8984375" style="64" customWidth="1"/>
    <col min="13578" max="13579" width="4" style="64" customWidth="1"/>
    <col min="13580" max="13580" width="0.8984375" style="64" customWidth="1"/>
    <col min="13581" max="13582" width="4" style="64" customWidth="1"/>
    <col min="13583" max="13583" width="0.8984375" style="64" customWidth="1"/>
    <col min="13584" max="13585" width="4" style="64" customWidth="1"/>
    <col min="13586" max="13586" width="0.8984375" style="64" customWidth="1"/>
    <col min="13587" max="13588" width="4" style="64" customWidth="1"/>
    <col min="13589" max="13589" width="0.8984375" style="64" customWidth="1"/>
    <col min="13590" max="13591" width="4" style="64" customWidth="1"/>
    <col min="13592" max="13592" width="0.8984375" style="64" customWidth="1"/>
    <col min="13593" max="13594" width="4" style="64" customWidth="1"/>
    <col min="13595" max="13595" width="0.8984375" style="64" customWidth="1"/>
    <col min="13596" max="13597" width="4" style="64" customWidth="1"/>
    <col min="13598" max="13598" width="0.8984375" style="64" customWidth="1"/>
    <col min="13599" max="13600" width="4" style="64" customWidth="1"/>
    <col min="13601" max="13601" width="0.8984375" style="64" customWidth="1"/>
    <col min="13602" max="13603" width="4" style="64" customWidth="1"/>
    <col min="13604" max="13604" width="0.8984375" style="64" customWidth="1"/>
    <col min="13605" max="13605" width="4" style="64" customWidth="1"/>
    <col min="13606" max="13606" width="8" style="64" customWidth="1"/>
    <col min="13607" max="13820" width="8.796875" style="64"/>
    <col min="13821" max="13821" width="3.09765625" style="64" customWidth="1"/>
    <col min="13822" max="13822" width="9.5" style="64" customWidth="1"/>
    <col min="13823" max="13823" width="4" style="64" customWidth="1"/>
    <col min="13824" max="13824" width="0.8984375" style="64" customWidth="1"/>
    <col min="13825" max="13826" width="4" style="64" customWidth="1"/>
    <col min="13827" max="13827" width="0.8984375" style="64" customWidth="1"/>
    <col min="13828" max="13829" width="4" style="64" customWidth="1"/>
    <col min="13830" max="13830" width="0.8984375" style="64" customWidth="1"/>
    <col min="13831" max="13832" width="4" style="64" customWidth="1"/>
    <col min="13833" max="13833" width="0.8984375" style="64" customWidth="1"/>
    <col min="13834" max="13835" width="4" style="64" customWidth="1"/>
    <col min="13836" max="13836" width="0.8984375" style="64" customWidth="1"/>
    <col min="13837" max="13838" width="4" style="64" customWidth="1"/>
    <col min="13839" max="13839" width="0.8984375" style="64" customWidth="1"/>
    <col min="13840" max="13841" width="4" style="64" customWidth="1"/>
    <col min="13842" max="13842" width="0.8984375" style="64" customWidth="1"/>
    <col min="13843" max="13844" width="4" style="64" customWidth="1"/>
    <col min="13845" max="13845" width="0.8984375" style="64" customWidth="1"/>
    <col min="13846" max="13847" width="4" style="64" customWidth="1"/>
    <col min="13848" max="13848" width="0.8984375" style="64" customWidth="1"/>
    <col min="13849" max="13850" width="4" style="64" customWidth="1"/>
    <col min="13851" max="13851" width="0.8984375" style="64" customWidth="1"/>
    <col min="13852" max="13853" width="4" style="64" customWidth="1"/>
    <col min="13854" max="13854" width="0.8984375" style="64" customWidth="1"/>
    <col min="13855" max="13856" width="4" style="64" customWidth="1"/>
    <col min="13857" max="13857" width="0.8984375" style="64" customWidth="1"/>
    <col min="13858" max="13859" width="4" style="64" customWidth="1"/>
    <col min="13860" max="13860" width="0.8984375" style="64" customWidth="1"/>
    <col min="13861" max="13861" width="4" style="64" customWidth="1"/>
    <col min="13862" max="13862" width="8" style="64" customWidth="1"/>
    <col min="13863" max="14076" width="8.796875" style="64"/>
    <col min="14077" max="14077" width="3.09765625" style="64" customWidth="1"/>
    <col min="14078" max="14078" width="9.5" style="64" customWidth="1"/>
    <col min="14079" max="14079" width="4" style="64" customWidth="1"/>
    <col min="14080" max="14080" width="0.8984375" style="64" customWidth="1"/>
    <col min="14081" max="14082" width="4" style="64" customWidth="1"/>
    <col min="14083" max="14083" width="0.8984375" style="64" customWidth="1"/>
    <col min="14084" max="14085" width="4" style="64" customWidth="1"/>
    <col min="14086" max="14086" width="0.8984375" style="64" customWidth="1"/>
    <col min="14087" max="14088" width="4" style="64" customWidth="1"/>
    <col min="14089" max="14089" width="0.8984375" style="64" customWidth="1"/>
    <col min="14090" max="14091" width="4" style="64" customWidth="1"/>
    <col min="14092" max="14092" width="0.8984375" style="64" customWidth="1"/>
    <col min="14093" max="14094" width="4" style="64" customWidth="1"/>
    <col min="14095" max="14095" width="0.8984375" style="64" customWidth="1"/>
    <col min="14096" max="14097" width="4" style="64" customWidth="1"/>
    <col min="14098" max="14098" width="0.8984375" style="64" customWidth="1"/>
    <col min="14099" max="14100" width="4" style="64" customWidth="1"/>
    <col min="14101" max="14101" width="0.8984375" style="64" customWidth="1"/>
    <col min="14102" max="14103" width="4" style="64" customWidth="1"/>
    <col min="14104" max="14104" width="0.8984375" style="64" customWidth="1"/>
    <col min="14105" max="14106" width="4" style="64" customWidth="1"/>
    <col min="14107" max="14107" width="0.8984375" style="64" customWidth="1"/>
    <col min="14108" max="14109" width="4" style="64" customWidth="1"/>
    <col min="14110" max="14110" width="0.8984375" style="64" customWidth="1"/>
    <col min="14111" max="14112" width="4" style="64" customWidth="1"/>
    <col min="14113" max="14113" width="0.8984375" style="64" customWidth="1"/>
    <col min="14114" max="14115" width="4" style="64" customWidth="1"/>
    <col min="14116" max="14116" width="0.8984375" style="64" customWidth="1"/>
    <col min="14117" max="14117" width="4" style="64" customWidth="1"/>
    <col min="14118" max="14118" width="8" style="64" customWidth="1"/>
    <col min="14119" max="14332" width="8.796875" style="64"/>
    <col min="14333" max="14333" width="3.09765625" style="64" customWidth="1"/>
    <col min="14334" max="14334" width="9.5" style="64" customWidth="1"/>
    <col min="14335" max="14335" width="4" style="64" customWidth="1"/>
    <col min="14336" max="14336" width="0.8984375" style="64" customWidth="1"/>
    <col min="14337" max="14338" width="4" style="64" customWidth="1"/>
    <col min="14339" max="14339" width="0.8984375" style="64" customWidth="1"/>
    <col min="14340" max="14341" width="4" style="64" customWidth="1"/>
    <col min="14342" max="14342" width="0.8984375" style="64" customWidth="1"/>
    <col min="14343" max="14344" width="4" style="64" customWidth="1"/>
    <col min="14345" max="14345" width="0.8984375" style="64" customWidth="1"/>
    <col min="14346" max="14347" width="4" style="64" customWidth="1"/>
    <col min="14348" max="14348" width="0.8984375" style="64" customWidth="1"/>
    <col min="14349" max="14350" width="4" style="64" customWidth="1"/>
    <col min="14351" max="14351" width="0.8984375" style="64" customWidth="1"/>
    <col min="14352" max="14353" width="4" style="64" customWidth="1"/>
    <col min="14354" max="14354" width="0.8984375" style="64" customWidth="1"/>
    <col min="14355" max="14356" width="4" style="64" customWidth="1"/>
    <col min="14357" max="14357" width="0.8984375" style="64" customWidth="1"/>
    <col min="14358" max="14359" width="4" style="64" customWidth="1"/>
    <col min="14360" max="14360" width="0.8984375" style="64" customWidth="1"/>
    <col min="14361" max="14362" width="4" style="64" customWidth="1"/>
    <col min="14363" max="14363" width="0.8984375" style="64" customWidth="1"/>
    <col min="14364" max="14365" width="4" style="64" customWidth="1"/>
    <col min="14366" max="14366" width="0.8984375" style="64" customWidth="1"/>
    <col min="14367" max="14368" width="4" style="64" customWidth="1"/>
    <col min="14369" max="14369" width="0.8984375" style="64" customWidth="1"/>
    <col min="14370" max="14371" width="4" style="64" customWidth="1"/>
    <col min="14372" max="14372" width="0.8984375" style="64" customWidth="1"/>
    <col min="14373" max="14373" width="4" style="64" customWidth="1"/>
    <col min="14374" max="14374" width="8" style="64" customWidth="1"/>
    <col min="14375" max="14588" width="8.796875" style="64"/>
    <col min="14589" max="14589" width="3.09765625" style="64" customWidth="1"/>
    <col min="14590" max="14590" width="9.5" style="64" customWidth="1"/>
    <col min="14591" max="14591" width="4" style="64" customWidth="1"/>
    <col min="14592" max="14592" width="0.8984375" style="64" customWidth="1"/>
    <col min="14593" max="14594" width="4" style="64" customWidth="1"/>
    <col min="14595" max="14595" width="0.8984375" style="64" customWidth="1"/>
    <col min="14596" max="14597" width="4" style="64" customWidth="1"/>
    <col min="14598" max="14598" width="0.8984375" style="64" customWidth="1"/>
    <col min="14599" max="14600" width="4" style="64" customWidth="1"/>
    <col min="14601" max="14601" width="0.8984375" style="64" customWidth="1"/>
    <col min="14602" max="14603" width="4" style="64" customWidth="1"/>
    <col min="14604" max="14604" width="0.8984375" style="64" customWidth="1"/>
    <col min="14605" max="14606" width="4" style="64" customWidth="1"/>
    <col min="14607" max="14607" width="0.8984375" style="64" customWidth="1"/>
    <col min="14608" max="14609" width="4" style="64" customWidth="1"/>
    <col min="14610" max="14610" width="0.8984375" style="64" customWidth="1"/>
    <col min="14611" max="14612" width="4" style="64" customWidth="1"/>
    <col min="14613" max="14613" width="0.8984375" style="64" customWidth="1"/>
    <col min="14614" max="14615" width="4" style="64" customWidth="1"/>
    <col min="14616" max="14616" width="0.8984375" style="64" customWidth="1"/>
    <col min="14617" max="14618" width="4" style="64" customWidth="1"/>
    <col min="14619" max="14619" width="0.8984375" style="64" customWidth="1"/>
    <col min="14620" max="14621" width="4" style="64" customWidth="1"/>
    <col min="14622" max="14622" width="0.8984375" style="64" customWidth="1"/>
    <col min="14623" max="14624" width="4" style="64" customWidth="1"/>
    <col min="14625" max="14625" width="0.8984375" style="64" customWidth="1"/>
    <col min="14626" max="14627" width="4" style="64" customWidth="1"/>
    <col min="14628" max="14628" width="0.8984375" style="64" customWidth="1"/>
    <col min="14629" max="14629" width="4" style="64" customWidth="1"/>
    <col min="14630" max="14630" width="8" style="64" customWidth="1"/>
    <col min="14631" max="14844" width="8.796875" style="64"/>
    <col min="14845" max="14845" width="3.09765625" style="64" customWidth="1"/>
    <col min="14846" max="14846" width="9.5" style="64" customWidth="1"/>
    <col min="14847" max="14847" width="4" style="64" customWidth="1"/>
    <col min="14848" max="14848" width="0.8984375" style="64" customWidth="1"/>
    <col min="14849" max="14850" width="4" style="64" customWidth="1"/>
    <col min="14851" max="14851" width="0.8984375" style="64" customWidth="1"/>
    <col min="14852" max="14853" width="4" style="64" customWidth="1"/>
    <col min="14854" max="14854" width="0.8984375" style="64" customWidth="1"/>
    <col min="14855" max="14856" width="4" style="64" customWidth="1"/>
    <col min="14857" max="14857" width="0.8984375" style="64" customWidth="1"/>
    <col min="14858" max="14859" width="4" style="64" customWidth="1"/>
    <col min="14860" max="14860" width="0.8984375" style="64" customWidth="1"/>
    <col min="14861" max="14862" width="4" style="64" customWidth="1"/>
    <col min="14863" max="14863" width="0.8984375" style="64" customWidth="1"/>
    <col min="14864" max="14865" width="4" style="64" customWidth="1"/>
    <col min="14866" max="14866" width="0.8984375" style="64" customWidth="1"/>
    <col min="14867" max="14868" width="4" style="64" customWidth="1"/>
    <col min="14869" max="14869" width="0.8984375" style="64" customWidth="1"/>
    <col min="14870" max="14871" width="4" style="64" customWidth="1"/>
    <col min="14872" max="14872" width="0.8984375" style="64" customWidth="1"/>
    <col min="14873" max="14874" width="4" style="64" customWidth="1"/>
    <col min="14875" max="14875" width="0.8984375" style="64" customWidth="1"/>
    <col min="14876" max="14877" width="4" style="64" customWidth="1"/>
    <col min="14878" max="14878" width="0.8984375" style="64" customWidth="1"/>
    <col min="14879" max="14880" width="4" style="64" customWidth="1"/>
    <col min="14881" max="14881" width="0.8984375" style="64" customWidth="1"/>
    <col min="14882" max="14883" width="4" style="64" customWidth="1"/>
    <col min="14884" max="14884" width="0.8984375" style="64" customWidth="1"/>
    <col min="14885" max="14885" width="4" style="64" customWidth="1"/>
    <col min="14886" max="14886" width="8" style="64" customWidth="1"/>
    <col min="14887" max="15100" width="8.796875" style="64"/>
    <col min="15101" max="15101" width="3.09765625" style="64" customWidth="1"/>
    <col min="15102" max="15102" width="9.5" style="64" customWidth="1"/>
    <col min="15103" max="15103" width="4" style="64" customWidth="1"/>
    <col min="15104" max="15104" width="0.8984375" style="64" customWidth="1"/>
    <col min="15105" max="15106" width="4" style="64" customWidth="1"/>
    <col min="15107" max="15107" width="0.8984375" style="64" customWidth="1"/>
    <col min="15108" max="15109" width="4" style="64" customWidth="1"/>
    <col min="15110" max="15110" width="0.8984375" style="64" customWidth="1"/>
    <col min="15111" max="15112" width="4" style="64" customWidth="1"/>
    <col min="15113" max="15113" width="0.8984375" style="64" customWidth="1"/>
    <col min="15114" max="15115" width="4" style="64" customWidth="1"/>
    <col min="15116" max="15116" width="0.8984375" style="64" customWidth="1"/>
    <col min="15117" max="15118" width="4" style="64" customWidth="1"/>
    <col min="15119" max="15119" width="0.8984375" style="64" customWidth="1"/>
    <col min="15120" max="15121" width="4" style="64" customWidth="1"/>
    <col min="15122" max="15122" width="0.8984375" style="64" customWidth="1"/>
    <col min="15123" max="15124" width="4" style="64" customWidth="1"/>
    <col min="15125" max="15125" width="0.8984375" style="64" customWidth="1"/>
    <col min="15126" max="15127" width="4" style="64" customWidth="1"/>
    <col min="15128" max="15128" width="0.8984375" style="64" customWidth="1"/>
    <col min="15129" max="15130" width="4" style="64" customWidth="1"/>
    <col min="15131" max="15131" width="0.8984375" style="64" customWidth="1"/>
    <col min="15132" max="15133" width="4" style="64" customWidth="1"/>
    <col min="15134" max="15134" width="0.8984375" style="64" customWidth="1"/>
    <col min="15135" max="15136" width="4" style="64" customWidth="1"/>
    <col min="15137" max="15137" width="0.8984375" style="64" customWidth="1"/>
    <col min="15138" max="15139" width="4" style="64" customWidth="1"/>
    <col min="15140" max="15140" width="0.8984375" style="64" customWidth="1"/>
    <col min="15141" max="15141" width="4" style="64" customWidth="1"/>
    <col min="15142" max="15142" width="8" style="64" customWidth="1"/>
    <col min="15143" max="15356" width="8.796875" style="64"/>
    <col min="15357" max="15357" width="3.09765625" style="64" customWidth="1"/>
    <col min="15358" max="15358" width="9.5" style="64" customWidth="1"/>
    <col min="15359" max="15359" width="4" style="64" customWidth="1"/>
    <col min="15360" max="15360" width="0.8984375" style="64" customWidth="1"/>
    <col min="15361" max="15362" width="4" style="64" customWidth="1"/>
    <col min="15363" max="15363" width="0.8984375" style="64" customWidth="1"/>
    <col min="15364" max="15365" width="4" style="64" customWidth="1"/>
    <col min="15366" max="15366" width="0.8984375" style="64" customWidth="1"/>
    <col min="15367" max="15368" width="4" style="64" customWidth="1"/>
    <col min="15369" max="15369" width="0.8984375" style="64" customWidth="1"/>
    <col min="15370" max="15371" width="4" style="64" customWidth="1"/>
    <col min="15372" max="15372" width="0.8984375" style="64" customWidth="1"/>
    <col min="15373" max="15374" width="4" style="64" customWidth="1"/>
    <col min="15375" max="15375" width="0.8984375" style="64" customWidth="1"/>
    <col min="15376" max="15377" width="4" style="64" customWidth="1"/>
    <col min="15378" max="15378" width="0.8984375" style="64" customWidth="1"/>
    <col min="15379" max="15380" width="4" style="64" customWidth="1"/>
    <col min="15381" max="15381" width="0.8984375" style="64" customWidth="1"/>
    <col min="15382" max="15383" width="4" style="64" customWidth="1"/>
    <col min="15384" max="15384" width="0.8984375" style="64" customWidth="1"/>
    <col min="15385" max="15386" width="4" style="64" customWidth="1"/>
    <col min="15387" max="15387" width="0.8984375" style="64" customWidth="1"/>
    <col min="15388" max="15389" width="4" style="64" customWidth="1"/>
    <col min="15390" max="15390" width="0.8984375" style="64" customWidth="1"/>
    <col min="15391" max="15392" width="4" style="64" customWidth="1"/>
    <col min="15393" max="15393" width="0.8984375" style="64" customWidth="1"/>
    <col min="15394" max="15395" width="4" style="64" customWidth="1"/>
    <col min="15396" max="15396" width="0.8984375" style="64" customWidth="1"/>
    <col min="15397" max="15397" width="4" style="64" customWidth="1"/>
    <col min="15398" max="15398" width="8" style="64" customWidth="1"/>
    <col min="15399" max="15612" width="8.796875" style="64"/>
    <col min="15613" max="15613" width="3.09765625" style="64" customWidth="1"/>
    <col min="15614" max="15614" width="9.5" style="64" customWidth="1"/>
    <col min="15615" max="15615" width="4" style="64" customWidth="1"/>
    <col min="15616" max="15616" width="0.8984375" style="64" customWidth="1"/>
    <col min="15617" max="15618" width="4" style="64" customWidth="1"/>
    <col min="15619" max="15619" width="0.8984375" style="64" customWidth="1"/>
    <col min="15620" max="15621" width="4" style="64" customWidth="1"/>
    <col min="15622" max="15622" width="0.8984375" style="64" customWidth="1"/>
    <col min="15623" max="15624" width="4" style="64" customWidth="1"/>
    <col min="15625" max="15625" width="0.8984375" style="64" customWidth="1"/>
    <col min="15626" max="15627" width="4" style="64" customWidth="1"/>
    <col min="15628" max="15628" width="0.8984375" style="64" customWidth="1"/>
    <col min="15629" max="15630" width="4" style="64" customWidth="1"/>
    <col min="15631" max="15631" width="0.8984375" style="64" customWidth="1"/>
    <col min="15632" max="15633" width="4" style="64" customWidth="1"/>
    <col min="15634" max="15634" width="0.8984375" style="64" customWidth="1"/>
    <col min="15635" max="15636" width="4" style="64" customWidth="1"/>
    <col min="15637" max="15637" width="0.8984375" style="64" customWidth="1"/>
    <col min="15638" max="15639" width="4" style="64" customWidth="1"/>
    <col min="15640" max="15640" width="0.8984375" style="64" customWidth="1"/>
    <col min="15641" max="15642" width="4" style="64" customWidth="1"/>
    <col min="15643" max="15643" width="0.8984375" style="64" customWidth="1"/>
    <col min="15644" max="15645" width="4" style="64" customWidth="1"/>
    <col min="15646" max="15646" width="0.8984375" style="64" customWidth="1"/>
    <col min="15647" max="15648" width="4" style="64" customWidth="1"/>
    <col min="15649" max="15649" width="0.8984375" style="64" customWidth="1"/>
    <col min="15650" max="15651" width="4" style="64" customWidth="1"/>
    <col min="15652" max="15652" width="0.8984375" style="64" customWidth="1"/>
    <col min="15653" max="15653" width="4" style="64" customWidth="1"/>
    <col min="15654" max="15654" width="8" style="64" customWidth="1"/>
    <col min="15655" max="15868" width="8.796875" style="64"/>
    <col min="15869" max="15869" width="3.09765625" style="64" customWidth="1"/>
    <col min="15870" max="15870" width="9.5" style="64" customWidth="1"/>
    <col min="15871" max="15871" width="4" style="64" customWidth="1"/>
    <col min="15872" max="15872" width="0.8984375" style="64" customWidth="1"/>
    <col min="15873" max="15874" width="4" style="64" customWidth="1"/>
    <col min="15875" max="15875" width="0.8984375" style="64" customWidth="1"/>
    <col min="15876" max="15877" width="4" style="64" customWidth="1"/>
    <col min="15878" max="15878" width="0.8984375" style="64" customWidth="1"/>
    <col min="15879" max="15880" width="4" style="64" customWidth="1"/>
    <col min="15881" max="15881" width="0.8984375" style="64" customWidth="1"/>
    <col min="15882" max="15883" width="4" style="64" customWidth="1"/>
    <col min="15884" max="15884" width="0.8984375" style="64" customWidth="1"/>
    <col min="15885" max="15886" width="4" style="64" customWidth="1"/>
    <col min="15887" max="15887" width="0.8984375" style="64" customWidth="1"/>
    <col min="15888" max="15889" width="4" style="64" customWidth="1"/>
    <col min="15890" max="15890" width="0.8984375" style="64" customWidth="1"/>
    <col min="15891" max="15892" width="4" style="64" customWidth="1"/>
    <col min="15893" max="15893" width="0.8984375" style="64" customWidth="1"/>
    <col min="15894" max="15895" width="4" style="64" customWidth="1"/>
    <col min="15896" max="15896" width="0.8984375" style="64" customWidth="1"/>
    <col min="15897" max="15898" width="4" style="64" customWidth="1"/>
    <col min="15899" max="15899" width="0.8984375" style="64" customWidth="1"/>
    <col min="15900" max="15901" width="4" style="64" customWidth="1"/>
    <col min="15902" max="15902" width="0.8984375" style="64" customWidth="1"/>
    <col min="15903" max="15904" width="4" style="64" customWidth="1"/>
    <col min="15905" max="15905" width="0.8984375" style="64" customWidth="1"/>
    <col min="15906" max="15907" width="4" style="64" customWidth="1"/>
    <col min="15908" max="15908" width="0.8984375" style="64" customWidth="1"/>
    <col min="15909" max="15909" width="4" style="64" customWidth="1"/>
    <col min="15910" max="15910" width="8" style="64" customWidth="1"/>
    <col min="15911" max="16124" width="8.796875" style="64"/>
    <col min="16125" max="16125" width="3.09765625" style="64" customWidth="1"/>
    <col min="16126" max="16126" width="9.5" style="64" customWidth="1"/>
    <col min="16127" max="16127" width="4" style="64" customWidth="1"/>
    <col min="16128" max="16128" width="0.8984375" style="64" customWidth="1"/>
    <col min="16129" max="16130" width="4" style="64" customWidth="1"/>
    <col min="16131" max="16131" width="0.8984375" style="64" customWidth="1"/>
    <col min="16132" max="16133" width="4" style="64" customWidth="1"/>
    <col min="16134" max="16134" width="0.8984375" style="64" customWidth="1"/>
    <col min="16135" max="16136" width="4" style="64" customWidth="1"/>
    <col min="16137" max="16137" width="0.8984375" style="64" customWidth="1"/>
    <col min="16138" max="16139" width="4" style="64" customWidth="1"/>
    <col min="16140" max="16140" width="0.8984375" style="64" customWidth="1"/>
    <col min="16141" max="16142" width="4" style="64" customWidth="1"/>
    <col min="16143" max="16143" width="0.8984375" style="64" customWidth="1"/>
    <col min="16144" max="16145" width="4" style="64" customWidth="1"/>
    <col min="16146" max="16146" width="0.8984375" style="64" customWidth="1"/>
    <col min="16147" max="16148" width="4" style="64" customWidth="1"/>
    <col min="16149" max="16149" width="0.8984375" style="64" customWidth="1"/>
    <col min="16150" max="16151" width="4" style="64" customWidth="1"/>
    <col min="16152" max="16152" width="0.8984375" style="64" customWidth="1"/>
    <col min="16153" max="16154" width="4" style="64" customWidth="1"/>
    <col min="16155" max="16155" width="0.8984375" style="64" customWidth="1"/>
    <col min="16156" max="16157" width="4" style="64" customWidth="1"/>
    <col min="16158" max="16158" width="0.8984375" style="64" customWidth="1"/>
    <col min="16159" max="16160" width="4" style="64" customWidth="1"/>
    <col min="16161" max="16161" width="0.8984375" style="64" customWidth="1"/>
    <col min="16162" max="16163" width="4" style="64" customWidth="1"/>
    <col min="16164" max="16164" width="0.8984375" style="64" customWidth="1"/>
    <col min="16165" max="16165" width="4" style="64" customWidth="1"/>
    <col min="16166" max="16166" width="8" style="64" customWidth="1"/>
    <col min="16167" max="16384" width="8.796875" style="64"/>
  </cols>
  <sheetData>
    <row r="1" spans="2:43" ht="8" thickBot="1"/>
    <row r="2" spans="2:43" ht="13" customHeight="1" thickTop="1">
      <c r="B2" s="65"/>
      <c r="C2" s="532" t="str">
        <f>B3</f>
        <v>Askey</v>
      </c>
      <c r="D2" s="533"/>
      <c r="E2" s="534"/>
      <c r="F2" s="532" t="str">
        <f>B4</f>
        <v>詠意企業</v>
      </c>
      <c r="G2" s="533"/>
      <c r="H2" s="534"/>
      <c r="I2" s="532" t="str">
        <f>B5</f>
        <v>急先鋒</v>
      </c>
      <c r="J2" s="533"/>
      <c r="K2" s="534"/>
      <c r="L2" s="532" t="str">
        <f>B6</f>
        <v>帝佑</v>
      </c>
      <c r="M2" s="533"/>
      <c r="N2" s="534"/>
      <c r="O2" s="532" t="str">
        <f>B7</f>
        <v>ChengGong</v>
      </c>
      <c r="P2" s="533"/>
      <c r="Q2" s="534"/>
      <c r="R2" s="532" t="str">
        <f>B8</f>
        <v>哲茂工程</v>
      </c>
      <c r="S2" s="533"/>
      <c r="T2" s="534"/>
      <c r="U2" s="532" t="str">
        <f>B9</f>
        <v>時代力量</v>
      </c>
      <c r="V2" s="533"/>
      <c r="W2" s="534"/>
      <c r="X2" s="532" t="str">
        <f>B10</f>
        <v>Tianli</v>
      </c>
      <c r="Y2" s="533"/>
      <c r="Z2" s="534"/>
      <c r="AA2" s="532" t="str">
        <f>B11</f>
        <v>高旗微容</v>
      </c>
      <c r="AB2" s="533"/>
      <c r="AC2" s="535"/>
      <c r="AD2" s="536"/>
      <c r="AE2" s="537"/>
      <c r="AF2" s="537"/>
      <c r="AG2" s="537"/>
      <c r="AH2" s="537"/>
      <c r="AI2" s="537"/>
      <c r="AJ2" s="160"/>
      <c r="AK2" s="66"/>
      <c r="AL2" s="66"/>
    </row>
    <row r="3" spans="2:43" ht="13" customHeight="1">
      <c r="B3" s="67" t="str">
        <f>籤號選擇!D3</f>
        <v>Askey</v>
      </c>
      <c r="C3" s="528"/>
      <c r="D3" s="529"/>
      <c r="E3" s="530"/>
      <c r="F3" s="68"/>
      <c r="G3" s="69" t="s">
        <v>107</v>
      </c>
      <c r="H3" s="70"/>
      <c r="I3" s="68"/>
      <c r="J3" s="69" t="s">
        <v>107</v>
      </c>
      <c r="K3" s="70"/>
      <c r="L3" s="68"/>
      <c r="M3" s="69" t="s">
        <v>107</v>
      </c>
      <c r="N3" s="70"/>
      <c r="O3" s="68"/>
      <c r="P3" s="69" t="s">
        <v>107</v>
      </c>
      <c r="Q3" s="70"/>
      <c r="R3" s="68"/>
      <c r="S3" s="69" t="s">
        <v>107</v>
      </c>
      <c r="T3" s="70"/>
      <c r="U3" s="68"/>
      <c r="V3" s="69" t="s">
        <v>107</v>
      </c>
      <c r="W3" s="70"/>
      <c r="X3" s="69"/>
      <c r="Y3" s="69" t="s">
        <v>107</v>
      </c>
      <c r="Z3" s="70"/>
      <c r="AA3" s="68"/>
      <c r="AB3" s="69" t="s">
        <v>107</v>
      </c>
      <c r="AC3" s="71"/>
      <c r="AD3" s="72"/>
      <c r="AE3" s="159"/>
      <c r="AF3" s="159"/>
      <c r="AG3" s="159"/>
      <c r="AH3" s="159"/>
      <c r="AI3" s="159"/>
      <c r="AJ3" s="159"/>
      <c r="AK3" s="73"/>
      <c r="AL3" s="73"/>
    </row>
    <row r="4" spans="2:43" ht="13" customHeight="1" thickBot="1">
      <c r="B4" s="74" t="str">
        <f>籤號選擇!D4</f>
        <v>詠意企業</v>
      </c>
      <c r="C4" s="75">
        <f>H3</f>
        <v>0</v>
      </c>
      <c r="D4" s="69" t="s">
        <v>107</v>
      </c>
      <c r="E4" s="70">
        <f>F3</f>
        <v>0</v>
      </c>
      <c r="F4" s="528"/>
      <c r="G4" s="529"/>
      <c r="H4" s="530"/>
      <c r="I4" s="68"/>
      <c r="J4" s="69" t="s">
        <v>107</v>
      </c>
      <c r="K4" s="70"/>
      <c r="L4" s="68"/>
      <c r="M4" s="69" t="s">
        <v>107</v>
      </c>
      <c r="N4" s="70"/>
      <c r="O4" s="68"/>
      <c r="P4" s="69" t="s">
        <v>107</v>
      </c>
      <c r="Q4" s="70"/>
      <c r="R4" s="68"/>
      <c r="S4" s="69" t="s">
        <v>107</v>
      </c>
      <c r="T4" s="70"/>
      <c r="U4" s="68"/>
      <c r="V4" s="69" t="s">
        <v>107</v>
      </c>
      <c r="W4" s="70"/>
      <c r="X4" s="68"/>
      <c r="Y4" s="69" t="s">
        <v>107</v>
      </c>
      <c r="Z4" s="70"/>
      <c r="AA4" s="68"/>
      <c r="AB4" s="69" t="s">
        <v>107</v>
      </c>
      <c r="AC4" s="71"/>
      <c r="AD4" s="72"/>
      <c r="AE4" s="159"/>
      <c r="AF4" s="159"/>
      <c r="AG4" s="159"/>
      <c r="AH4" s="159"/>
      <c r="AI4" s="159"/>
      <c r="AJ4" s="159"/>
      <c r="AK4" s="73"/>
      <c r="AL4" s="73"/>
    </row>
    <row r="5" spans="2:43" ht="13" customHeight="1" thickTop="1">
      <c r="B5" s="67" t="str">
        <f>籤號選擇!D5</f>
        <v>急先鋒</v>
      </c>
      <c r="C5" s="76">
        <f>K3</f>
        <v>0</v>
      </c>
      <c r="D5" s="69" t="s">
        <v>107</v>
      </c>
      <c r="E5" s="70">
        <f>I3</f>
        <v>0</v>
      </c>
      <c r="F5" s="68">
        <f>K4</f>
        <v>0</v>
      </c>
      <c r="G5" s="69" t="s">
        <v>107</v>
      </c>
      <c r="H5" s="70">
        <f>I4</f>
        <v>0</v>
      </c>
      <c r="I5" s="528"/>
      <c r="J5" s="529"/>
      <c r="K5" s="530"/>
      <c r="L5" s="68"/>
      <c r="M5" s="69" t="s">
        <v>107</v>
      </c>
      <c r="N5" s="70"/>
      <c r="O5" s="68"/>
      <c r="P5" s="69" t="s">
        <v>107</v>
      </c>
      <c r="Q5" s="70"/>
      <c r="R5" s="68"/>
      <c r="S5" s="69" t="s">
        <v>107</v>
      </c>
      <c r="T5" s="70"/>
      <c r="U5" s="68"/>
      <c r="V5" s="69" t="s">
        <v>107</v>
      </c>
      <c r="W5" s="70"/>
      <c r="X5" s="68"/>
      <c r="Y5" s="69" t="s">
        <v>107</v>
      </c>
      <c r="Z5" s="70"/>
      <c r="AA5" s="68"/>
      <c r="AB5" s="69" t="s">
        <v>107</v>
      </c>
      <c r="AC5" s="71"/>
      <c r="AD5" s="72"/>
      <c r="AE5" s="159"/>
      <c r="AF5" s="159"/>
      <c r="AG5" s="159"/>
      <c r="AH5" s="159"/>
      <c r="AI5" s="159"/>
      <c r="AJ5" s="159"/>
      <c r="AK5" s="73"/>
      <c r="AL5" s="73"/>
      <c r="AM5" s="525" t="s">
        <v>247</v>
      </c>
      <c r="AN5" s="526"/>
      <c r="AO5" s="526"/>
      <c r="AP5" s="526"/>
      <c r="AQ5" s="527"/>
    </row>
    <row r="6" spans="2:43" ht="13" customHeight="1">
      <c r="B6" s="67" t="str">
        <f>籤號選擇!D6</f>
        <v>帝佑</v>
      </c>
      <c r="C6" s="76">
        <f>N3</f>
        <v>0</v>
      </c>
      <c r="D6" s="69" t="s">
        <v>107</v>
      </c>
      <c r="E6" s="70">
        <f>L3</f>
        <v>0</v>
      </c>
      <c r="F6" s="68">
        <f>N4</f>
        <v>0</v>
      </c>
      <c r="G6" s="69" t="s">
        <v>107</v>
      </c>
      <c r="H6" s="70">
        <f>L4</f>
        <v>0</v>
      </c>
      <c r="I6" s="68">
        <f>N5</f>
        <v>0</v>
      </c>
      <c r="J6" s="69" t="s">
        <v>107</v>
      </c>
      <c r="K6" s="70">
        <f>L5</f>
        <v>0</v>
      </c>
      <c r="L6" s="528"/>
      <c r="M6" s="529"/>
      <c r="N6" s="530"/>
      <c r="O6" s="68"/>
      <c r="P6" s="69" t="s">
        <v>107</v>
      </c>
      <c r="Q6" s="70"/>
      <c r="R6" s="68"/>
      <c r="S6" s="69" t="s">
        <v>107</v>
      </c>
      <c r="T6" s="70"/>
      <c r="U6" s="68"/>
      <c r="V6" s="69" t="s">
        <v>107</v>
      </c>
      <c r="W6" s="70"/>
      <c r="X6" s="68"/>
      <c r="Y6" s="69" t="s">
        <v>107</v>
      </c>
      <c r="Z6" s="70"/>
      <c r="AA6" s="68"/>
      <c r="AB6" s="69" t="s">
        <v>107</v>
      </c>
      <c r="AC6" s="71"/>
      <c r="AD6" s="72"/>
      <c r="AE6" s="159"/>
      <c r="AF6" s="159"/>
      <c r="AG6" s="159"/>
      <c r="AH6" s="159"/>
      <c r="AI6" s="159"/>
      <c r="AJ6" s="159"/>
      <c r="AK6" s="73"/>
      <c r="AL6" s="73"/>
      <c r="AM6" s="77"/>
      <c r="AN6" s="147" t="s">
        <v>140</v>
      </c>
      <c r="AO6" s="147" t="s">
        <v>141</v>
      </c>
      <c r="AP6" s="147" t="s">
        <v>142</v>
      </c>
      <c r="AQ6" s="148" t="s">
        <v>143</v>
      </c>
    </row>
    <row r="7" spans="2:43" ht="13" customHeight="1">
      <c r="B7" s="67" t="str">
        <f>籤號選擇!D7</f>
        <v>ChengGong</v>
      </c>
      <c r="C7" s="76">
        <f>Q3</f>
        <v>0</v>
      </c>
      <c r="D7" s="69" t="s">
        <v>107</v>
      </c>
      <c r="E7" s="70">
        <f>O3</f>
        <v>0</v>
      </c>
      <c r="F7" s="68">
        <f>Q4</f>
        <v>0</v>
      </c>
      <c r="G7" s="69" t="s">
        <v>107</v>
      </c>
      <c r="H7" s="70">
        <f>O4</f>
        <v>0</v>
      </c>
      <c r="I7" s="68">
        <f>Q5</f>
        <v>0</v>
      </c>
      <c r="J7" s="69" t="s">
        <v>107</v>
      </c>
      <c r="K7" s="70">
        <f>O5</f>
        <v>0</v>
      </c>
      <c r="L7" s="68">
        <f>Q6</f>
        <v>0</v>
      </c>
      <c r="M7" s="69" t="s">
        <v>107</v>
      </c>
      <c r="N7" s="70">
        <f>O6</f>
        <v>0</v>
      </c>
      <c r="O7" s="528"/>
      <c r="P7" s="529"/>
      <c r="Q7" s="530"/>
      <c r="R7" s="68"/>
      <c r="S7" s="69" t="s">
        <v>107</v>
      </c>
      <c r="T7" s="70"/>
      <c r="U7" s="68"/>
      <c r="V7" s="69" t="s">
        <v>107</v>
      </c>
      <c r="W7" s="70"/>
      <c r="X7" s="68"/>
      <c r="Y7" s="69" t="s">
        <v>107</v>
      </c>
      <c r="Z7" s="70"/>
      <c r="AA7" s="68"/>
      <c r="AB7" s="69" t="s">
        <v>107</v>
      </c>
      <c r="AC7" s="71"/>
      <c r="AD7" s="72"/>
      <c r="AE7" s="159"/>
      <c r="AF7" s="159"/>
      <c r="AG7" s="159"/>
      <c r="AH7" s="159"/>
      <c r="AI7" s="159"/>
      <c r="AJ7" s="159"/>
      <c r="AK7" s="73"/>
      <c r="AL7" s="73"/>
      <c r="AM7" s="77" t="s">
        <v>144</v>
      </c>
      <c r="AN7" s="149"/>
      <c r="AO7" s="149"/>
      <c r="AP7" s="149"/>
      <c r="AQ7" s="150"/>
    </row>
    <row r="8" spans="2:43" ht="13" customHeight="1">
      <c r="B8" s="67" t="str">
        <f>籤號選擇!D8</f>
        <v>哲茂工程</v>
      </c>
      <c r="C8" s="76">
        <f>T3</f>
        <v>0</v>
      </c>
      <c r="D8" s="69" t="s">
        <v>107</v>
      </c>
      <c r="E8" s="70">
        <f>R3</f>
        <v>0</v>
      </c>
      <c r="F8" s="68">
        <f>T4</f>
        <v>0</v>
      </c>
      <c r="G8" s="69" t="s">
        <v>107</v>
      </c>
      <c r="H8" s="70">
        <f>R4</f>
        <v>0</v>
      </c>
      <c r="I8" s="68">
        <f>T5</f>
        <v>0</v>
      </c>
      <c r="J8" s="69" t="s">
        <v>107</v>
      </c>
      <c r="K8" s="70">
        <f>R5</f>
        <v>0</v>
      </c>
      <c r="L8" s="68">
        <f>T6</f>
        <v>0</v>
      </c>
      <c r="M8" s="69" t="s">
        <v>107</v>
      </c>
      <c r="N8" s="70">
        <f>R6</f>
        <v>0</v>
      </c>
      <c r="O8" s="68">
        <f>T7</f>
        <v>0</v>
      </c>
      <c r="P8" s="69" t="s">
        <v>107</v>
      </c>
      <c r="Q8" s="70">
        <f>R7</f>
        <v>0</v>
      </c>
      <c r="R8" s="528"/>
      <c r="S8" s="529"/>
      <c r="T8" s="530"/>
      <c r="U8" s="68"/>
      <c r="V8" s="69" t="s">
        <v>107</v>
      </c>
      <c r="W8" s="70"/>
      <c r="X8" s="68"/>
      <c r="Y8" s="69" t="s">
        <v>107</v>
      </c>
      <c r="Z8" s="70"/>
      <c r="AA8" s="68"/>
      <c r="AB8" s="69" t="s">
        <v>107</v>
      </c>
      <c r="AC8" s="71"/>
      <c r="AD8" s="72"/>
      <c r="AE8" s="159"/>
      <c r="AF8" s="159"/>
      <c r="AG8" s="159"/>
      <c r="AH8" s="159"/>
      <c r="AI8" s="159"/>
      <c r="AJ8" s="159"/>
      <c r="AK8" s="73"/>
      <c r="AL8" s="73"/>
      <c r="AM8" s="77" t="s">
        <v>148</v>
      </c>
      <c r="AN8" s="149"/>
      <c r="AO8" s="149"/>
      <c r="AP8" s="149"/>
      <c r="AQ8" s="150"/>
    </row>
    <row r="9" spans="2:43" ht="13" customHeight="1" thickBot="1">
      <c r="B9" s="67" t="str">
        <f>籤號選擇!D9</f>
        <v>時代力量</v>
      </c>
      <c r="C9" s="76">
        <f>W3</f>
        <v>0</v>
      </c>
      <c r="D9" s="69" t="s">
        <v>107</v>
      </c>
      <c r="E9" s="70">
        <f>U3</f>
        <v>0</v>
      </c>
      <c r="F9" s="68">
        <f>W4</f>
        <v>0</v>
      </c>
      <c r="G9" s="69" t="s">
        <v>107</v>
      </c>
      <c r="H9" s="70">
        <f>U4</f>
        <v>0</v>
      </c>
      <c r="I9" s="68">
        <f>W5</f>
        <v>0</v>
      </c>
      <c r="J9" s="69" t="s">
        <v>107</v>
      </c>
      <c r="K9" s="70">
        <f>U5</f>
        <v>0</v>
      </c>
      <c r="L9" s="68">
        <f>W6</f>
        <v>0</v>
      </c>
      <c r="M9" s="69" t="s">
        <v>107</v>
      </c>
      <c r="N9" s="70">
        <f>U6</f>
        <v>0</v>
      </c>
      <c r="O9" s="68">
        <f>W7</f>
        <v>0</v>
      </c>
      <c r="P9" s="69" t="s">
        <v>107</v>
      </c>
      <c r="Q9" s="70">
        <f>U7</f>
        <v>0</v>
      </c>
      <c r="R9" s="68">
        <f>W8</f>
        <v>0</v>
      </c>
      <c r="S9" s="69" t="s">
        <v>107</v>
      </c>
      <c r="T9" s="70">
        <f>U8</f>
        <v>0</v>
      </c>
      <c r="U9" s="528"/>
      <c r="V9" s="529"/>
      <c r="W9" s="530"/>
      <c r="X9" s="68"/>
      <c r="Y9" s="69" t="s">
        <v>107</v>
      </c>
      <c r="Z9" s="70"/>
      <c r="AA9" s="68"/>
      <c r="AB9" s="69" t="s">
        <v>107</v>
      </c>
      <c r="AC9" s="71"/>
      <c r="AD9" s="72"/>
      <c r="AE9" s="159"/>
      <c r="AF9" s="159"/>
      <c r="AG9" s="159"/>
      <c r="AH9" s="159"/>
      <c r="AI9" s="159"/>
      <c r="AJ9" s="159"/>
      <c r="AK9" s="73"/>
      <c r="AL9" s="73"/>
      <c r="AM9" s="78" t="s">
        <v>151</v>
      </c>
      <c r="AN9" s="151"/>
      <c r="AO9" s="151"/>
      <c r="AP9" s="151"/>
      <c r="AQ9" s="152"/>
    </row>
    <row r="10" spans="2:43" ht="13" customHeight="1" thickTop="1">
      <c r="B10" s="67" t="str">
        <f>籤號選擇!D10</f>
        <v>Tianli</v>
      </c>
      <c r="C10" s="76">
        <f>Z3</f>
        <v>0</v>
      </c>
      <c r="D10" s="69" t="s">
        <v>107</v>
      </c>
      <c r="E10" s="70">
        <f>X3</f>
        <v>0</v>
      </c>
      <c r="F10" s="68">
        <f>Z4</f>
        <v>0</v>
      </c>
      <c r="G10" s="69" t="s">
        <v>107</v>
      </c>
      <c r="H10" s="70">
        <f>X4</f>
        <v>0</v>
      </c>
      <c r="I10" s="68">
        <f>Z5</f>
        <v>0</v>
      </c>
      <c r="J10" s="69" t="s">
        <v>107</v>
      </c>
      <c r="K10" s="70">
        <f>X5</f>
        <v>0</v>
      </c>
      <c r="L10" s="68">
        <f>Z6</f>
        <v>0</v>
      </c>
      <c r="M10" s="69" t="s">
        <v>107</v>
      </c>
      <c r="N10" s="70">
        <f>X6</f>
        <v>0</v>
      </c>
      <c r="O10" s="68">
        <f>Z7</f>
        <v>0</v>
      </c>
      <c r="P10" s="69" t="s">
        <v>107</v>
      </c>
      <c r="Q10" s="70">
        <f>X7</f>
        <v>0</v>
      </c>
      <c r="R10" s="68">
        <f>Z8</f>
        <v>0</v>
      </c>
      <c r="S10" s="69" t="s">
        <v>107</v>
      </c>
      <c r="T10" s="70">
        <f>X8</f>
        <v>0</v>
      </c>
      <c r="U10" s="68">
        <f>Z9</f>
        <v>0</v>
      </c>
      <c r="V10" s="69" t="s">
        <v>107</v>
      </c>
      <c r="W10" s="70">
        <f>X9</f>
        <v>0</v>
      </c>
      <c r="X10" s="528"/>
      <c r="Y10" s="529"/>
      <c r="Z10" s="530"/>
      <c r="AA10" s="68"/>
      <c r="AB10" s="69" t="s">
        <v>107</v>
      </c>
      <c r="AC10" s="71"/>
      <c r="AD10" s="72"/>
      <c r="AE10" s="159"/>
      <c r="AF10" s="159"/>
      <c r="AG10" s="159"/>
      <c r="AH10" s="159"/>
      <c r="AI10" s="159"/>
      <c r="AJ10" s="159"/>
      <c r="AK10" s="73"/>
      <c r="AL10" s="73"/>
      <c r="AM10" s="518" t="s">
        <v>153</v>
      </c>
      <c r="AN10" s="518"/>
      <c r="AO10" s="518"/>
      <c r="AP10" s="518"/>
      <c r="AQ10" s="518"/>
    </row>
    <row r="11" spans="2:43" ht="13" customHeight="1" thickBot="1">
      <c r="B11" s="67" t="str">
        <f>籤號選擇!D11</f>
        <v>高旗微容</v>
      </c>
      <c r="C11" s="76">
        <f>AC3</f>
        <v>0</v>
      </c>
      <c r="D11" s="69" t="s">
        <v>107</v>
      </c>
      <c r="E11" s="70">
        <f>AA3</f>
        <v>0</v>
      </c>
      <c r="F11" s="68">
        <f>AC4</f>
        <v>0</v>
      </c>
      <c r="G11" s="69" t="s">
        <v>107</v>
      </c>
      <c r="H11" s="70">
        <f>AA4</f>
        <v>0</v>
      </c>
      <c r="I11" s="68">
        <f>AC5</f>
        <v>0</v>
      </c>
      <c r="J11" s="69" t="s">
        <v>107</v>
      </c>
      <c r="K11" s="70">
        <f>AA5</f>
        <v>0</v>
      </c>
      <c r="L11" s="68">
        <f>AC6</f>
        <v>0</v>
      </c>
      <c r="M11" s="69" t="s">
        <v>107</v>
      </c>
      <c r="N11" s="70">
        <f>AA6</f>
        <v>0</v>
      </c>
      <c r="O11" s="68">
        <f>AC7</f>
        <v>0</v>
      </c>
      <c r="P11" s="69" t="s">
        <v>107</v>
      </c>
      <c r="Q11" s="70">
        <f>AA7</f>
        <v>0</v>
      </c>
      <c r="R11" s="68">
        <f>AC8</f>
        <v>0</v>
      </c>
      <c r="S11" s="69" t="s">
        <v>107</v>
      </c>
      <c r="T11" s="70">
        <f>AA8</f>
        <v>0</v>
      </c>
      <c r="U11" s="68">
        <f>AC9</f>
        <v>0</v>
      </c>
      <c r="V11" s="69" t="s">
        <v>107</v>
      </c>
      <c r="W11" s="70">
        <f>AA9</f>
        <v>0</v>
      </c>
      <c r="X11" s="68">
        <f>AC10</f>
        <v>0</v>
      </c>
      <c r="Y11" s="69" t="s">
        <v>107</v>
      </c>
      <c r="Z11" s="70">
        <f>AA10</f>
        <v>0</v>
      </c>
      <c r="AA11" s="528"/>
      <c r="AB11" s="529"/>
      <c r="AC11" s="531"/>
      <c r="AD11" s="72"/>
      <c r="AE11" s="159"/>
      <c r="AF11" s="159"/>
      <c r="AG11" s="159"/>
      <c r="AH11" s="159"/>
      <c r="AI11" s="159"/>
      <c r="AJ11" s="159"/>
      <c r="AK11" s="73"/>
      <c r="AL11" s="73"/>
      <c r="AM11" s="519"/>
      <c r="AN11" s="519"/>
      <c r="AO11" s="519"/>
      <c r="AP11" s="519"/>
      <c r="AQ11" s="519"/>
    </row>
    <row r="12" spans="2:43" ht="13" customHeight="1" thickTop="1">
      <c r="B12" s="79" t="s">
        <v>154</v>
      </c>
      <c r="C12" s="483"/>
      <c r="D12" s="484"/>
      <c r="E12" s="485"/>
      <c r="F12" s="483"/>
      <c r="G12" s="484"/>
      <c r="H12" s="485"/>
      <c r="I12" s="483"/>
      <c r="J12" s="484"/>
      <c r="K12" s="485"/>
      <c r="L12" s="483"/>
      <c r="M12" s="484"/>
      <c r="N12" s="485"/>
      <c r="O12" s="483"/>
      <c r="P12" s="484"/>
      <c r="Q12" s="485"/>
      <c r="R12" s="483"/>
      <c r="S12" s="484"/>
      <c r="T12" s="485"/>
      <c r="U12" s="483"/>
      <c r="V12" s="484"/>
      <c r="W12" s="485"/>
      <c r="X12" s="483"/>
      <c r="Y12" s="484"/>
      <c r="Z12" s="485"/>
      <c r="AA12" s="483"/>
      <c r="AB12" s="484"/>
      <c r="AC12" s="486"/>
      <c r="AD12" s="520"/>
      <c r="AE12" s="521"/>
      <c r="AF12" s="521"/>
      <c r="AG12" s="521"/>
      <c r="AH12" s="521"/>
      <c r="AI12" s="521"/>
      <c r="AJ12" s="159"/>
      <c r="AK12" s="66">
        <f>SUM(A12:AI12)</f>
        <v>0</v>
      </c>
      <c r="AL12" s="66"/>
      <c r="AM12" s="525" t="s">
        <v>155</v>
      </c>
      <c r="AN12" s="526"/>
      <c r="AO12" s="526"/>
      <c r="AP12" s="526"/>
      <c r="AQ12" s="527"/>
    </row>
    <row r="13" spans="2:43" ht="13" customHeight="1">
      <c r="B13" s="80" t="s">
        <v>156</v>
      </c>
      <c r="C13" s="475"/>
      <c r="D13" s="476"/>
      <c r="E13" s="477"/>
      <c r="F13" s="475"/>
      <c r="G13" s="476"/>
      <c r="H13" s="477"/>
      <c r="I13" s="475"/>
      <c r="J13" s="476"/>
      <c r="K13" s="477"/>
      <c r="L13" s="475"/>
      <c r="M13" s="476"/>
      <c r="N13" s="477"/>
      <c r="O13" s="475"/>
      <c r="P13" s="476"/>
      <c r="Q13" s="477"/>
      <c r="R13" s="475"/>
      <c r="S13" s="476"/>
      <c r="T13" s="477"/>
      <c r="U13" s="475"/>
      <c r="V13" s="476"/>
      <c r="W13" s="477"/>
      <c r="X13" s="475"/>
      <c r="Y13" s="476"/>
      <c r="Z13" s="477"/>
      <c r="AA13" s="475"/>
      <c r="AB13" s="476"/>
      <c r="AC13" s="478"/>
      <c r="AD13" s="520"/>
      <c r="AE13" s="521"/>
      <c r="AF13" s="521"/>
      <c r="AG13" s="521"/>
      <c r="AH13" s="521"/>
      <c r="AI13" s="521"/>
      <c r="AJ13" s="159"/>
      <c r="AK13" s="66">
        <f>SUM(A13:AI13)</f>
        <v>0</v>
      </c>
      <c r="AL13" s="66"/>
      <c r="AM13" s="77"/>
      <c r="AN13" s="147" t="s">
        <v>140</v>
      </c>
      <c r="AO13" s="147" t="s">
        <v>141</v>
      </c>
      <c r="AP13" s="147" t="s">
        <v>142</v>
      </c>
      <c r="AQ13" s="148" t="s">
        <v>143</v>
      </c>
    </row>
    <row r="14" spans="2:43" ht="13" customHeight="1">
      <c r="B14" s="80" t="s">
        <v>157</v>
      </c>
      <c r="C14" s="475"/>
      <c r="D14" s="476"/>
      <c r="E14" s="477"/>
      <c r="F14" s="475"/>
      <c r="G14" s="476"/>
      <c r="H14" s="477"/>
      <c r="I14" s="475"/>
      <c r="J14" s="476"/>
      <c r="K14" s="477"/>
      <c r="L14" s="475"/>
      <c r="M14" s="476"/>
      <c r="N14" s="477"/>
      <c r="O14" s="475"/>
      <c r="P14" s="476"/>
      <c r="Q14" s="477"/>
      <c r="R14" s="475"/>
      <c r="S14" s="476"/>
      <c r="T14" s="477"/>
      <c r="U14" s="475"/>
      <c r="V14" s="476"/>
      <c r="W14" s="477"/>
      <c r="X14" s="475"/>
      <c r="Y14" s="476"/>
      <c r="Z14" s="477"/>
      <c r="AA14" s="475"/>
      <c r="AB14" s="476"/>
      <c r="AC14" s="478"/>
      <c r="AD14" s="520"/>
      <c r="AE14" s="521"/>
      <c r="AF14" s="521"/>
      <c r="AG14" s="521"/>
      <c r="AH14" s="521"/>
      <c r="AI14" s="521"/>
      <c r="AJ14" s="159"/>
      <c r="AK14" s="66">
        <f>SUM(A14:AI14)</f>
        <v>0</v>
      </c>
      <c r="AL14" s="66"/>
      <c r="AM14" s="77" t="s">
        <v>144</v>
      </c>
      <c r="AN14" s="149"/>
      <c r="AO14" s="149" t="s">
        <v>243</v>
      </c>
      <c r="AP14" s="149" t="s">
        <v>246</v>
      </c>
      <c r="AQ14" s="150"/>
    </row>
    <row r="15" spans="2:43" ht="13" customHeight="1">
      <c r="B15" s="80" t="s">
        <v>158</v>
      </c>
      <c r="C15" s="475"/>
      <c r="D15" s="476"/>
      <c r="E15" s="477"/>
      <c r="F15" s="475"/>
      <c r="G15" s="476"/>
      <c r="H15" s="477"/>
      <c r="I15" s="475"/>
      <c r="J15" s="476"/>
      <c r="K15" s="477"/>
      <c r="L15" s="475"/>
      <c r="M15" s="476"/>
      <c r="N15" s="477"/>
      <c r="O15" s="475"/>
      <c r="P15" s="476"/>
      <c r="Q15" s="477"/>
      <c r="R15" s="475"/>
      <c r="S15" s="476"/>
      <c r="T15" s="477"/>
      <c r="U15" s="475"/>
      <c r="V15" s="476"/>
      <c r="W15" s="477"/>
      <c r="X15" s="475"/>
      <c r="Y15" s="476"/>
      <c r="Z15" s="477"/>
      <c r="AA15" s="475"/>
      <c r="AB15" s="476"/>
      <c r="AC15" s="478"/>
      <c r="AD15" s="520"/>
      <c r="AE15" s="521"/>
      <c r="AF15" s="521"/>
      <c r="AG15" s="521"/>
      <c r="AH15" s="521"/>
      <c r="AI15" s="521"/>
      <c r="AJ15" s="159"/>
      <c r="AK15" s="66">
        <f>SUM(A15:AI15)</f>
        <v>0</v>
      </c>
      <c r="AL15" s="66"/>
      <c r="AM15" s="77" t="s">
        <v>148</v>
      </c>
      <c r="AN15" s="149"/>
      <c r="AO15" s="149" t="s">
        <v>244</v>
      </c>
      <c r="AP15" s="149"/>
      <c r="AQ15" s="150"/>
    </row>
    <row r="16" spans="2:43" ht="13" customHeight="1" thickBot="1">
      <c r="B16" s="80" t="s">
        <v>159</v>
      </c>
      <c r="C16" s="475"/>
      <c r="D16" s="476"/>
      <c r="E16" s="477"/>
      <c r="F16" s="475"/>
      <c r="G16" s="476"/>
      <c r="H16" s="477"/>
      <c r="I16" s="475"/>
      <c r="J16" s="476"/>
      <c r="K16" s="477"/>
      <c r="L16" s="475"/>
      <c r="M16" s="476"/>
      <c r="N16" s="477"/>
      <c r="O16" s="475"/>
      <c r="P16" s="476"/>
      <c r="Q16" s="477"/>
      <c r="R16" s="475"/>
      <c r="S16" s="476"/>
      <c r="T16" s="477"/>
      <c r="U16" s="475"/>
      <c r="V16" s="476"/>
      <c r="W16" s="477"/>
      <c r="X16" s="475"/>
      <c r="Y16" s="476"/>
      <c r="Z16" s="477"/>
      <c r="AA16" s="475"/>
      <c r="AB16" s="476"/>
      <c r="AC16" s="478"/>
      <c r="AD16" s="520"/>
      <c r="AE16" s="521"/>
      <c r="AF16" s="521"/>
      <c r="AG16" s="521"/>
      <c r="AH16" s="521"/>
      <c r="AI16" s="521"/>
      <c r="AJ16" s="159"/>
      <c r="AK16" s="66">
        <f>SUM(AK13:AK15)</f>
        <v>0</v>
      </c>
      <c r="AL16" s="66"/>
      <c r="AM16" s="78" t="s">
        <v>151</v>
      </c>
      <c r="AN16" s="151"/>
      <c r="AO16" s="151" t="s">
        <v>245</v>
      </c>
      <c r="AP16" s="151"/>
      <c r="AQ16" s="152"/>
    </row>
    <row r="17" spans="2:43" ht="13" customHeight="1" thickTop="1" thickBot="1">
      <c r="B17" s="81" t="s">
        <v>160</v>
      </c>
      <c r="C17" s="479"/>
      <c r="D17" s="480"/>
      <c r="E17" s="481"/>
      <c r="F17" s="479"/>
      <c r="G17" s="480"/>
      <c r="H17" s="481"/>
      <c r="I17" s="479"/>
      <c r="J17" s="480"/>
      <c r="K17" s="481"/>
      <c r="L17" s="479"/>
      <c r="M17" s="480"/>
      <c r="N17" s="481"/>
      <c r="O17" s="479"/>
      <c r="P17" s="480"/>
      <c r="Q17" s="481"/>
      <c r="R17" s="479"/>
      <c r="S17" s="480"/>
      <c r="T17" s="481"/>
      <c r="U17" s="479"/>
      <c r="V17" s="480"/>
      <c r="W17" s="481"/>
      <c r="X17" s="479"/>
      <c r="Y17" s="480"/>
      <c r="Z17" s="481"/>
      <c r="AA17" s="479"/>
      <c r="AB17" s="480"/>
      <c r="AC17" s="482"/>
      <c r="AD17" s="520"/>
      <c r="AE17" s="521"/>
      <c r="AF17" s="521"/>
      <c r="AG17" s="521"/>
      <c r="AH17" s="521"/>
      <c r="AI17" s="521"/>
      <c r="AJ17" s="159"/>
      <c r="AK17" s="66"/>
      <c r="AL17" s="66"/>
      <c r="AM17" s="518" t="s">
        <v>161</v>
      </c>
      <c r="AN17" s="518"/>
      <c r="AO17" s="518"/>
      <c r="AP17" s="518"/>
      <c r="AQ17" s="518"/>
    </row>
    <row r="18" spans="2:43" ht="13" customHeight="1" thickTop="1" thickBot="1">
      <c r="AM18" s="519"/>
      <c r="AN18" s="519"/>
      <c r="AO18" s="519"/>
      <c r="AP18" s="519"/>
      <c r="AQ18" s="519"/>
    </row>
    <row r="19" spans="2:43" ht="13" customHeight="1" thickTop="1">
      <c r="B19" s="82"/>
      <c r="C19" s="514" t="str">
        <f>B20</f>
        <v>ARES</v>
      </c>
      <c r="D19" s="515"/>
      <c r="E19" s="516"/>
      <c r="F19" s="514" t="str">
        <f>B21</f>
        <v>搖滾鯉魚</v>
      </c>
      <c r="G19" s="515"/>
      <c r="H19" s="516"/>
      <c r="I19" s="514" t="str">
        <f>B22</f>
        <v>Polaris</v>
      </c>
      <c r="J19" s="515"/>
      <c r="K19" s="516"/>
      <c r="L19" s="514" t="str">
        <f>B23</f>
        <v>Orca</v>
      </c>
      <c r="M19" s="515"/>
      <c r="N19" s="516"/>
      <c r="O19" s="514" t="str">
        <f>B24</f>
        <v>Taiwan Douhua</v>
      </c>
      <c r="P19" s="515"/>
      <c r="Q19" s="516"/>
      <c r="R19" s="514" t="str">
        <f>B25</f>
        <v>Freedom</v>
      </c>
      <c r="S19" s="515"/>
      <c r="T19" s="516"/>
      <c r="U19" s="514" t="str">
        <f>B26</f>
        <v>Whirlwind</v>
      </c>
      <c r="V19" s="515"/>
      <c r="W19" s="516"/>
      <c r="X19" s="514" t="str">
        <f>B27</f>
        <v>RANGERS</v>
      </c>
      <c r="Y19" s="515"/>
      <c r="Z19" s="516"/>
      <c r="AA19" s="514" t="str">
        <f>B28</f>
        <v>Windstorm</v>
      </c>
      <c r="AB19" s="515"/>
      <c r="AC19" s="516"/>
      <c r="AD19" s="514" t="str">
        <f>B29</f>
        <v>Lotus</v>
      </c>
      <c r="AE19" s="515"/>
      <c r="AF19" s="516"/>
      <c r="AG19" s="514" t="str">
        <f>B30</f>
        <v>雄鋒OB</v>
      </c>
      <c r="AH19" s="515"/>
      <c r="AI19" s="517"/>
      <c r="AJ19" s="66"/>
      <c r="AK19" s="66">
        <f>SUM(A21:AI21)</f>
        <v>0</v>
      </c>
      <c r="AL19" s="66"/>
      <c r="AM19" s="522" t="s">
        <v>139</v>
      </c>
      <c r="AN19" s="523"/>
      <c r="AO19" s="523"/>
      <c r="AP19" s="523"/>
      <c r="AQ19" s="524"/>
    </row>
    <row r="20" spans="2:43" ht="13" customHeight="1">
      <c r="B20" s="83" t="str">
        <f>籤號選擇!G3</f>
        <v>ARES</v>
      </c>
      <c r="C20" s="510"/>
      <c r="D20" s="511"/>
      <c r="E20" s="512"/>
      <c r="F20" s="68"/>
      <c r="G20" s="69" t="s">
        <v>107</v>
      </c>
      <c r="H20" s="70"/>
      <c r="I20" s="68"/>
      <c r="J20" s="69" t="s">
        <v>107</v>
      </c>
      <c r="K20" s="70"/>
      <c r="L20" s="68"/>
      <c r="M20" s="69" t="s">
        <v>107</v>
      </c>
      <c r="N20" s="70"/>
      <c r="O20" s="68"/>
      <c r="P20" s="69" t="s">
        <v>107</v>
      </c>
      <c r="Q20" s="70"/>
      <c r="R20" s="84"/>
      <c r="S20" s="85" t="s">
        <v>107</v>
      </c>
      <c r="T20" s="86"/>
      <c r="U20" s="68"/>
      <c r="V20" s="69" t="s">
        <v>107</v>
      </c>
      <c r="W20" s="70"/>
      <c r="X20" s="68"/>
      <c r="Y20" s="69" t="s">
        <v>107</v>
      </c>
      <c r="Z20" s="70"/>
      <c r="AA20" s="68"/>
      <c r="AB20" s="69" t="s">
        <v>107</v>
      </c>
      <c r="AC20" s="70"/>
      <c r="AD20" s="68"/>
      <c r="AE20" s="69" t="s">
        <v>107</v>
      </c>
      <c r="AF20" s="70"/>
      <c r="AG20" s="68"/>
      <c r="AH20" s="69" t="s">
        <v>107</v>
      </c>
      <c r="AI20" s="71"/>
      <c r="AJ20" s="159"/>
      <c r="AK20" s="66">
        <f>SUM(A22:AI22)</f>
        <v>0</v>
      </c>
      <c r="AL20" s="66"/>
      <c r="AM20" s="77"/>
      <c r="AN20" s="147" t="s">
        <v>140</v>
      </c>
      <c r="AO20" s="147" t="s">
        <v>141</v>
      </c>
      <c r="AP20" s="147" t="s">
        <v>142</v>
      </c>
      <c r="AQ20" s="148" t="s">
        <v>143</v>
      </c>
    </row>
    <row r="21" spans="2:43" ht="13" customHeight="1">
      <c r="B21" s="87" t="str">
        <f>籤號選擇!G4</f>
        <v>搖滾鯉魚</v>
      </c>
      <c r="C21" s="75">
        <f>H20</f>
        <v>0</v>
      </c>
      <c r="D21" s="69" t="s">
        <v>107</v>
      </c>
      <c r="E21" s="70">
        <f>F20</f>
        <v>0</v>
      </c>
      <c r="F21" s="510"/>
      <c r="G21" s="511"/>
      <c r="H21" s="512"/>
      <c r="I21" s="68"/>
      <c r="J21" s="69" t="s">
        <v>107</v>
      </c>
      <c r="K21" s="70"/>
      <c r="L21" s="68"/>
      <c r="M21" s="69" t="s">
        <v>107</v>
      </c>
      <c r="N21" s="70"/>
      <c r="O21" s="68"/>
      <c r="P21" s="69" t="s">
        <v>107</v>
      </c>
      <c r="Q21" s="70"/>
      <c r="R21" s="84"/>
      <c r="S21" s="85" t="s">
        <v>107</v>
      </c>
      <c r="T21" s="86"/>
      <c r="U21" s="68"/>
      <c r="V21" s="69" t="s">
        <v>107</v>
      </c>
      <c r="W21" s="70"/>
      <c r="X21" s="68"/>
      <c r="Y21" s="69" t="s">
        <v>107</v>
      </c>
      <c r="Z21" s="70"/>
      <c r="AA21" s="68"/>
      <c r="AB21" s="69" t="s">
        <v>107</v>
      </c>
      <c r="AC21" s="70"/>
      <c r="AD21" s="68"/>
      <c r="AE21" s="69" t="s">
        <v>107</v>
      </c>
      <c r="AF21" s="70"/>
      <c r="AG21" s="68"/>
      <c r="AH21" s="69" t="s">
        <v>107</v>
      </c>
      <c r="AI21" s="71"/>
      <c r="AJ21" s="159"/>
      <c r="AK21" s="66">
        <f>SUM(A23:AI23)</f>
        <v>0</v>
      </c>
      <c r="AL21" s="66"/>
      <c r="AM21" s="77" t="s">
        <v>144</v>
      </c>
      <c r="AN21" s="149" t="s">
        <v>145</v>
      </c>
      <c r="AO21" s="149" t="s">
        <v>146</v>
      </c>
      <c r="AP21" s="149" t="s">
        <v>147</v>
      </c>
      <c r="AQ21" s="150" t="s">
        <v>69</v>
      </c>
    </row>
    <row r="22" spans="2:43" ht="13" customHeight="1">
      <c r="B22" s="83" t="str">
        <f>籤號選擇!G5</f>
        <v>Polaris</v>
      </c>
      <c r="C22" s="76">
        <f>K20</f>
        <v>0</v>
      </c>
      <c r="D22" s="69" t="s">
        <v>107</v>
      </c>
      <c r="E22" s="70">
        <f>I20</f>
        <v>0</v>
      </c>
      <c r="F22" s="68">
        <f>K21</f>
        <v>0</v>
      </c>
      <c r="G22" s="69"/>
      <c r="H22" s="70">
        <f>I21</f>
        <v>0</v>
      </c>
      <c r="I22" s="510"/>
      <c r="J22" s="511"/>
      <c r="K22" s="512"/>
      <c r="L22" s="68"/>
      <c r="M22" s="69" t="s">
        <v>107</v>
      </c>
      <c r="N22" s="70"/>
      <c r="O22" s="68"/>
      <c r="P22" s="69" t="s">
        <v>107</v>
      </c>
      <c r="Q22" s="70"/>
      <c r="R22" s="84"/>
      <c r="S22" s="85" t="s">
        <v>107</v>
      </c>
      <c r="T22" s="86"/>
      <c r="U22" s="68"/>
      <c r="V22" s="69" t="s">
        <v>107</v>
      </c>
      <c r="W22" s="70"/>
      <c r="X22" s="68"/>
      <c r="Y22" s="69" t="s">
        <v>107</v>
      </c>
      <c r="Z22" s="70"/>
      <c r="AA22" s="68"/>
      <c r="AB22" s="69" t="s">
        <v>107</v>
      </c>
      <c r="AC22" s="70"/>
      <c r="AD22" s="68"/>
      <c r="AE22" s="69" t="s">
        <v>107</v>
      </c>
      <c r="AF22" s="70"/>
      <c r="AG22" s="68"/>
      <c r="AH22" s="69" t="s">
        <v>107</v>
      </c>
      <c r="AI22" s="71"/>
      <c r="AJ22" s="159"/>
      <c r="AK22" s="66">
        <f>SUM(A24:AI24)</f>
        <v>0</v>
      </c>
      <c r="AL22" s="66"/>
      <c r="AM22" s="77" t="s">
        <v>148</v>
      </c>
      <c r="AN22" s="149" t="s">
        <v>8</v>
      </c>
      <c r="AO22" s="149" t="s">
        <v>149</v>
      </c>
      <c r="AP22" s="149" t="s">
        <v>51</v>
      </c>
      <c r="AQ22" s="150" t="s">
        <v>150</v>
      </c>
    </row>
    <row r="23" spans="2:43" ht="13" customHeight="1" thickBot="1">
      <c r="B23" s="83" t="str">
        <f>籤號選擇!G6</f>
        <v>Orca</v>
      </c>
      <c r="C23" s="76">
        <f>N20</f>
        <v>0</v>
      </c>
      <c r="D23" s="69" t="s">
        <v>107</v>
      </c>
      <c r="E23" s="70">
        <f>L20</f>
        <v>0</v>
      </c>
      <c r="F23" s="68">
        <f>N21</f>
        <v>0</v>
      </c>
      <c r="G23" s="69" t="s">
        <v>107</v>
      </c>
      <c r="H23" s="70">
        <f>L21</f>
        <v>0</v>
      </c>
      <c r="I23" s="68">
        <f>N22</f>
        <v>0</v>
      </c>
      <c r="J23" s="69" t="s">
        <v>107</v>
      </c>
      <c r="K23" s="70">
        <f>L22</f>
        <v>0</v>
      </c>
      <c r="L23" s="510"/>
      <c r="M23" s="511"/>
      <c r="N23" s="512"/>
      <c r="O23" s="68"/>
      <c r="P23" s="69" t="s">
        <v>107</v>
      </c>
      <c r="Q23" s="70"/>
      <c r="R23" s="84"/>
      <c r="S23" s="85" t="s">
        <v>107</v>
      </c>
      <c r="T23" s="86"/>
      <c r="U23" s="68"/>
      <c r="V23" s="69" t="s">
        <v>107</v>
      </c>
      <c r="W23" s="70"/>
      <c r="X23" s="68"/>
      <c r="Y23" s="69" t="s">
        <v>107</v>
      </c>
      <c r="Z23" s="70"/>
      <c r="AA23" s="68"/>
      <c r="AB23" s="69" t="s">
        <v>107</v>
      </c>
      <c r="AC23" s="70"/>
      <c r="AD23" s="68"/>
      <c r="AE23" s="69" t="s">
        <v>107</v>
      </c>
      <c r="AF23" s="70"/>
      <c r="AG23" s="68"/>
      <c r="AH23" s="69" t="s">
        <v>107</v>
      </c>
      <c r="AI23" s="71"/>
      <c r="AJ23" s="159"/>
      <c r="AK23" s="66">
        <f>SUM(AK20:AK22)</f>
        <v>0</v>
      </c>
      <c r="AL23" s="66"/>
      <c r="AM23" s="78" t="s">
        <v>151</v>
      </c>
      <c r="AN23" s="151" t="s">
        <v>152</v>
      </c>
      <c r="AO23" s="151" t="s">
        <v>31</v>
      </c>
      <c r="AP23" s="151" t="s">
        <v>36</v>
      </c>
      <c r="AQ23" s="152" t="s">
        <v>74</v>
      </c>
    </row>
    <row r="24" spans="2:43" ht="13" customHeight="1" thickTop="1">
      <c r="B24" s="83" t="str">
        <f>籤號選擇!G7</f>
        <v>Taiwan Douhua</v>
      </c>
      <c r="C24" s="76">
        <f>Q20</f>
        <v>0</v>
      </c>
      <c r="D24" s="69" t="s">
        <v>107</v>
      </c>
      <c r="E24" s="70">
        <f>O20</f>
        <v>0</v>
      </c>
      <c r="F24" s="68">
        <f>Q21</f>
        <v>0</v>
      </c>
      <c r="G24" s="69" t="s">
        <v>107</v>
      </c>
      <c r="H24" s="70">
        <f>O21</f>
        <v>0</v>
      </c>
      <c r="I24" s="68">
        <f>Q22</f>
        <v>0</v>
      </c>
      <c r="J24" s="69" t="s">
        <v>107</v>
      </c>
      <c r="K24" s="70">
        <f>O22</f>
        <v>0</v>
      </c>
      <c r="L24" s="68">
        <f>Q23</f>
        <v>0</v>
      </c>
      <c r="M24" s="69" t="s">
        <v>107</v>
      </c>
      <c r="N24" s="70">
        <f>O23</f>
        <v>0</v>
      </c>
      <c r="O24" s="510"/>
      <c r="P24" s="511"/>
      <c r="Q24" s="512"/>
      <c r="R24" s="68"/>
      <c r="S24" s="69" t="s">
        <v>107</v>
      </c>
      <c r="T24" s="70"/>
      <c r="U24" s="68"/>
      <c r="V24" s="69" t="s">
        <v>107</v>
      </c>
      <c r="W24" s="70"/>
      <c r="X24" s="68"/>
      <c r="Y24" s="69" t="s">
        <v>107</v>
      </c>
      <c r="Z24" s="70"/>
      <c r="AA24" s="68"/>
      <c r="AB24" s="69" t="s">
        <v>107</v>
      </c>
      <c r="AC24" s="70"/>
      <c r="AD24" s="68"/>
      <c r="AE24" s="69" t="s">
        <v>107</v>
      </c>
      <c r="AF24" s="70"/>
      <c r="AG24" s="68"/>
      <c r="AH24" s="69" t="s">
        <v>107</v>
      </c>
      <c r="AI24" s="71"/>
      <c r="AJ24" s="159"/>
      <c r="AK24" s="66"/>
      <c r="AL24" s="66"/>
      <c r="AM24" s="518" t="s">
        <v>161</v>
      </c>
      <c r="AN24" s="518"/>
      <c r="AO24" s="518"/>
      <c r="AP24" s="518"/>
      <c r="AQ24" s="518"/>
    </row>
    <row r="25" spans="2:43" ht="13" customHeight="1">
      <c r="B25" s="83" t="str">
        <f>籤號選擇!G8</f>
        <v>Freedom</v>
      </c>
      <c r="C25" s="76">
        <f>T20</f>
        <v>0</v>
      </c>
      <c r="D25" s="69" t="s">
        <v>107</v>
      </c>
      <c r="E25" s="70">
        <f>R20</f>
        <v>0</v>
      </c>
      <c r="F25" s="68">
        <f>T21</f>
        <v>0</v>
      </c>
      <c r="G25" s="69" t="s">
        <v>107</v>
      </c>
      <c r="H25" s="70">
        <f>R21</f>
        <v>0</v>
      </c>
      <c r="I25" s="68">
        <f>T22</f>
        <v>0</v>
      </c>
      <c r="J25" s="69" t="s">
        <v>107</v>
      </c>
      <c r="K25" s="70">
        <f>R22</f>
        <v>0</v>
      </c>
      <c r="L25" s="68">
        <f>T23</f>
        <v>0</v>
      </c>
      <c r="M25" s="69" t="s">
        <v>107</v>
      </c>
      <c r="N25" s="70">
        <f>R23</f>
        <v>0</v>
      </c>
      <c r="O25" s="68">
        <f>T24</f>
        <v>0</v>
      </c>
      <c r="P25" s="69" t="s">
        <v>107</v>
      </c>
      <c r="Q25" s="70">
        <f>R24</f>
        <v>0</v>
      </c>
      <c r="R25" s="510"/>
      <c r="S25" s="511"/>
      <c r="T25" s="512"/>
      <c r="U25" s="68"/>
      <c r="V25" s="69" t="s">
        <v>107</v>
      </c>
      <c r="W25" s="70"/>
      <c r="X25" s="68"/>
      <c r="Y25" s="69" t="s">
        <v>107</v>
      </c>
      <c r="Z25" s="70"/>
      <c r="AA25" s="68"/>
      <c r="AB25" s="69" t="s">
        <v>107</v>
      </c>
      <c r="AC25" s="70"/>
      <c r="AD25" s="68"/>
      <c r="AE25" s="69" t="s">
        <v>107</v>
      </c>
      <c r="AF25" s="70"/>
      <c r="AG25" s="68"/>
      <c r="AH25" s="69" t="s">
        <v>107</v>
      </c>
      <c r="AI25" s="71"/>
      <c r="AJ25" s="159"/>
      <c r="AM25" s="519"/>
      <c r="AN25" s="519"/>
      <c r="AO25" s="519"/>
      <c r="AP25" s="519"/>
      <c r="AQ25" s="519"/>
    </row>
    <row r="26" spans="2:43" ht="13" customHeight="1">
      <c r="B26" s="83" t="str">
        <f>籤號選擇!G9</f>
        <v>Whirlwind</v>
      </c>
      <c r="C26" s="76">
        <f>W20</f>
        <v>0</v>
      </c>
      <c r="D26" s="69" t="s">
        <v>107</v>
      </c>
      <c r="E26" s="70">
        <f>U20</f>
        <v>0</v>
      </c>
      <c r="F26" s="68">
        <f>W21</f>
        <v>0</v>
      </c>
      <c r="G26" s="69" t="s">
        <v>107</v>
      </c>
      <c r="H26" s="70">
        <f>U21</f>
        <v>0</v>
      </c>
      <c r="I26" s="68">
        <f>W22</f>
        <v>0</v>
      </c>
      <c r="J26" s="69" t="s">
        <v>107</v>
      </c>
      <c r="K26" s="70">
        <f>U22</f>
        <v>0</v>
      </c>
      <c r="L26" s="68">
        <f>W23</f>
        <v>0</v>
      </c>
      <c r="M26" s="69" t="s">
        <v>107</v>
      </c>
      <c r="N26" s="70">
        <f>U23</f>
        <v>0</v>
      </c>
      <c r="O26" s="68">
        <f>W24</f>
        <v>0</v>
      </c>
      <c r="P26" s="69" t="s">
        <v>107</v>
      </c>
      <c r="Q26" s="70">
        <f>U24</f>
        <v>0</v>
      </c>
      <c r="R26" s="68">
        <f>W25</f>
        <v>0</v>
      </c>
      <c r="S26" s="69" t="s">
        <v>107</v>
      </c>
      <c r="T26" s="70">
        <f>U25</f>
        <v>0</v>
      </c>
      <c r="U26" s="510"/>
      <c r="V26" s="511"/>
      <c r="W26" s="512"/>
      <c r="X26" s="68"/>
      <c r="Y26" s="69" t="s">
        <v>107</v>
      </c>
      <c r="Z26" s="70"/>
      <c r="AA26" s="68"/>
      <c r="AB26" s="69" t="s">
        <v>107</v>
      </c>
      <c r="AC26" s="70"/>
      <c r="AD26" s="68"/>
      <c r="AE26" s="69" t="s">
        <v>107</v>
      </c>
      <c r="AF26" s="70"/>
      <c r="AG26" s="68"/>
      <c r="AH26" s="69" t="s">
        <v>107</v>
      </c>
      <c r="AI26" s="71"/>
      <c r="AJ26" s="159"/>
    </row>
    <row r="27" spans="2:43" ht="13" customHeight="1">
      <c r="B27" s="83" t="str">
        <f>籤號選擇!G10</f>
        <v>RANGERS</v>
      </c>
      <c r="C27" s="76">
        <f>Z20</f>
        <v>0</v>
      </c>
      <c r="D27" s="69" t="s">
        <v>107</v>
      </c>
      <c r="E27" s="70">
        <f>X20</f>
        <v>0</v>
      </c>
      <c r="F27" s="68">
        <f>Z21</f>
        <v>0</v>
      </c>
      <c r="G27" s="69" t="s">
        <v>107</v>
      </c>
      <c r="H27" s="70">
        <f>X21</f>
        <v>0</v>
      </c>
      <c r="I27" s="68">
        <f>Z22</f>
        <v>0</v>
      </c>
      <c r="J27" s="69" t="s">
        <v>107</v>
      </c>
      <c r="K27" s="70">
        <f>X22</f>
        <v>0</v>
      </c>
      <c r="L27" s="68">
        <f>Z23</f>
        <v>0</v>
      </c>
      <c r="M27" s="69" t="s">
        <v>107</v>
      </c>
      <c r="N27" s="70">
        <f>X23</f>
        <v>0</v>
      </c>
      <c r="O27" s="68">
        <f>Z24</f>
        <v>0</v>
      </c>
      <c r="P27" s="69" t="s">
        <v>107</v>
      </c>
      <c r="Q27" s="70">
        <f>X24</f>
        <v>0</v>
      </c>
      <c r="R27" s="68">
        <f>Z25</f>
        <v>0</v>
      </c>
      <c r="S27" s="69" t="s">
        <v>107</v>
      </c>
      <c r="T27" s="70">
        <f>X25</f>
        <v>0</v>
      </c>
      <c r="U27" s="68">
        <f>Z26</f>
        <v>0</v>
      </c>
      <c r="V27" s="69" t="s">
        <v>107</v>
      </c>
      <c r="W27" s="70">
        <f>X26</f>
        <v>0</v>
      </c>
      <c r="X27" s="510"/>
      <c r="Y27" s="511"/>
      <c r="Z27" s="512"/>
      <c r="AA27" s="68"/>
      <c r="AB27" s="69" t="s">
        <v>107</v>
      </c>
      <c r="AC27" s="70"/>
      <c r="AD27" s="68"/>
      <c r="AE27" s="69" t="s">
        <v>107</v>
      </c>
      <c r="AF27" s="70"/>
      <c r="AG27" s="68"/>
      <c r="AH27" s="69" t="s">
        <v>107</v>
      </c>
      <c r="AI27" s="71"/>
      <c r="AJ27" s="159"/>
    </row>
    <row r="28" spans="2:43" ht="13" customHeight="1">
      <c r="B28" s="83" t="str">
        <f>籤號選擇!G11</f>
        <v>Windstorm</v>
      </c>
      <c r="C28" s="76">
        <f>AC20</f>
        <v>0</v>
      </c>
      <c r="D28" s="69" t="s">
        <v>107</v>
      </c>
      <c r="E28" s="70">
        <f>AA20</f>
        <v>0</v>
      </c>
      <c r="F28" s="68">
        <f>AC21</f>
        <v>0</v>
      </c>
      <c r="G28" s="69" t="s">
        <v>107</v>
      </c>
      <c r="H28" s="70">
        <f>AA21</f>
        <v>0</v>
      </c>
      <c r="I28" s="68">
        <f>AC22</f>
        <v>0</v>
      </c>
      <c r="J28" s="69" t="s">
        <v>107</v>
      </c>
      <c r="K28" s="70">
        <f>AA22</f>
        <v>0</v>
      </c>
      <c r="L28" s="68">
        <f>AC23</f>
        <v>0</v>
      </c>
      <c r="M28" s="69" t="s">
        <v>107</v>
      </c>
      <c r="N28" s="70">
        <f>AA23</f>
        <v>0</v>
      </c>
      <c r="O28" s="68">
        <f>AC24</f>
        <v>0</v>
      </c>
      <c r="P28" s="69" t="s">
        <v>107</v>
      </c>
      <c r="Q28" s="70">
        <f>AA24</f>
        <v>0</v>
      </c>
      <c r="R28" s="68">
        <f>AC25</f>
        <v>0</v>
      </c>
      <c r="S28" s="69" t="s">
        <v>107</v>
      </c>
      <c r="T28" s="70">
        <f>AA25</f>
        <v>0</v>
      </c>
      <c r="U28" s="68">
        <f>AC26</f>
        <v>0</v>
      </c>
      <c r="V28" s="69" t="s">
        <v>107</v>
      </c>
      <c r="W28" s="70">
        <f>AA26</f>
        <v>0</v>
      </c>
      <c r="X28" s="68">
        <f>AC27</f>
        <v>0</v>
      </c>
      <c r="Y28" s="69" t="s">
        <v>107</v>
      </c>
      <c r="Z28" s="70">
        <f>AA27</f>
        <v>0</v>
      </c>
      <c r="AA28" s="510"/>
      <c r="AB28" s="511"/>
      <c r="AC28" s="512"/>
      <c r="AD28" s="68"/>
      <c r="AE28" s="69" t="s">
        <v>107</v>
      </c>
      <c r="AF28" s="70"/>
      <c r="AG28" s="68"/>
      <c r="AH28" s="69" t="s">
        <v>107</v>
      </c>
      <c r="AI28" s="71"/>
      <c r="AJ28" s="159"/>
      <c r="AK28" s="73"/>
      <c r="AL28" s="73"/>
    </row>
    <row r="29" spans="2:43" ht="13" customHeight="1">
      <c r="B29" s="87" t="str">
        <f>籤號選擇!G12</f>
        <v>Lotus</v>
      </c>
      <c r="C29" s="75">
        <f>AF20</f>
        <v>0</v>
      </c>
      <c r="D29" s="69" t="s">
        <v>107</v>
      </c>
      <c r="E29" s="70">
        <f>AD20</f>
        <v>0</v>
      </c>
      <c r="F29" s="68">
        <f>AF21</f>
        <v>0</v>
      </c>
      <c r="G29" s="69" t="s">
        <v>107</v>
      </c>
      <c r="H29" s="70">
        <f>AD21</f>
        <v>0</v>
      </c>
      <c r="I29" s="68">
        <f>AF22</f>
        <v>0</v>
      </c>
      <c r="J29" s="69" t="s">
        <v>107</v>
      </c>
      <c r="K29" s="70">
        <f>AD22</f>
        <v>0</v>
      </c>
      <c r="L29" s="68">
        <f>AF23</f>
        <v>0</v>
      </c>
      <c r="M29" s="69" t="s">
        <v>107</v>
      </c>
      <c r="N29" s="70">
        <f>AD23</f>
        <v>0</v>
      </c>
      <c r="O29" s="68">
        <f>AF24</f>
        <v>0</v>
      </c>
      <c r="P29" s="69" t="s">
        <v>107</v>
      </c>
      <c r="Q29" s="70">
        <f>AD24</f>
        <v>0</v>
      </c>
      <c r="R29" s="68">
        <f>AF25</f>
        <v>0</v>
      </c>
      <c r="S29" s="69" t="s">
        <v>107</v>
      </c>
      <c r="T29" s="70">
        <f>AD25</f>
        <v>0</v>
      </c>
      <c r="U29" s="68">
        <f>AF26</f>
        <v>0</v>
      </c>
      <c r="V29" s="69" t="s">
        <v>107</v>
      </c>
      <c r="W29" s="70">
        <f>AD26</f>
        <v>0</v>
      </c>
      <c r="X29" s="68">
        <f>AF27</f>
        <v>0</v>
      </c>
      <c r="Y29" s="69" t="s">
        <v>107</v>
      </c>
      <c r="Z29" s="70">
        <f>AD27</f>
        <v>0</v>
      </c>
      <c r="AA29" s="68">
        <f>AF28</f>
        <v>0</v>
      </c>
      <c r="AB29" s="69" t="s">
        <v>107</v>
      </c>
      <c r="AC29" s="70">
        <f>AD28</f>
        <v>0</v>
      </c>
      <c r="AD29" s="510"/>
      <c r="AE29" s="511"/>
      <c r="AF29" s="512"/>
      <c r="AG29" s="68"/>
      <c r="AH29" s="69" t="s">
        <v>107</v>
      </c>
      <c r="AI29" s="71"/>
      <c r="AJ29" s="159"/>
      <c r="AK29" s="73"/>
      <c r="AL29" s="73"/>
    </row>
    <row r="30" spans="2:43" ht="13" customHeight="1" thickBot="1">
      <c r="B30" s="83" t="str">
        <f>籤號選擇!G13</f>
        <v>雄鋒OB</v>
      </c>
      <c r="C30" s="76">
        <f>AI20</f>
        <v>0</v>
      </c>
      <c r="D30" s="69" t="s">
        <v>107</v>
      </c>
      <c r="E30" s="70">
        <f>AG20</f>
        <v>0</v>
      </c>
      <c r="F30" s="68">
        <f>AI21</f>
        <v>0</v>
      </c>
      <c r="G30" s="69" t="s">
        <v>107</v>
      </c>
      <c r="H30" s="70">
        <f>AG21</f>
        <v>0</v>
      </c>
      <c r="I30" s="68">
        <f>AI22</f>
        <v>0</v>
      </c>
      <c r="J30" s="69" t="s">
        <v>107</v>
      </c>
      <c r="K30" s="70">
        <f>AG22</f>
        <v>0</v>
      </c>
      <c r="L30" s="68">
        <f>AI23</f>
        <v>0</v>
      </c>
      <c r="M30" s="69" t="s">
        <v>107</v>
      </c>
      <c r="N30" s="70">
        <f>AG23</f>
        <v>0</v>
      </c>
      <c r="O30" s="68">
        <f>AI24</f>
        <v>0</v>
      </c>
      <c r="P30" s="69" t="s">
        <v>107</v>
      </c>
      <c r="Q30" s="70">
        <f>AG24</f>
        <v>0</v>
      </c>
      <c r="R30" s="68">
        <f>AI25</f>
        <v>0</v>
      </c>
      <c r="S30" s="69" t="s">
        <v>107</v>
      </c>
      <c r="T30" s="70">
        <f>AG25</f>
        <v>0</v>
      </c>
      <c r="U30" s="68">
        <f>AI26</f>
        <v>0</v>
      </c>
      <c r="V30" s="69" t="s">
        <v>107</v>
      </c>
      <c r="W30" s="70">
        <f>AG26</f>
        <v>0</v>
      </c>
      <c r="X30" s="68">
        <f>AI27</f>
        <v>0</v>
      </c>
      <c r="Y30" s="69" t="s">
        <v>107</v>
      </c>
      <c r="Z30" s="70">
        <f>AG27</f>
        <v>0</v>
      </c>
      <c r="AA30" s="68">
        <f>AI28</f>
        <v>0</v>
      </c>
      <c r="AB30" s="69" t="s">
        <v>107</v>
      </c>
      <c r="AC30" s="70">
        <f>AG28</f>
        <v>0</v>
      </c>
      <c r="AD30" s="68">
        <f>AI29</f>
        <v>0</v>
      </c>
      <c r="AE30" s="69" t="s">
        <v>107</v>
      </c>
      <c r="AF30" s="70">
        <f>AG29</f>
        <v>0</v>
      </c>
      <c r="AG30" s="510"/>
      <c r="AH30" s="511"/>
      <c r="AI30" s="513"/>
      <c r="AJ30" s="159"/>
      <c r="AK30" s="73"/>
      <c r="AL30" s="73"/>
    </row>
    <row r="31" spans="2:43" ht="13" customHeight="1" thickTop="1">
      <c r="B31" s="79" t="s">
        <v>154</v>
      </c>
      <c r="C31" s="483"/>
      <c r="D31" s="484"/>
      <c r="E31" s="485"/>
      <c r="F31" s="483"/>
      <c r="G31" s="484"/>
      <c r="H31" s="485"/>
      <c r="I31" s="483"/>
      <c r="J31" s="484"/>
      <c r="K31" s="485"/>
      <c r="L31" s="483"/>
      <c r="M31" s="484"/>
      <c r="N31" s="485"/>
      <c r="O31" s="483"/>
      <c r="P31" s="484"/>
      <c r="Q31" s="485"/>
      <c r="R31" s="483"/>
      <c r="S31" s="484"/>
      <c r="T31" s="485"/>
      <c r="U31" s="483"/>
      <c r="V31" s="484"/>
      <c r="W31" s="485"/>
      <c r="X31" s="483"/>
      <c r="Y31" s="484"/>
      <c r="Z31" s="485"/>
      <c r="AA31" s="483"/>
      <c r="AB31" s="484"/>
      <c r="AC31" s="485"/>
      <c r="AD31" s="483"/>
      <c r="AE31" s="484"/>
      <c r="AF31" s="485"/>
      <c r="AG31" s="483"/>
      <c r="AH31" s="484"/>
      <c r="AI31" s="486"/>
      <c r="AJ31" s="159"/>
      <c r="AK31" s="66">
        <f>SUM(A31:AI31)</f>
        <v>0</v>
      </c>
      <c r="AL31" s="66"/>
    </row>
    <row r="32" spans="2:43" ht="13" customHeight="1">
      <c r="B32" s="80" t="s">
        <v>156</v>
      </c>
      <c r="C32" s="475"/>
      <c r="D32" s="476"/>
      <c r="E32" s="477"/>
      <c r="F32" s="475"/>
      <c r="G32" s="476"/>
      <c r="H32" s="477"/>
      <c r="I32" s="475"/>
      <c r="J32" s="476"/>
      <c r="K32" s="477"/>
      <c r="L32" s="475"/>
      <c r="M32" s="476"/>
      <c r="N32" s="477"/>
      <c r="O32" s="475"/>
      <c r="P32" s="476"/>
      <c r="Q32" s="477"/>
      <c r="R32" s="475"/>
      <c r="S32" s="476"/>
      <c r="T32" s="477"/>
      <c r="U32" s="475"/>
      <c r="V32" s="476"/>
      <c r="W32" s="477"/>
      <c r="X32" s="475"/>
      <c r="Y32" s="476"/>
      <c r="Z32" s="477"/>
      <c r="AA32" s="475"/>
      <c r="AB32" s="476"/>
      <c r="AC32" s="477"/>
      <c r="AD32" s="475"/>
      <c r="AE32" s="476"/>
      <c r="AF32" s="477"/>
      <c r="AG32" s="475"/>
      <c r="AH32" s="476"/>
      <c r="AI32" s="478"/>
      <c r="AJ32" s="159"/>
      <c r="AK32" s="66">
        <f>SUM(A32:AI32)</f>
        <v>0</v>
      </c>
      <c r="AL32" s="66"/>
    </row>
    <row r="33" spans="2:38" ht="13" customHeight="1">
      <c r="B33" s="80" t="s">
        <v>157</v>
      </c>
      <c r="C33" s="475"/>
      <c r="D33" s="476"/>
      <c r="E33" s="477"/>
      <c r="F33" s="475"/>
      <c r="G33" s="476"/>
      <c r="H33" s="477"/>
      <c r="I33" s="475"/>
      <c r="J33" s="476"/>
      <c r="K33" s="477"/>
      <c r="L33" s="475"/>
      <c r="M33" s="476"/>
      <c r="N33" s="477"/>
      <c r="O33" s="475"/>
      <c r="P33" s="476"/>
      <c r="Q33" s="477"/>
      <c r="R33" s="475"/>
      <c r="S33" s="476"/>
      <c r="T33" s="477"/>
      <c r="U33" s="475"/>
      <c r="V33" s="476"/>
      <c r="W33" s="477"/>
      <c r="X33" s="475"/>
      <c r="Y33" s="476"/>
      <c r="Z33" s="477"/>
      <c r="AA33" s="475"/>
      <c r="AB33" s="476"/>
      <c r="AC33" s="477"/>
      <c r="AD33" s="475"/>
      <c r="AE33" s="476"/>
      <c r="AF33" s="477"/>
      <c r="AG33" s="475"/>
      <c r="AH33" s="476"/>
      <c r="AI33" s="478"/>
      <c r="AJ33" s="159"/>
      <c r="AK33" s="66">
        <f>SUM(A33:AI33)</f>
        <v>0</v>
      </c>
      <c r="AL33" s="66"/>
    </row>
    <row r="34" spans="2:38" ht="13" customHeight="1">
      <c r="B34" s="80" t="s">
        <v>158</v>
      </c>
      <c r="C34" s="475"/>
      <c r="D34" s="476"/>
      <c r="E34" s="477"/>
      <c r="F34" s="475"/>
      <c r="G34" s="476"/>
      <c r="H34" s="477"/>
      <c r="I34" s="475"/>
      <c r="J34" s="476"/>
      <c r="K34" s="477"/>
      <c r="L34" s="475"/>
      <c r="M34" s="476"/>
      <c r="N34" s="477"/>
      <c r="O34" s="475"/>
      <c r="P34" s="476"/>
      <c r="Q34" s="477"/>
      <c r="R34" s="475"/>
      <c r="S34" s="476"/>
      <c r="T34" s="477"/>
      <c r="U34" s="475"/>
      <c r="V34" s="476"/>
      <c r="W34" s="477"/>
      <c r="X34" s="475"/>
      <c r="Y34" s="476"/>
      <c r="Z34" s="477"/>
      <c r="AA34" s="475"/>
      <c r="AB34" s="476"/>
      <c r="AC34" s="477"/>
      <c r="AD34" s="475"/>
      <c r="AE34" s="476"/>
      <c r="AF34" s="477"/>
      <c r="AG34" s="475"/>
      <c r="AH34" s="476"/>
      <c r="AI34" s="478"/>
      <c r="AJ34" s="159"/>
      <c r="AK34" s="66">
        <f>SUM(A34:AI34)</f>
        <v>0</v>
      </c>
      <c r="AL34" s="66"/>
    </row>
    <row r="35" spans="2:38" ht="13" customHeight="1">
      <c r="B35" s="80" t="s">
        <v>159</v>
      </c>
      <c r="C35" s="475"/>
      <c r="D35" s="476"/>
      <c r="E35" s="477"/>
      <c r="F35" s="475"/>
      <c r="G35" s="476"/>
      <c r="H35" s="477"/>
      <c r="I35" s="475"/>
      <c r="J35" s="476"/>
      <c r="K35" s="477"/>
      <c r="L35" s="475"/>
      <c r="M35" s="476"/>
      <c r="N35" s="477"/>
      <c r="O35" s="475"/>
      <c r="P35" s="476"/>
      <c r="Q35" s="477"/>
      <c r="R35" s="475"/>
      <c r="S35" s="476"/>
      <c r="T35" s="477"/>
      <c r="U35" s="475"/>
      <c r="V35" s="476"/>
      <c r="W35" s="477"/>
      <c r="X35" s="475"/>
      <c r="Y35" s="476"/>
      <c r="Z35" s="477"/>
      <c r="AA35" s="475"/>
      <c r="AB35" s="476"/>
      <c r="AC35" s="477"/>
      <c r="AD35" s="475"/>
      <c r="AE35" s="476"/>
      <c r="AF35" s="477"/>
      <c r="AG35" s="475"/>
      <c r="AH35" s="476"/>
      <c r="AI35" s="478"/>
      <c r="AJ35" s="159"/>
      <c r="AK35" s="66">
        <f>SUM(AK32:AK34)</f>
        <v>0</v>
      </c>
      <c r="AL35" s="66"/>
    </row>
    <row r="36" spans="2:38" ht="13" customHeight="1" thickBot="1">
      <c r="B36" s="81" t="s">
        <v>160</v>
      </c>
      <c r="C36" s="498"/>
      <c r="D36" s="499"/>
      <c r="E36" s="500"/>
      <c r="F36" s="498"/>
      <c r="G36" s="499"/>
      <c r="H36" s="500"/>
      <c r="I36" s="498"/>
      <c r="J36" s="499"/>
      <c r="K36" s="500"/>
      <c r="L36" s="498"/>
      <c r="M36" s="499"/>
      <c r="N36" s="500"/>
      <c r="O36" s="498"/>
      <c r="P36" s="499"/>
      <c r="Q36" s="500"/>
      <c r="R36" s="498"/>
      <c r="S36" s="499"/>
      <c r="T36" s="500"/>
      <c r="U36" s="498"/>
      <c r="V36" s="499"/>
      <c r="W36" s="500"/>
      <c r="X36" s="498"/>
      <c r="Y36" s="499"/>
      <c r="Z36" s="500"/>
      <c r="AA36" s="498"/>
      <c r="AB36" s="499"/>
      <c r="AC36" s="500"/>
      <c r="AD36" s="498"/>
      <c r="AE36" s="499"/>
      <c r="AF36" s="500"/>
      <c r="AG36" s="498"/>
      <c r="AH36" s="499"/>
      <c r="AI36" s="509"/>
      <c r="AJ36" s="161"/>
      <c r="AK36" s="66"/>
      <c r="AL36" s="66"/>
    </row>
    <row r="37" spans="2:38" ht="13" customHeight="1" thickTop="1" thickBot="1"/>
    <row r="38" spans="2:38" ht="13" customHeight="1" thickTop="1">
      <c r="B38" s="153"/>
      <c r="C38" s="505" t="str">
        <f>B39</f>
        <v>JCB</v>
      </c>
      <c r="D38" s="506"/>
      <c r="E38" s="507"/>
      <c r="F38" s="505" t="str">
        <f>B40</f>
        <v>Revolution</v>
      </c>
      <c r="G38" s="506"/>
      <c r="H38" s="507"/>
      <c r="I38" s="505" t="str">
        <f>B41</f>
        <v>XING FU OB</v>
      </c>
      <c r="J38" s="506"/>
      <c r="K38" s="507"/>
      <c r="L38" s="505" t="str">
        <f>B42</f>
        <v>Village Bears</v>
      </c>
      <c r="M38" s="506"/>
      <c r="N38" s="507"/>
      <c r="O38" s="505" t="str">
        <f>B43</f>
        <v>GIGABYTE</v>
      </c>
      <c r="P38" s="506"/>
      <c r="Q38" s="507"/>
      <c r="R38" s="505" t="str">
        <f>B44</f>
        <v>智深企業</v>
      </c>
      <c r="S38" s="506"/>
      <c r="T38" s="507"/>
      <c r="U38" s="505" t="str">
        <f>B45</f>
        <v>三豐能源</v>
      </c>
      <c r="V38" s="506"/>
      <c r="W38" s="507"/>
      <c r="X38" s="505" t="str">
        <f>B46</f>
        <v>Taishun</v>
      </c>
      <c r="Y38" s="506"/>
      <c r="Z38" s="507"/>
      <c r="AA38" s="505" t="str">
        <f>B47</f>
        <v>熱浪 Heatwave</v>
      </c>
      <c r="AB38" s="506"/>
      <c r="AC38" s="507"/>
      <c r="AD38" s="505" t="str">
        <f>B48</f>
        <v>Alcoholism</v>
      </c>
      <c r="AE38" s="506"/>
      <c r="AF38" s="507"/>
      <c r="AG38" s="505" t="str">
        <f>B49</f>
        <v>植昆Seniores</v>
      </c>
      <c r="AH38" s="506"/>
      <c r="AI38" s="508"/>
      <c r="AJ38" s="66"/>
      <c r="AK38" s="66"/>
      <c r="AL38" s="66"/>
    </row>
    <row r="39" spans="2:38" ht="13" customHeight="1">
      <c r="B39" s="154" t="str">
        <f>籤號選擇!J3</f>
        <v>JCB</v>
      </c>
      <c r="C39" s="501"/>
      <c r="D39" s="502"/>
      <c r="E39" s="503"/>
      <c r="F39" s="68"/>
      <c r="G39" s="69" t="s">
        <v>107</v>
      </c>
      <c r="H39" s="70"/>
      <c r="I39" s="68"/>
      <c r="J39" s="69" t="s">
        <v>107</v>
      </c>
      <c r="K39" s="70"/>
      <c r="L39" s="68"/>
      <c r="M39" s="69" t="s">
        <v>107</v>
      </c>
      <c r="N39" s="70"/>
      <c r="O39" s="68"/>
      <c r="P39" s="69" t="s">
        <v>107</v>
      </c>
      <c r="Q39" s="70"/>
      <c r="R39" s="68"/>
      <c r="S39" s="69" t="s">
        <v>107</v>
      </c>
      <c r="T39" s="70"/>
      <c r="U39" s="68"/>
      <c r="V39" s="69" t="s">
        <v>107</v>
      </c>
      <c r="W39" s="70"/>
      <c r="X39" s="68"/>
      <c r="Y39" s="69" t="s">
        <v>107</v>
      </c>
      <c r="Z39" s="70"/>
      <c r="AA39" s="68"/>
      <c r="AB39" s="69" t="s">
        <v>107</v>
      </c>
      <c r="AC39" s="70"/>
      <c r="AD39" s="68"/>
      <c r="AE39" s="69" t="s">
        <v>107</v>
      </c>
      <c r="AF39" s="70"/>
      <c r="AG39" s="68"/>
      <c r="AH39" s="69" t="s">
        <v>107</v>
      </c>
      <c r="AI39" s="71"/>
      <c r="AJ39" s="159"/>
      <c r="AK39" s="73"/>
      <c r="AL39" s="73"/>
    </row>
    <row r="40" spans="2:38" ht="13" customHeight="1">
      <c r="B40" s="155" t="str">
        <f>籤號選擇!J4</f>
        <v>Revolution</v>
      </c>
      <c r="C40" s="75">
        <f>H39</f>
        <v>0</v>
      </c>
      <c r="D40" s="69" t="s">
        <v>107</v>
      </c>
      <c r="E40" s="70">
        <f>F39</f>
        <v>0</v>
      </c>
      <c r="F40" s="501"/>
      <c r="G40" s="502"/>
      <c r="H40" s="503"/>
      <c r="I40" s="68"/>
      <c r="J40" s="69" t="s">
        <v>107</v>
      </c>
      <c r="K40" s="70"/>
      <c r="L40" s="68"/>
      <c r="M40" s="69" t="s">
        <v>107</v>
      </c>
      <c r="N40" s="70"/>
      <c r="O40" s="68"/>
      <c r="P40" s="69" t="s">
        <v>107</v>
      </c>
      <c r="Q40" s="70"/>
      <c r="R40" s="68"/>
      <c r="S40" s="69" t="s">
        <v>107</v>
      </c>
      <c r="T40" s="70"/>
      <c r="U40" s="68"/>
      <c r="V40" s="69" t="s">
        <v>107</v>
      </c>
      <c r="W40" s="70"/>
      <c r="X40" s="68"/>
      <c r="Y40" s="69" t="s">
        <v>107</v>
      </c>
      <c r="Z40" s="70"/>
      <c r="AA40" s="68"/>
      <c r="AB40" s="69" t="s">
        <v>107</v>
      </c>
      <c r="AC40" s="70"/>
      <c r="AD40" s="68"/>
      <c r="AE40" s="69" t="s">
        <v>107</v>
      </c>
      <c r="AF40" s="70"/>
      <c r="AG40" s="68"/>
      <c r="AH40" s="69" t="s">
        <v>107</v>
      </c>
      <c r="AI40" s="71"/>
      <c r="AJ40" s="159"/>
      <c r="AK40" s="73"/>
      <c r="AL40" s="73"/>
    </row>
    <row r="41" spans="2:38" ht="13" customHeight="1">
      <c r="B41" s="154" t="str">
        <f>籤號選擇!J5</f>
        <v>XING FU OB</v>
      </c>
      <c r="C41" s="76">
        <f>K39</f>
        <v>0</v>
      </c>
      <c r="D41" s="69" t="s">
        <v>107</v>
      </c>
      <c r="E41" s="70">
        <f>I39</f>
        <v>0</v>
      </c>
      <c r="F41" s="68">
        <f>K40</f>
        <v>0</v>
      </c>
      <c r="G41" s="69" t="s">
        <v>107</v>
      </c>
      <c r="H41" s="70">
        <f>I40</f>
        <v>0</v>
      </c>
      <c r="I41" s="501"/>
      <c r="J41" s="502"/>
      <c r="K41" s="503"/>
      <c r="L41" s="68"/>
      <c r="M41" s="69" t="s">
        <v>107</v>
      </c>
      <c r="N41" s="70"/>
      <c r="O41" s="68"/>
      <c r="P41" s="69" t="s">
        <v>107</v>
      </c>
      <c r="Q41" s="70"/>
      <c r="R41" s="68"/>
      <c r="S41" s="69" t="s">
        <v>107</v>
      </c>
      <c r="T41" s="70"/>
      <c r="U41" s="68"/>
      <c r="V41" s="69" t="s">
        <v>107</v>
      </c>
      <c r="W41" s="70"/>
      <c r="X41" s="68"/>
      <c r="Y41" s="69" t="s">
        <v>107</v>
      </c>
      <c r="Z41" s="70"/>
      <c r="AA41" s="68"/>
      <c r="AB41" s="69" t="s">
        <v>107</v>
      </c>
      <c r="AC41" s="70"/>
      <c r="AD41" s="68"/>
      <c r="AE41" s="69" t="s">
        <v>107</v>
      </c>
      <c r="AF41" s="70"/>
      <c r="AG41" s="68"/>
      <c r="AH41" s="69" t="s">
        <v>107</v>
      </c>
      <c r="AI41" s="71"/>
      <c r="AJ41" s="159"/>
      <c r="AK41" s="73"/>
      <c r="AL41" s="73"/>
    </row>
    <row r="42" spans="2:38" ht="13" customHeight="1">
      <c r="B42" s="154" t="str">
        <f>籤號選擇!J6</f>
        <v>Village Bears</v>
      </c>
      <c r="C42" s="76">
        <f>N39</f>
        <v>0</v>
      </c>
      <c r="D42" s="69" t="s">
        <v>107</v>
      </c>
      <c r="E42" s="70">
        <f>L39</f>
        <v>0</v>
      </c>
      <c r="F42" s="68">
        <f>N40</f>
        <v>0</v>
      </c>
      <c r="G42" s="69" t="s">
        <v>107</v>
      </c>
      <c r="H42" s="70">
        <f>L40</f>
        <v>0</v>
      </c>
      <c r="I42" s="68">
        <f>N41</f>
        <v>0</v>
      </c>
      <c r="J42" s="69" t="s">
        <v>107</v>
      </c>
      <c r="K42" s="70">
        <f>L41</f>
        <v>0</v>
      </c>
      <c r="L42" s="501"/>
      <c r="M42" s="502"/>
      <c r="N42" s="503"/>
      <c r="O42" s="68"/>
      <c r="P42" s="69" t="s">
        <v>107</v>
      </c>
      <c r="Q42" s="70"/>
      <c r="R42" s="68"/>
      <c r="S42" s="69" t="s">
        <v>107</v>
      </c>
      <c r="T42" s="70"/>
      <c r="U42" s="68"/>
      <c r="V42" s="69" t="s">
        <v>107</v>
      </c>
      <c r="W42" s="70"/>
      <c r="X42" s="68"/>
      <c r="Y42" s="69" t="s">
        <v>107</v>
      </c>
      <c r="Z42" s="70"/>
      <c r="AA42" s="68"/>
      <c r="AB42" s="69" t="s">
        <v>107</v>
      </c>
      <c r="AC42" s="70"/>
      <c r="AD42" s="68"/>
      <c r="AE42" s="69" t="s">
        <v>107</v>
      </c>
      <c r="AF42" s="70"/>
      <c r="AG42" s="68"/>
      <c r="AH42" s="69" t="s">
        <v>107</v>
      </c>
      <c r="AI42" s="71"/>
      <c r="AJ42" s="159"/>
      <c r="AK42" s="73"/>
      <c r="AL42" s="73"/>
    </row>
    <row r="43" spans="2:38" ht="13" customHeight="1">
      <c r="B43" s="154" t="str">
        <f>籤號選擇!J7</f>
        <v>GIGABYTE</v>
      </c>
      <c r="C43" s="76">
        <f>Q39</f>
        <v>0</v>
      </c>
      <c r="D43" s="69" t="s">
        <v>107</v>
      </c>
      <c r="E43" s="70">
        <f>O39</f>
        <v>0</v>
      </c>
      <c r="F43" s="68">
        <f>Q40</f>
        <v>0</v>
      </c>
      <c r="G43" s="69" t="s">
        <v>107</v>
      </c>
      <c r="H43" s="70">
        <f>O40</f>
        <v>0</v>
      </c>
      <c r="I43" s="68">
        <f>Q41</f>
        <v>0</v>
      </c>
      <c r="J43" s="69" t="s">
        <v>107</v>
      </c>
      <c r="K43" s="70">
        <f>O41</f>
        <v>0</v>
      </c>
      <c r="L43" s="68">
        <f>Q42</f>
        <v>0</v>
      </c>
      <c r="M43" s="69" t="s">
        <v>107</v>
      </c>
      <c r="N43" s="70">
        <f>O42</f>
        <v>0</v>
      </c>
      <c r="O43" s="501"/>
      <c r="P43" s="502"/>
      <c r="Q43" s="503"/>
      <c r="R43" s="68"/>
      <c r="S43" s="69" t="s">
        <v>107</v>
      </c>
      <c r="T43" s="70"/>
      <c r="U43" s="68"/>
      <c r="V43" s="69" t="s">
        <v>107</v>
      </c>
      <c r="W43" s="70"/>
      <c r="X43" s="68"/>
      <c r="Y43" s="69" t="s">
        <v>107</v>
      </c>
      <c r="Z43" s="70"/>
      <c r="AA43" s="68"/>
      <c r="AB43" s="69" t="s">
        <v>107</v>
      </c>
      <c r="AC43" s="70"/>
      <c r="AD43" s="68"/>
      <c r="AE43" s="69" t="s">
        <v>107</v>
      </c>
      <c r="AF43" s="70"/>
      <c r="AG43" s="68"/>
      <c r="AH43" s="69" t="s">
        <v>107</v>
      </c>
      <c r="AI43" s="71"/>
      <c r="AJ43" s="159"/>
      <c r="AK43" s="73"/>
      <c r="AL43" s="73"/>
    </row>
    <row r="44" spans="2:38" ht="13" customHeight="1">
      <c r="B44" s="154" t="str">
        <f>籤號選擇!J8</f>
        <v>智深企業</v>
      </c>
      <c r="C44" s="76">
        <f>T39</f>
        <v>0</v>
      </c>
      <c r="D44" s="69" t="s">
        <v>107</v>
      </c>
      <c r="E44" s="70">
        <f>R39</f>
        <v>0</v>
      </c>
      <c r="F44" s="68">
        <f>T40</f>
        <v>0</v>
      </c>
      <c r="G44" s="69" t="s">
        <v>107</v>
      </c>
      <c r="H44" s="70">
        <f>R40</f>
        <v>0</v>
      </c>
      <c r="I44" s="68">
        <f>T41</f>
        <v>0</v>
      </c>
      <c r="J44" s="69" t="s">
        <v>107</v>
      </c>
      <c r="K44" s="70">
        <f>R41</f>
        <v>0</v>
      </c>
      <c r="L44" s="68">
        <f>T42</f>
        <v>0</v>
      </c>
      <c r="M44" s="69" t="s">
        <v>107</v>
      </c>
      <c r="N44" s="70">
        <f>R42</f>
        <v>0</v>
      </c>
      <c r="O44" s="68">
        <f>T43</f>
        <v>0</v>
      </c>
      <c r="P44" s="69" t="s">
        <v>107</v>
      </c>
      <c r="Q44" s="70">
        <f>R43</f>
        <v>0</v>
      </c>
      <c r="R44" s="501"/>
      <c r="S44" s="502"/>
      <c r="T44" s="503"/>
      <c r="U44" s="68"/>
      <c r="V44" s="69" t="s">
        <v>107</v>
      </c>
      <c r="W44" s="70"/>
      <c r="X44" s="68"/>
      <c r="Y44" s="69" t="s">
        <v>107</v>
      </c>
      <c r="Z44" s="70"/>
      <c r="AA44" s="68"/>
      <c r="AB44" s="69" t="s">
        <v>107</v>
      </c>
      <c r="AC44" s="70"/>
      <c r="AD44" s="68"/>
      <c r="AE44" s="69" t="s">
        <v>107</v>
      </c>
      <c r="AF44" s="70"/>
      <c r="AG44" s="68"/>
      <c r="AH44" s="69" t="s">
        <v>107</v>
      </c>
      <c r="AI44" s="71"/>
      <c r="AJ44" s="159"/>
      <c r="AK44" s="73"/>
      <c r="AL44" s="73"/>
    </row>
    <row r="45" spans="2:38" ht="13" customHeight="1">
      <c r="B45" s="154" t="str">
        <f>籤號選擇!J9</f>
        <v>三豐能源</v>
      </c>
      <c r="C45" s="76">
        <f>W39</f>
        <v>0</v>
      </c>
      <c r="D45" s="69" t="s">
        <v>107</v>
      </c>
      <c r="E45" s="70">
        <f>U39</f>
        <v>0</v>
      </c>
      <c r="F45" s="68">
        <f>W40</f>
        <v>0</v>
      </c>
      <c r="G45" s="69" t="s">
        <v>107</v>
      </c>
      <c r="H45" s="70">
        <f>U40</f>
        <v>0</v>
      </c>
      <c r="I45" s="68">
        <f>W41</f>
        <v>0</v>
      </c>
      <c r="J45" s="69" t="s">
        <v>107</v>
      </c>
      <c r="K45" s="70">
        <f>U41</f>
        <v>0</v>
      </c>
      <c r="L45" s="68">
        <f>W42</f>
        <v>0</v>
      </c>
      <c r="M45" s="69" t="s">
        <v>107</v>
      </c>
      <c r="N45" s="70">
        <f>U42</f>
        <v>0</v>
      </c>
      <c r="O45" s="68">
        <f>W43</f>
        <v>0</v>
      </c>
      <c r="P45" s="69" t="s">
        <v>107</v>
      </c>
      <c r="Q45" s="70">
        <f>U43</f>
        <v>0</v>
      </c>
      <c r="R45" s="68">
        <f>W44</f>
        <v>0</v>
      </c>
      <c r="S45" s="69" t="s">
        <v>107</v>
      </c>
      <c r="T45" s="70">
        <f>U44</f>
        <v>0</v>
      </c>
      <c r="U45" s="501"/>
      <c r="V45" s="502"/>
      <c r="W45" s="503"/>
      <c r="X45" s="68"/>
      <c r="Y45" s="69" t="s">
        <v>107</v>
      </c>
      <c r="Z45" s="70"/>
      <c r="AA45" s="68"/>
      <c r="AB45" s="69" t="s">
        <v>107</v>
      </c>
      <c r="AC45" s="70"/>
      <c r="AD45" s="68"/>
      <c r="AE45" s="69" t="s">
        <v>107</v>
      </c>
      <c r="AF45" s="70"/>
      <c r="AG45" s="68"/>
      <c r="AH45" s="69" t="s">
        <v>107</v>
      </c>
      <c r="AI45" s="71"/>
      <c r="AJ45" s="159"/>
      <c r="AK45" s="73"/>
      <c r="AL45" s="73"/>
    </row>
    <row r="46" spans="2:38" ht="13" customHeight="1">
      <c r="B46" s="154" t="str">
        <f>籤號選擇!J10</f>
        <v>Taishun</v>
      </c>
      <c r="C46" s="76">
        <f>Z39</f>
        <v>0</v>
      </c>
      <c r="D46" s="69" t="s">
        <v>107</v>
      </c>
      <c r="E46" s="70">
        <f>X39</f>
        <v>0</v>
      </c>
      <c r="F46" s="68">
        <f>Z40</f>
        <v>0</v>
      </c>
      <c r="G46" s="69" t="s">
        <v>107</v>
      </c>
      <c r="H46" s="70">
        <f>X40</f>
        <v>0</v>
      </c>
      <c r="I46" s="68">
        <f>Z41</f>
        <v>0</v>
      </c>
      <c r="J46" s="69" t="s">
        <v>107</v>
      </c>
      <c r="K46" s="70">
        <f>X41</f>
        <v>0</v>
      </c>
      <c r="L46" s="68">
        <f>Z42</f>
        <v>0</v>
      </c>
      <c r="M46" s="69" t="s">
        <v>107</v>
      </c>
      <c r="N46" s="70">
        <f>X42</f>
        <v>0</v>
      </c>
      <c r="O46" s="68">
        <f>Z43</f>
        <v>0</v>
      </c>
      <c r="P46" s="69" t="s">
        <v>107</v>
      </c>
      <c r="Q46" s="70">
        <f>X43</f>
        <v>0</v>
      </c>
      <c r="R46" s="68">
        <f>Z44</f>
        <v>0</v>
      </c>
      <c r="S46" s="69" t="s">
        <v>107</v>
      </c>
      <c r="T46" s="70">
        <f>X44</f>
        <v>0</v>
      </c>
      <c r="U46" s="68">
        <f>Z45</f>
        <v>0</v>
      </c>
      <c r="V46" s="69" t="s">
        <v>107</v>
      </c>
      <c r="W46" s="70">
        <f>X45</f>
        <v>0</v>
      </c>
      <c r="X46" s="501"/>
      <c r="Y46" s="502"/>
      <c r="Z46" s="503"/>
      <c r="AA46" s="68"/>
      <c r="AB46" s="69" t="s">
        <v>107</v>
      </c>
      <c r="AC46" s="70"/>
      <c r="AD46" s="68"/>
      <c r="AE46" s="69" t="s">
        <v>107</v>
      </c>
      <c r="AF46" s="70"/>
      <c r="AG46" s="68"/>
      <c r="AH46" s="69" t="s">
        <v>107</v>
      </c>
      <c r="AI46" s="71"/>
      <c r="AJ46" s="159"/>
      <c r="AK46" s="73"/>
      <c r="AL46" s="73"/>
    </row>
    <row r="47" spans="2:38" ht="13" customHeight="1">
      <c r="B47" s="155" t="str">
        <f>籤號選擇!J11</f>
        <v>熱浪 Heatwave</v>
      </c>
      <c r="C47" s="76">
        <f>AC39</f>
        <v>0</v>
      </c>
      <c r="D47" s="69" t="s">
        <v>107</v>
      </c>
      <c r="E47" s="70">
        <f>AA39</f>
        <v>0</v>
      </c>
      <c r="F47" s="68">
        <f>AC40</f>
        <v>0</v>
      </c>
      <c r="G47" s="69" t="s">
        <v>107</v>
      </c>
      <c r="H47" s="70">
        <f>AA40</f>
        <v>0</v>
      </c>
      <c r="I47" s="68">
        <f>AC41</f>
        <v>0</v>
      </c>
      <c r="J47" s="69" t="s">
        <v>107</v>
      </c>
      <c r="K47" s="70">
        <f>AA41</f>
        <v>0</v>
      </c>
      <c r="L47" s="68">
        <f>AC42</f>
        <v>0</v>
      </c>
      <c r="M47" s="69" t="s">
        <v>107</v>
      </c>
      <c r="N47" s="70">
        <f>AA42</f>
        <v>0</v>
      </c>
      <c r="O47" s="68">
        <f>AC43</f>
        <v>0</v>
      </c>
      <c r="P47" s="69" t="s">
        <v>107</v>
      </c>
      <c r="Q47" s="70">
        <f>AA43</f>
        <v>0</v>
      </c>
      <c r="R47" s="68">
        <f>AC44</f>
        <v>0</v>
      </c>
      <c r="S47" s="69" t="s">
        <v>107</v>
      </c>
      <c r="T47" s="70">
        <f>AA44</f>
        <v>0</v>
      </c>
      <c r="U47" s="68">
        <f>AC45</f>
        <v>0</v>
      </c>
      <c r="V47" s="69" t="s">
        <v>107</v>
      </c>
      <c r="W47" s="70">
        <f>AA45</f>
        <v>0</v>
      </c>
      <c r="X47" s="68">
        <f>AC46</f>
        <v>0</v>
      </c>
      <c r="Y47" s="69" t="s">
        <v>107</v>
      </c>
      <c r="Z47" s="70">
        <f>AA46</f>
        <v>0</v>
      </c>
      <c r="AA47" s="501"/>
      <c r="AB47" s="502"/>
      <c r="AC47" s="503"/>
      <c r="AD47" s="68"/>
      <c r="AE47" s="69" t="s">
        <v>107</v>
      </c>
      <c r="AF47" s="70"/>
      <c r="AG47" s="68"/>
      <c r="AH47" s="69" t="s">
        <v>107</v>
      </c>
      <c r="AI47" s="71"/>
      <c r="AJ47" s="159"/>
      <c r="AK47" s="73"/>
      <c r="AL47" s="73"/>
    </row>
    <row r="48" spans="2:38" ht="13" customHeight="1">
      <c r="B48" s="154" t="str">
        <f>籤號選擇!J12</f>
        <v>Alcoholism</v>
      </c>
      <c r="C48" s="75">
        <f>AF39</f>
        <v>0</v>
      </c>
      <c r="D48" s="69" t="s">
        <v>107</v>
      </c>
      <c r="E48" s="70">
        <f>AD39</f>
        <v>0</v>
      </c>
      <c r="F48" s="68">
        <f>AF40</f>
        <v>0</v>
      </c>
      <c r="G48" s="69" t="s">
        <v>107</v>
      </c>
      <c r="H48" s="70">
        <f>AD40</f>
        <v>0</v>
      </c>
      <c r="I48" s="68">
        <f>AF41</f>
        <v>0</v>
      </c>
      <c r="J48" s="69" t="s">
        <v>107</v>
      </c>
      <c r="K48" s="70">
        <f>AD41</f>
        <v>0</v>
      </c>
      <c r="L48" s="68">
        <f>AF42</f>
        <v>0</v>
      </c>
      <c r="M48" s="69" t="s">
        <v>107</v>
      </c>
      <c r="N48" s="70">
        <f>AD42</f>
        <v>0</v>
      </c>
      <c r="O48" s="68">
        <f>AF43</f>
        <v>0</v>
      </c>
      <c r="P48" s="69" t="s">
        <v>107</v>
      </c>
      <c r="Q48" s="70">
        <f>AD43</f>
        <v>0</v>
      </c>
      <c r="R48" s="68">
        <f>AF44</f>
        <v>0</v>
      </c>
      <c r="S48" s="69" t="s">
        <v>107</v>
      </c>
      <c r="T48" s="70">
        <f>AD44</f>
        <v>0</v>
      </c>
      <c r="U48" s="68">
        <f>AF45</f>
        <v>0</v>
      </c>
      <c r="V48" s="69" t="s">
        <v>107</v>
      </c>
      <c r="W48" s="70">
        <f>AD45</f>
        <v>0</v>
      </c>
      <c r="X48" s="68">
        <f>AF46</f>
        <v>0</v>
      </c>
      <c r="Y48" s="69" t="s">
        <v>107</v>
      </c>
      <c r="Z48" s="70">
        <f>AD46</f>
        <v>0</v>
      </c>
      <c r="AA48" s="68">
        <f>AF47</f>
        <v>0</v>
      </c>
      <c r="AB48" s="69" t="s">
        <v>107</v>
      </c>
      <c r="AC48" s="70">
        <f>AD47</f>
        <v>0</v>
      </c>
      <c r="AD48" s="501"/>
      <c r="AE48" s="502"/>
      <c r="AF48" s="503"/>
      <c r="AG48" s="68"/>
      <c r="AH48" s="69" t="s">
        <v>107</v>
      </c>
      <c r="AI48" s="71"/>
      <c r="AJ48" s="159"/>
      <c r="AK48" s="73"/>
      <c r="AL48" s="73"/>
    </row>
    <row r="49" spans="2:42" ht="13" customHeight="1" thickBot="1">
      <c r="B49" s="272" t="str">
        <f>籤號選擇!J13</f>
        <v>植昆Seniores</v>
      </c>
      <c r="C49" s="76">
        <f>AI39</f>
        <v>0</v>
      </c>
      <c r="D49" s="69" t="s">
        <v>107</v>
      </c>
      <c r="E49" s="70">
        <f>AG39</f>
        <v>0</v>
      </c>
      <c r="F49" s="68">
        <f>AI40</f>
        <v>0</v>
      </c>
      <c r="G49" s="69" t="s">
        <v>107</v>
      </c>
      <c r="H49" s="70">
        <f>AG40</f>
        <v>0</v>
      </c>
      <c r="I49" s="68">
        <f>AI41</f>
        <v>0</v>
      </c>
      <c r="J49" s="69" t="s">
        <v>107</v>
      </c>
      <c r="K49" s="70">
        <f>AG41</f>
        <v>0</v>
      </c>
      <c r="L49" s="68">
        <f>AI42</f>
        <v>0</v>
      </c>
      <c r="M49" s="69" t="s">
        <v>107</v>
      </c>
      <c r="N49" s="70">
        <f>AG42</f>
        <v>0</v>
      </c>
      <c r="O49" s="68">
        <f>AI43</f>
        <v>0</v>
      </c>
      <c r="P49" s="69" t="s">
        <v>107</v>
      </c>
      <c r="Q49" s="70">
        <f>AG43</f>
        <v>0</v>
      </c>
      <c r="R49" s="68">
        <f>AI44</f>
        <v>0</v>
      </c>
      <c r="S49" s="69" t="s">
        <v>107</v>
      </c>
      <c r="T49" s="70">
        <f>AG44</f>
        <v>0</v>
      </c>
      <c r="U49" s="68">
        <f>AI45</f>
        <v>0</v>
      </c>
      <c r="V49" s="69" t="s">
        <v>107</v>
      </c>
      <c r="W49" s="70">
        <f>AG45</f>
        <v>0</v>
      </c>
      <c r="X49" s="68">
        <f>AI46</f>
        <v>0</v>
      </c>
      <c r="Y49" s="69" t="s">
        <v>107</v>
      </c>
      <c r="Z49" s="70">
        <f>AG46</f>
        <v>0</v>
      </c>
      <c r="AA49" s="68">
        <f>AI47</f>
        <v>0</v>
      </c>
      <c r="AB49" s="69" t="s">
        <v>107</v>
      </c>
      <c r="AC49" s="70">
        <f>AG47</f>
        <v>0</v>
      </c>
      <c r="AD49" s="68">
        <f>AI48</f>
        <v>0</v>
      </c>
      <c r="AE49" s="69" t="s">
        <v>107</v>
      </c>
      <c r="AF49" s="70">
        <f>AG48</f>
        <v>0</v>
      </c>
      <c r="AG49" s="501"/>
      <c r="AH49" s="502"/>
      <c r="AI49" s="504"/>
      <c r="AJ49" s="159"/>
      <c r="AK49" s="73"/>
      <c r="AL49" s="73"/>
    </row>
    <row r="50" spans="2:42" ht="13" customHeight="1" thickTop="1">
      <c r="B50" s="79" t="s">
        <v>154</v>
      </c>
      <c r="C50" s="483"/>
      <c r="D50" s="484"/>
      <c r="E50" s="485"/>
      <c r="F50" s="483"/>
      <c r="G50" s="484"/>
      <c r="H50" s="485"/>
      <c r="I50" s="483"/>
      <c r="J50" s="484"/>
      <c r="K50" s="485"/>
      <c r="L50" s="483"/>
      <c r="M50" s="484"/>
      <c r="N50" s="485"/>
      <c r="O50" s="483"/>
      <c r="P50" s="484"/>
      <c r="Q50" s="485"/>
      <c r="R50" s="483"/>
      <c r="S50" s="484"/>
      <c r="T50" s="485"/>
      <c r="U50" s="483"/>
      <c r="V50" s="484"/>
      <c r="W50" s="485"/>
      <c r="X50" s="483"/>
      <c r="Y50" s="484"/>
      <c r="Z50" s="485"/>
      <c r="AA50" s="483"/>
      <c r="AB50" s="484"/>
      <c r="AC50" s="485"/>
      <c r="AD50" s="483"/>
      <c r="AE50" s="484"/>
      <c r="AF50" s="485"/>
      <c r="AG50" s="483"/>
      <c r="AH50" s="484"/>
      <c r="AI50" s="486"/>
      <c r="AJ50" s="159"/>
      <c r="AK50" s="66">
        <f>SUM(A50:AI50)</f>
        <v>0</v>
      </c>
      <c r="AL50" s="66"/>
    </row>
    <row r="51" spans="2:42" ht="13" customHeight="1">
      <c r="B51" s="80" t="s">
        <v>156</v>
      </c>
      <c r="C51" s="475"/>
      <c r="D51" s="476"/>
      <c r="E51" s="477"/>
      <c r="F51" s="475"/>
      <c r="G51" s="476"/>
      <c r="H51" s="477"/>
      <c r="I51" s="475"/>
      <c r="J51" s="476"/>
      <c r="K51" s="477"/>
      <c r="L51" s="475"/>
      <c r="M51" s="476"/>
      <c r="N51" s="477"/>
      <c r="O51" s="475"/>
      <c r="P51" s="476"/>
      <c r="Q51" s="477"/>
      <c r="R51" s="475"/>
      <c r="S51" s="476"/>
      <c r="T51" s="477"/>
      <c r="U51" s="475"/>
      <c r="V51" s="476"/>
      <c r="W51" s="477"/>
      <c r="X51" s="475"/>
      <c r="Y51" s="476"/>
      <c r="Z51" s="477"/>
      <c r="AA51" s="475"/>
      <c r="AB51" s="476"/>
      <c r="AC51" s="477"/>
      <c r="AD51" s="475"/>
      <c r="AE51" s="476"/>
      <c r="AF51" s="477"/>
      <c r="AG51" s="475"/>
      <c r="AH51" s="476"/>
      <c r="AI51" s="478"/>
      <c r="AJ51" s="159"/>
      <c r="AK51" s="66">
        <f>SUM(A51:AI51)</f>
        <v>0</v>
      </c>
      <c r="AL51" s="66"/>
    </row>
    <row r="52" spans="2:42" ht="13" customHeight="1">
      <c r="B52" s="80" t="s">
        <v>157</v>
      </c>
      <c r="C52" s="475"/>
      <c r="D52" s="476"/>
      <c r="E52" s="477"/>
      <c r="F52" s="475"/>
      <c r="G52" s="476"/>
      <c r="H52" s="477"/>
      <c r="I52" s="475"/>
      <c r="J52" s="476"/>
      <c r="K52" s="477"/>
      <c r="L52" s="475"/>
      <c r="M52" s="476"/>
      <c r="N52" s="477"/>
      <c r="O52" s="475"/>
      <c r="P52" s="476"/>
      <c r="Q52" s="477"/>
      <c r="R52" s="475"/>
      <c r="S52" s="476"/>
      <c r="T52" s="477"/>
      <c r="U52" s="475"/>
      <c r="V52" s="476"/>
      <c r="W52" s="477"/>
      <c r="X52" s="475"/>
      <c r="Y52" s="476"/>
      <c r="Z52" s="477"/>
      <c r="AA52" s="475"/>
      <c r="AB52" s="476"/>
      <c r="AC52" s="477"/>
      <c r="AD52" s="475"/>
      <c r="AE52" s="476"/>
      <c r="AF52" s="477"/>
      <c r="AG52" s="475"/>
      <c r="AH52" s="476"/>
      <c r="AI52" s="478"/>
      <c r="AJ52" s="159"/>
      <c r="AK52" s="66">
        <f>SUM(A52:AI52)</f>
        <v>0</v>
      </c>
      <c r="AL52" s="66"/>
    </row>
    <row r="53" spans="2:42" ht="13" customHeight="1">
      <c r="B53" s="80" t="s">
        <v>158</v>
      </c>
      <c r="C53" s="475"/>
      <c r="D53" s="476"/>
      <c r="E53" s="477"/>
      <c r="F53" s="475"/>
      <c r="G53" s="476"/>
      <c r="H53" s="477"/>
      <c r="I53" s="475"/>
      <c r="J53" s="476"/>
      <c r="K53" s="477"/>
      <c r="L53" s="475"/>
      <c r="M53" s="476"/>
      <c r="N53" s="477"/>
      <c r="O53" s="475"/>
      <c r="P53" s="476"/>
      <c r="Q53" s="477"/>
      <c r="R53" s="475"/>
      <c r="S53" s="476"/>
      <c r="T53" s="477"/>
      <c r="U53" s="475"/>
      <c r="V53" s="476"/>
      <c r="W53" s="477"/>
      <c r="X53" s="475"/>
      <c r="Y53" s="476"/>
      <c r="Z53" s="477"/>
      <c r="AA53" s="475"/>
      <c r="AB53" s="476"/>
      <c r="AC53" s="477"/>
      <c r="AD53" s="475"/>
      <c r="AE53" s="476"/>
      <c r="AF53" s="477"/>
      <c r="AG53" s="475"/>
      <c r="AH53" s="476"/>
      <c r="AI53" s="478"/>
      <c r="AJ53" s="159"/>
      <c r="AK53" s="66">
        <f>SUM(A53:AI53)</f>
        <v>0</v>
      </c>
      <c r="AL53" s="66"/>
    </row>
    <row r="54" spans="2:42" ht="13" customHeight="1">
      <c r="B54" s="80" t="s">
        <v>159</v>
      </c>
      <c r="C54" s="475"/>
      <c r="D54" s="476"/>
      <c r="E54" s="477"/>
      <c r="F54" s="475"/>
      <c r="G54" s="476"/>
      <c r="H54" s="477"/>
      <c r="I54" s="475"/>
      <c r="J54" s="476"/>
      <c r="K54" s="477"/>
      <c r="L54" s="475"/>
      <c r="M54" s="476"/>
      <c r="N54" s="477"/>
      <c r="O54" s="475"/>
      <c r="P54" s="476"/>
      <c r="Q54" s="477"/>
      <c r="R54" s="475"/>
      <c r="S54" s="476"/>
      <c r="T54" s="477"/>
      <c r="U54" s="475"/>
      <c r="V54" s="476"/>
      <c r="W54" s="477"/>
      <c r="X54" s="475"/>
      <c r="Y54" s="476"/>
      <c r="Z54" s="477"/>
      <c r="AA54" s="475"/>
      <c r="AB54" s="476"/>
      <c r="AC54" s="477"/>
      <c r="AD54" s="475"/>
      <c r="AE54" s="476"/>
      <c r="AF54" s="477"/>
      <c r="AG54" s="475"/>
      <c r="AH54" s="476"/>
      <c r="AI54" s="478"/>
      <c r="AJ54" s="159"/>
      <c r="AK54" s="66">
        <f>SUM(AK51:AK53)</f>
        <v>0</v>
      </c>
      <c r="AL54" s="66"/>
    </row>
    <row r="55" spans="2:42" ht="13" customHeight="1" thickBot="1">
      <c r="B55" s="81" t="s">
        <v>160</v>
      </c>
      <c r="C55" s="479"/>
      <c r="D55" s="480"/>
      <c r="E55" s="481"/>
      <c r="F55" s="479"/>
      <c r="G55" s="480"/>
      <c r="H55" s="481"/>
      <c r="I55" s="479"/>
      <c r="J55" s="480"/>
      <c r="K55" s="481"/>
      <c r="L55" s="479"/>
      <c r="M55" s="480"/>
      <c r="N55" s="481"/>
      <c r="O55" s="498"/>
      <c r="P55" s="499"/>
      <c r="Q55" s="500"/>
      <c r="R55" s="479"/>
      <c r="S55" s="480"/>
      <c r="T55" s="481"/>
      <c r="U55" s="479"/>
      <c r="V55" s="480"/>
      <c r="W55" s="481"/>
      <c r="X55" s="479"/>
      <c r="Y55" s="480"/>
      <c r="Z55" s="481"/>
      <c r="AA55" s="479"/>
      <c r="AB55" s="480"/>
      <c r="AC55" s="481"/>
      <c r="AD55" s="479"/>
      <c r="AE55" s="480"/>
      <c r="AF55" s="481"/>
      <c r="AG55" s="479"/>
      <c r="AH55" s="480"/>
      <c r="AI55" s="482"/>
      <c r="AJ55" s="159"/>
      <c r="AK55" s="66"/>
      <c r="AL55" s="66"/>
    </row>
    <row r="56" spans="2:42" ht="13" customHeight="1" thickTop="1" thickBot="1">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row>
    <row r="57" spans="2:42" ht="13" customHeight="1" thickTop="1">
      <c r="B57" s="156"/>
      <c r="C57" s="494" t="str">
        <f>B58</f>
        <v>YoungGuns</v>
      </c>
      <c r="D57" s="495"/>
      <c r="E57" s="496"/>
      <c r="F57" s="494" t="str">
        <f>B59</f>
        <v>Falcon</v>
      </c>
      <c r="G57" s="495"/>
      <c r="H57" s="496"/>
      <c r="I57" s="494" t="str">
        <f>B60</f>
        <v>政大歷史</v>
      </c>
      <c r="J57" s="495"/>
      <c r="K57" s="496"/>
      <c r="L57" s="494" t="str">
        <f>B61</f>
        <v>島鳥切人</v>
      </c>
      <c r="M57" s="495"/>
      <c r="N57" s="496"/>
      <c r="O57" s="494" t="str">
        <f>B62</f>
        <v>師大化學</v>
      </c>
      <c r="P57" s="495"/>
      <c r="Q57" s="496"/>
      <c r="R57" s="494" t="str">
        <f>B63</f>
        <v>Kiwi奇果</v>
      </c>
      <c r="S57" s="495"/>
      <c r="T57" s="496"/>
      <c r="U57" s="494" t="str">
        <f>B64</f>
        <v>RB</v>
      </c>
      <c r="V57" s="495"/>
      <c r="W57" s="496"/>
      <c r="X57" s="494" t="str">
        <f>B65</f>
        <v>Relax老獅機</v>
      </c>
      <c r="Y57" s="495"/>
      <c r="Z57" s="496"/>
      <c r="AA57" s="494" t="str">
        <f>B66</f>
        <v>FD</v>
      </c>
      <c r="AB57" s="495"/>
      <c r="AC57" s="496"/>
      <c r="AD57" s="494" t="str">
        <f>B67</f>
        <v>飆風 Rafale</v>
      </c>
      <c r="AE57" s="495"/>
      <c r="AF57" s="496"/>
      <c r="AG57" s="494" t="str">
        <f>B68</f>
        <v>DT</v>
      </c>
      <c r="AH57" s="495"/>
      <c r="AI57" s="497"/>
      <c r="AJ57" s="66"/>
      <c r="AK57" s="66"/>
      <c r="AL57" s="66"/>
    </row>
    <row r="58" spans="2:42" ht="13" customHeight="1">
      <c r="B58" s="157" t="str">
        <f>籤號選擇!M3</f>
        <v>YoungGuns</v>
      </c>
      <c r="C58" s="487"/>
      <c r="D58" s="488"/>
      <c r="E58" s="489"/>
      <c r="F58" s="68"/>
      <c r="G58" s="69" t="s">
        <v>107</v>
      </c>
      <c r="H58" s="70"/>
      <c r="I58" s="68"/>
      <c r="J58" s="69" t="s">
        <v>107</v>
      </c>
      <c r="K58" s="70"/>
      <c r="L58" s="68"/>
      <c r="M58" s="69" t="s">
        <v>107</v>
      </c>
      <c r="N58" s="70"/>
      <c r="O58" s="68"/>
      <c r="P58" s="69" t="s">
        <v>107</v>
      </c>
      <c r="Q58" s="70"/>
      <c r="R58" s="68"/>
      <c r="S58" s="69" t="s">
        <v>107</v>
      </c>
      <c r="T58" s="70"/>
      <c r="U58" s="68"/>
      <c r="V58" s="69" t="s">
        <v>107</v>
      </c>
      <c r="W58" s="70"/>
      <c r="X58" s="68"/>
      <c r="Y58" s="69" t="s">
        <v>107</v>
      </c>
      <c r="Z58" s="70"/>
      <c r="AA58" s="68"/>
      <c r="AB58" s="69" t="s">
        <v>107</v>
      </c>
      <c r="AC58" s="70"/>
      <c r="AD58" s="68"/>
      <c r="AE58" s="69" t="s">
        <v>107</v>
      </c>
      <c r="AF58" s="70"/>
      <c r="AG58" s="68"/>
      <c r="AH58" s="69" t="s">
        <v>107</v>
      </c>
      <c r="AI58" s="71"/>
      <c r="AJ58" s="159"/>
      <c r="AK58" s="73"/>
      <c r="AL58" s="73"/>
      <c r="AN58" s="88"/>
      <c r="AO58" s="88"/>
      <c r="AP58" s="88"/>
    </row>
    <row r="59" spans="2:42" ht="13" customHeight="1">
      <c r="B59" s="158" t="str">
        <f>籤號選擇!M4</f>
        <v>Falcon</v>
      </c>
      <c r="C59" s="75">
        <f>H58</f>
        <v>0</v>
      </c>
      <c r="D59" s="69" t="s">
        <v>107</v>
      </c>
      <c r="E59" s="70">
        <f>F58</f>
        <v>0</v>
      </c>
      <c r="F59" s="487"/>
      <c r="G59" s="488"/>
      <c r="H59" s="489"/>
      <c r="I59" s="68"/>
      <c r="J59" s="69" t="s">
        <v>107</v>
      </c>
      <c r="K59" s="70"/>
      <c r="L59" s="68"/>
      <c r="M59" s="69" t="s">
        <v>107</v>
      </c>
      <c r="N59" s="70"/>
      <c r="O59" s="68"/>
      <c r="P59" s="69" t="s">
        <v>107</v>
      </c>
      <c r="Q59" s="70"/>
      <c r="R59" s="68"/>
      <c r="S59" s="69" t="s">
        <v>107</v>
      </c>
      <c r="T59" s="70"/>
      <c r="U59" s="68"/>
      <c r="V59" s="69" t="s">
        <v>107</v>
      </c>
      <c r="W59" s="70"/>
      <c r="X59" s="68"/>
      <c r="Y59" s="69" t="s">
        <v>107</v>
      </c>
      <c r="Z59" s="70"/>
      <c r="AA59" s="68"/>
      <c r="AB59" s="69" t="s">
        <v>107</v>
      </c>
      <c r="AC59" s="70"/>
      <c r="AD59" s="68"/>
      <c r="AE59" s="69" t="s">
        <v>107</v>
      </c>
      <c r="AF59" s="70"/>
      <c r="AG59" s="68"/>
      <c r="AH59" s="69" t="s">
        <v>107</v>
      </c>
      <c r="AI59" s="71"/>
      <c r="AJ59" s="159"/>
      <c r="AK59" s="73"/>
      <c r="AL59" s="73"/>
      <c r="AM59" s="88"/>
      <c r="AN59" s="88"/>
      <c r="AO59" s="88"/>
      <c r="AP59" s="88"/>
    </row>
    <row r="60" spans="2:42" ht="13" customHeight="1">
      <c r="B60" s="157" t="str">
        <f>籤號選擇!M5</f>
        <v>政大歷史</v>
      </c>
      <c r="C60" s="76">
        <f>K58</f>
        <v>0</v>
      </c>
      <c r="D60" s="69" t="s">
        <v>107</v>
      </c>
      <c r="E60" s="70">
        <f>I58</f>
        <v>0</v>
      </c>
      <c r="F60" s="68">
        <f>K59</f>
        <v>0</v>
      </c>
      <c r="G60" s="69" t="s">
        <v>107</v>
      </c>
      <c r="H60" s="70">
        <f>I59</f>
        <v>0</v>
      </c>
      <c r="I60" s="487"/>
      <c r="J60" s="488"/>
      <c r="K60" s="489"/>
      <c r="L60" s="68"/>
      <c r="M60" s="69" t="s">
        <v>107</v>
      </c>
      <c r="N60" s="70"/>
      <c r="O60" s="68"/>
      <c r="P60" s="69" t="s">
        <v>107</v>
      </c>
      <c r="Q60" s="70"/>
      <c r="R60" s="68"/>
      <c r="S60" s="69" t="s">
        <v>107</v>
      </c>
      <c r="T60" s="70"/>
      <c r="U60" s="68"/>
      <c r="V60" s="69" t="s">
        <v>107</v>
      </c>
      <c r="W60" s="70"/>
      <c r="X60" s="68"/>
      <c r="Y60" s="69" t="s">
        <v>107</v>
      </c>
      <c r="Z60" s="70"/>
      <c r="AA60" s="68"/>
      <c r="AB60" s="69" t="s">
        <v>107</v>
      </c>
      <c r="AC60" s="70"/>
      <c r="AD60" s="68"/>
      <c r="AE60" s="69" t="s">
        <v>107</v>
      </c>
      <c r="AF60" s="70"/>
      <c r="AG60" s="68"/>
      <c r="AH60" s="69" t="s">
        <v>107</v>
      </c>
      <c r="AI60" s="71"/>
      <c r="AJ60" s="159"/>
      <c r="AK60" s="73"/>
      <c r="AL60" s="73"/>
      <c r="AM60" s="88"/>
      <c r="AN60" s="88"/>
      <c r="AO60" s="88"/>
      <c r="AP60" s="88"/>
    </row>
    <row r="61" spans="2:42" ht="13" customHeight="1">
      <c r="B61" s="157" t="str">
        <f>籤號選擇!M6</f>
        <v>島鳥切人</v>
      </c>
      <c r="C61" s="76">
        <f>N58</f>
        <v>0</v>
      </c>
      <c r="D61" s="69" t="s">
        <v>107</v>
      </c>
      <c r="E61" s="70">
        <f>L58</f>
        <v>0</v>
      </c>
      <c r="F61" s="68">
        <f>N59</f>
        <v>0</v>
      </c>
      <c r="G61" s="69" t="s">
        <v>107</v>
      </c>
      <c r="H61" s="70">
        <f>L59</f>
        <v>0</v>
      </c>
      <c r="I61" s="68">
        <f>N60</f>
        <v>0</v>
      </c>
      <c r="J61" s="69" t="s">
        <v>107</v>
      </c>
      <c r="K61" s="70">
        <f>L60</f>
        <v>0</v>
      </c>
      <c r="L61" s="491"/>
      <c r="M61" s="492"/>
      <c r="N61" s="493"/>
      <c r="O61" s="68"/>
      <c r="P61" s="69" t="s">
        <v>107</v>
      </c>
      <c r="Q61" s="70"/>
      <c r="R61" s="68"/>
      <c r="S61" s="69" t="s">
        <v>107</v>
      </c>
      <c r="T61" s="70"/>
      <c r="U61" s="68"/>
      <c r="V61" s="69" t="s">
        <v>107</v>
      </c>
      <c r="W61" s="70"/>
      <c r="X61" s="68"/>
      <c r="Y61" s="69" t="s">
        <v>107</v>
      </c>
      <c r="Z61" s="70"/>
      <c r="AA61" s="68"/>
      <c r="AB61" s="69" t="s">
        <v>107</v>
      </c>
      <c r="AC61" s="70"/>
      <c r="AD61" s="68"/>
      <c r="AE61" s="69" t="s">
        <v>107</v>
      </c>
      <c r="AF61" s="70"/>
      <c r="AG61" s="68"/>
      <c r="AH61" s="69" t="s">
        <v>107</v>
      </c>
      <c r="AI61" s="71"/>
      <c r="AJ61" s="159"/>
      <c r="AK61" s="73"/>
      <c r="AL61" s="73"/>
      <c r="AM61" s="88"/>
      <c r="AN61" s="88"/>
      <c r="AO61" s="88"/>
      <c r="AP61" s="88"/>
    </row>
    <row r="62" spans="2:42" ht="13" customHeight="1">
      <c r="B62" s="157" t="str">
        <f>籤號選擇!M7</f>
        <v>師大化學</v>
      </c>
      <c r="C62" s="76">
        <f>Q58</f>
        <v>0</v>
      </c>
      <c r="D62" s="69" t="s">
        <v>107</v>
      </c>
      <c r="E62" s="70">
        <f>O58</f>
        <v>0</v>
      </c>
      <c r="F62" s="68">
        <f>Q59</f>
        <v>0</v>
      </c>
      <c r="G62" s="69" t="s">
        <v>107</v>
      </c>
      <c r="H62" s="70">
        <f>O59</f>
        <v>0</v>
      </c>
      <c r="I62" s="68">
        <f>Q60</f>
        <v>0</v>
      </c>
      <c r="J62" s="69" t="s">
        <v>107</v>
      </c>
      <c r="K62" s="70">
        <f>O60</f>
        <v>0</v>
      </c>
      <c r="L62" s="68">
        <f>Q61</f>
        <v>0</v>
      </c>
      <c r="M62" s="69" t="s">
        <v>107</v>
      </c>
      <c r="N62" s="70">
        <f>O61</f>
        <v>0</v>
      </c>
      <c r="O62" s="487"/>
      <c r="P62" s="488"/>
      <c r="Q62" s="489"/>
      <c r="R62" s="68"/>
      <c r="S62" s="69" t="s">
        <v>107</v>
      </c>
      <c r="T62" s="70"/>
      <c r="U62" s="68"/>
      <c r="V62" s="69" t="s">
        <v>107</v>
      </c>
      <c r="W62" s="70"/>
      <c r="X62" s="68"/>
      <c r="Y62" s="69" t="s">
        <v>107</v>
      </c>
      <c r="Z62" s="70"/>
      <c r="AA62" s="68"/>
      <c r="AB62" s="69" t="s">
        <v>107</v>
      </c>
      <c r="AC62" s="70"/>
      <c r="AD62" s="68"/>
      <c r="AE62" s="69" t="s">
        <v>107</v>
      </c>
      <c r="AF62" s="70"/>
      <c r="AG62" s="68"/>
      <c r="AH62" s="69" t="s">
        <v>107</v>
      </c>
      <c r="AI62" s="71"/>
      <c r="AJ62" s="159"/>
      <c r="AK62" s="73"/>
      <c r="AL62" s="73"/>
      <c r="AM62" s="88"/>
      <c r="AN62" s="88"/>
      <c r="AO62" s="88"/>
      <c r="AP62" s="88"/>
    </row>
    <row r="63" spans="2:42" ht="13" customHeight="1">
      <c r="B63" s="157" t="str">
        <f>籤號選擇!M8</f>
        <v>Kiwi奇果</v>
      </c>
      <c r="C63" s="76">
        <f>T58</f>
        <v>0</v>
      </c>
      <c r="D63" s="69" t="s">
        <v>107</v>
      </c>
      <c r="E63" s="70">
        <f>R58</f>
        <v>0</v>
      </c>
      <c r="F63" s="68">
        <f>T59</f>
        <v>0</v>
      </c>
      <c r="G63" s="69" t="s">
        <v>107</v>
      </c>
      <c r="H63" s="70">
        <f>R59</f>
        <v>0</v>
      </c>
      <c r="I63" s="68">
        <f>T60</f>
        <v>0</v>
      </c>
      <c r="J63" s="69" t="s">
        <v>107</v>
      </c>
      <c r="K63" s="70">
        <f>R60</f>
        <v>0</v>
      </c>
      <c r="L63" s="68">
        <f>T61</f>
        <v>0</v>
      </c>
      <c r="M63" s="69" t="s">
        <v>107</v>
      </c>
      <c r="N63" s="70">
        <f>R61</f>
        <v>0</v>
      </c>
      <c r="O63" s="68">
        <f>T62</f>
        <v>0</v>
      </c>
      <c r="P63" s="69" t="s">
        <v>107</v>
      </c>
      <c r="Q63" s="70">
        <f>R62</f>
        <v>0</v>
      </c>
      <c r="R63" s="487"/>
      <c r="S63" s="488"/>
      <c r="T63" s="489"/>
      <c r="U63" s="68"/>
      <c r="V63" s="69" t="s">
        <v>107</v>
      </c>
      <c r="W63" s="70"/>
      <c r="X63" s="68"/>
      <c r="Y63" s="69" t="s">
        <v>107</v>
      </c>
      <c r="Z63" s="70"/>
      <c r="AA63" s="68"/>
      <c r="AB63" s="69" t="s">
        <v>107</v>
      </c>
      <c r="AC63" s="70"/>
      <c r="AD63" s="68"/>
      <c r="AE63" s="69" t="s">
        <v>107</v>
      </c>
      <c r="AF63" s="70"/>
      <c r="AG63" s="68"/>
      <c r="AH63" s="69" t="s">
        <v>107</v>
      </c>
      <c r="AI63" s="71"/>
      <c r="AJ63" s="159"/>
      <c r="AK63" s="73"/>
      <c r="AL63" s="73"/>
      <c r="AM63" s="88"/>
      <c r="AN63" s="88"/>
      <c r="AO63" s="88"/>
      <c r="AP63" s="88"/>
    </row>
    <row r="64" spans="2:42" ht="13" customHeight="1">
      <c r="B64" s="157" t="str">
        <f>籤號選擇!M9</f>
        <v>RB</v>
      </c>
      <c r="C64" s="76">
        <f>W58</f>
        <v>0</v>
      </c>
      <c r="D64" s="69" t="s">
        <v>107</v>
      </c>
      <c r="E64" s="70">
        <f>U58</f>
        <v>0</v>
      </c>
      <c r="F64" s="68">
        <f>W59</f>
        <v>0</v>
      </c>
      <c r="G64" s="69" t="s">
        <v>107</v>
      </c>
      <c r="H64" s="70">
        <f>U59</f>
        <v>0</v>
      </c>
      <c r="I64" s="68">
        <f>W60</f>
        <v>0</v>
      </c>
      <c r="J64" s="69" t="s">
        <v>107</v>
      </c>
      <c r="K64" s="70">
        <f>U60</f>
        <v>0</v>
      </c>
      <c r="L64" s="68">
        <f>W61</f>
        <v>0</v>
      </c>
      <c r="M64" s="69" t="s">
        <v>107</v>
      </c>
      <c r="N64" s="70">
        <f>U61</f>
        <v>0</v>
      </c>
      <c r="O64" s="68">
        <f>W62</f>
        <v>0</v>
      </c>
      <c r="P64" s="69" t="s">
        <v>107</v>
      </c>
      <c r="Q64" s="70">
        <f>U62</f>
        <v>0</v>
      </c>
      <c r="R64" s="68">
        <f>W63</f>
        <v>0</v>
      </c>
      <c r="S64" s="69" t="s">
        <v>107</v>
      </c>
      <c r="T64" s="70">
        <f>U63</f>
        <v>0</v>
      </c>
      <c r="U64" s="487"/>
      <c r="V64" s="488"/>
      <c r="W64" s="489"/>
      <c r="X64" s="68"/>
      <c r="Y64" s="69" t="s">
        <v>107</v>
      </c>
      <c r="Z64" s="70"/>
      <c r="AA64" s="68"/>
      <c r="AB64" s="69" t="s">
        <v>107</v>
      </c>
      <c r="AC64" s="70"/>
      <c r="AD64" s="68"/>
      <c r="AE64" s="69" t="s">
        <v>107</v>
      </c>
      <c r="AF64" s="70"/>
      <c r="AG64" s="68"/>
      <c r="AH64" s="69" t="s">
        <v>107</v>
      </c>
      <c r="AI64" s="71"/>
      <c r="AJ64" s="159"/>
      <c r="AK64" s="73"/>
      <c r="AL64" s="73"/>
      <c r="AM64" s="88"/>
      <c r="AN64" s="88"/>
      <c r="AO64" s="88"/>
      <c r="AP64" s="88"/>
    </row>
    <row r="65" spans="2:38" ht="13" customHeight="1">
      <c r="B65" s="157" t="str">
        <f>籤號選擇!M10</f>
        <v>Relax老獅機</v>
      </c>
      <c r="C65" s="76">
        <f>Z58</f>
        <v>0</v>
      </c>
      <c r="D65" s="69" t="s">
        <v>107</v>
      </c>
      <c r="E65" s="70">
        <f>X58</f>
        <v>0</v>
      </c>
      <c r="F65" s="68">
        <f>Z59</f>
        <v>0</v>
      </c>
      <c r="G65" s="69" t="s">
        <v>107</v>
      </c>
      <c r="H65" s="70">
        <f>X59</f>
        <v>0</v>
      </c>
      <c r="I65" s="68">
        <f>Z60</f>
        <v>0</v>
      </c>
      <c r="J65" s="69" t="s">
        <v>107</v>
      </c>
      <c r="K65" s="70">
        <f>X60</f>
        <v>0</v>
      </c>
      <c r="L65" s="68">
        <f>Z61</f>
        <v>0</v>
      </c>
      <c r="M65" s="69" t="s">
        <v>107</v>
      </c>
      <c r="N65" s="70">
        <f>X61</f>
        <v>0</v>
      </c>
      <c r="O65" s="68">
        <f>Z62</f>
        <v>0</v>
      </c>
      <c r="P65" s="69" t="s">
        <v>107</v>
      </c>
      <c r="Q65" s="70">
        <f>X62</f>
        <v>0</v>
      </c>
      <c r="R65" s="68">
        <f>Z63</f>
        <v>0</v>
      </c>
      <c r="S65" s="69" t="s">
        <v>107</v>
      </c>
      <c r="T65" s="70">
        <f>X63</f>
        <v>0</v>
      </c>
      <c r="U65" s="68">
        <f>Z64</f>
        <v>0</v>
      </c>
      <c r="V65" s="69" t="s">
        <v>107</v>
      </c>
      <c r="W65" s="70">
        <f>X64</f>
        <v>0</v>
      </c>
      <c r="X65" s="487"/>
      <c r="Y65" s="488"/>
      <c r="Z65" s="489"/>
      <c r="AA65" s="68"/>
      <c r="AB65" s="69" t="s">
        <v>107</v>
      </c>
      <c r="AC65" s="70"/>
      <c r="AD65" s="68"/>
      <c r="AE65" s="69" t="s">
        <v>107</v>
      </c>
      <c r="AF65" s="70"/>
      <c r="AG65" s="68"/>
      <c r="AH65" s="69" t="s">
        <v>107</v>
      </c>
      <c r="AI65" s="71"/>
      <c r="AJ65" s="159"/>
      <c r="AK65" s="73"/>
      <c r="AL65" s="73"/>
    </row>
    <row r="66" spans="2:38" ht="13" customHeight="1">
      <c r="B66" s="157" t="str">
        <f>籤號選擇!M11</f>
        <v>FD</v>
      </c>
      <c r="C66" s="76">
        <f>AC58</f>
        <v>0</v>
      </c>
      <c r="D66" s="69" t="s">
        <v>107</v>
      </c>
      <c r="E66" s="70">
        <f>AA58</f>
        <v>0</v>
      </c>
      <c r="F66" s="68">
        <f>AC59</f>
        <v>0</v>
      </c>
      <c r="G66" s="69" t="s">
        <v>107</v>
      </c>
      <c r="H66" s="70">
        <f>AA59</f>
        <v>0</v>
      </c>
      <c r="I66" s="68">
        <f>AC60</f>
        <v>0</v>
      </c>
      <c r="J66" s="69" t="s">
        <v>107</v>
      </c>
      <c r="K66" s="70">
        <f>AA60</f>
        <v>0</v>
      </c>
      <c r="L66" s="68">
        <f>AC61</f>
        <v>0</v>
      </c>
      <c r="M66" s="69" t="s">
        <v>107</v>
      </c>
      <c r="N66" s="70">
        <f>AA61</f>
        <v>0</v>
      </c>
      <c r="O66" s="68">
        <f>AC62</f>
        <v>0</v>
      </c>
      <c r="P66" s="69" t="s">
        <v>107</v>
      </c>
      <c r="Q66" s="70">
        <f>AA62</f>
        <v>0</v>
      </c>
      <c r="R66" s="68">
        <f>AC63</f>
        <v>0</v>
      </c>
      <c r="S66" s="69" t="s">
        <v>107</v>
      </c>
      <c r="T66" s="70">
        <f>AA63</f>
        <v>0</v>
      </c>
      <c r="U66" s="68">
        <f>AC64</f>
        <v>0</v>
      </c>
      <c r="V66" s="69" t="s">
        <v>107</v>
      </c>
      <c r="W66" s="70">
        <f>AA64</f>
        <v>0</v>
      </c>
      <c r="X66" s="68">
        <f>AC65</f>
        <v>0</v>
      </c>
      <c r="Y66" s="69" t="s">
        <v>107</v>
      </c>
      <c r="Z66" s="70">
        <f>AA65</f>
        <v>0</v>
      </c>
      <c r="AA66" s="487"/>
      <c r="AB66" s="488"/>
      <c r="AC66" s="489"/>
      <c r="AD66" s="68"/>
      <c r="AE66" s="69" t="s">
        <v>107</v>
      </c>
      <c r="AF66" s="70"/>
      <c r="AG66" s="68"/>
      <c r="AH66" s="69" t="s">
        <v>107</v>
      </c>
      <c r="AI66" s="71"/>
      <c r="AJ66" s="159"/>
      <c r="AK66" s="73"/>
      <c r="AL66" s="73"/>
    </row>
    <row r="67" spans="2:38" ht="13" customHeight="1">
      <c r="B67" s="158" t="str">
        <f>籤號選擇!M12</f>
        <v>飆風 Rafale</v>
      </c>
      <c r="C67" s="75">
        <f>AF58</f>
        <v>0</v>
      </c>
      <c r="D67" s="69" t="s">
        <v>107</v>
      </c>
      <c r="E67" s="70">
        <f>AD58</f>
        <v>0</v>
      </c>
      <c r="F67" s="68">
        <f>AF59</f>
        <v>0</v>
      </c>
      <c r="G67" s="69" t="s">
        <v>107</v>
      </c>
      <c r="H67" s="70">
        <f>AD59</f>
        <v>0</v>
      </c>
      <c r="I67" s="68">
        <f>AF60</f>
        <v>0</v>
      </c>
      <c r="J67" s="69" t="s">
        <v>107</v>
      </c>
      <c r="K67" s="70">
        <f>AD60</f>
        <v>0</v>
      </c>
      <c r="L67" s="68">
        <f>AF61</f>
        <v>0</v>
      </c>
      <c r="M67" s="69" t="s">
        <v>107</v>
      </c>
      <c r="N67" s="70">
        <f>AD61</f>
        <v>0</v>
      </c>
      <c r="O67" s="68">
        <f>AF62</f>
        <v>0</v>
      </c>
      <c r="P67" s="69" t="s">
        <v>107</v>
      </c>
      <c r="Q67" s="70">
        <f>AD62</f>
        <v>0</v>
      </c>
      <c r="R67" s="68">
        <f>AF63</f>
        <v>0</v>
      </c>
      <c r="S67" s="69" t="s">
        <v>107</v>
      </c>
      <c r="T67" s="70">
        <f>AD63</f>
        <v>0</v>
      </c>
      <c r="U67" s="68">
        <f>AF64</f>
        <v>0</v>
      </c>
      <c r="V67" s="69" t="s">
        <v>107</v>
      </c>
      <c r="W67" s="70">
        <f>AD64</f>
        <v>0</v>
      </c>
      <c r="X67" s="68">
        <f>AF65</f>
        <v>0</v>
      </c>
      <c r="Y67" s="69" t="s">
        <v>107</v>
      </c>
      <c r="Z67" s="70">
        <f>AD65</f>
        <v>0</v>
      </c>
      <c r="AA67" s="68">
        <f>AF66</f>
        <v>0</v>
      </c>
      <c r="AB67" s="69" t="s">
        <v>107</v>
      </c>
      <c r="AC67" s="70">
        <f>AD66</f>
        <v>0</v>
      </c>
      <c r="AD67" s="487"/>
      <c r="AE67" s="488"/>
      <c r="AF67" s="489"/>
      <c r="AG67" s="68"/>
      <c r="AH67" s="69" t="s">
        <v>107</v>
      </c>
      <c r="AI67" s="71"/>
      <c r="AJ67" s="159"/>
      <c r="AK67" s="73"/>
      <c r="AL67" s="73"/>
    </row>
    <row r="68" spans="2:38" ht="13" customHeight="1" thickBot="1">
      <c r="B68" s="157" t="str">
        <f>籤號選擇!M13</f>
        <v>DT</v>
      </c>
      <c r="C68" s="76">
        <f>AI58</f>
        <v>0</v>
      </c>
      <c r="D68" s="69" t="s">
        <v>107</v>
      </c>
      <c r="E68" s="70">
        <f>AG58</f>
        <v>0</v>
      </c>
      <c r="F68" s="68">
        <f>AI59</f>
        <v>0</v>
      </c>
      <c r="G68" s="69" t="s">
        <v>107</v>
      </c>
      <c r="H68" s="70">
        <f>AG59</f>
        <v>0</v>
      </c>
      <c r="I68" s="68">
        <f>AI60</f>
        <v>0</v>
      </c>
      <c r="J68" s="69" t="s">
        <v>107</v>
      </c>
      <c r="K68" s="70">
        <f>AG60</f>
        <v>0</v>
      </c>
      <c r="L68" s="68">
        <f>AI61</f>
        <v>0</v>
      </c>
      <c r="M68" s="69" t="s">
        <v>107</v>
      </c>
      <c r="N68" s="70">
        <f>AG61</f>
        <v>0</v>
      </c>
      <c r="O68" s="68">
        <f>AI62</f>
        <v>0</v>
      </c>
      <c r="P68" s="69" t="s">
        <v>107</v>
      </c>
      <c r="Q68" s="70">
        <f>AG62</f>
        <v>0</v>
      </c>
      <c r="R68" s="68">
        <f>AI63</f>
        <v>0</v>
      </c>
      <c r="S68" s="69" t="s">
        <v>107</v>
      </c>
      <c r="T68" s="70">
        <f>AG63</f>
        <v>0</v>
      </c>
      <c r="U68" s="68">
        <f>AI64</f>
        <v>0</v>
      </c>
      <c r="V68" s="69" t="s">
        <v>107</v>
      </c>
      <c r="W68" s="70">
        <f>AG64</f>
        <v>0</v>
      </c>
      <c r="X68" s="68">
        <f>AI65</f>
        <v>0</v>
      </c>
      <c r="Y68" s="69" t="s">
        <v>107</v>
      </c>
      <c r="Z68" s="70">
        <f>AG65</f>
        <v>0</v>
      </c>
      <c r="AA68" s="68">
        <f>AI66</f>
        <v>0</v>
      </c>
      <c r="AB68" s="69" t="s">
        <v>107</v>
      </c>
      <c r="AC68" s="70">
        <f>AG66</f>
        <v>0</v>
      </c>
      <c r="AD68" s="68">
        <f>AI67</f>
        <v>0</v>
      </c>
      <c r="AE68" s="69" t="s">
        <v>107</v>
      </c>
      <c r="AF68" s="70">
        <f>AG67</f>
        <v>0</v>
      </c>
      <c r="AG68" s="487"/>
      <c r="AH68" s="488"/>
      <c r="AI68" s="490"/>
      <c r="AJ68" s="159"/>
      <c r="AK68" s="73"/>
      <c r="AL68" s="73"/>
    </row>
    <row r="69" spans="2:38" ht="13" customHeight="1" thickTop="1">
      <c r="B69" s="79" t="s">
        <v>154</v>
      </c>
      <c r="C69" s="483"/>
      <c r="D69" s="484"/>
      <c r="E69" s="485"/>
      <c r="F69" s="483"/>
      <c r="G69" s="484"/>
      <c r="H69" s="485"/>
      <c r="I69" s="483"/>
      <c r="J69" s="484"/>
      <c r="K69" s="485"/>
      <c r="L69" s="483"/>
      <c r="M69" s="484"/>
      <c r="N69" s="485"/>
      <c r="O69" s="483"/>
      <c r="P69" s="484"/>
      <c r="Q69" s="485"/>
      <c r="R69" s="483"/>
      <c r="S69" s="484"/>
      <c r="T69" s="485"/>
      <c r="U69" s="483"/>
      <c r="V69" s="484"/>
      <c r="W69" s="485"/>
      <c r="X69" s="483"/>
      <c r="Y69" s="484"/>
      <c r="Z69" s="485"/>
      <c r="AA69" s="483"/>
      <c r="AB69" s="484"/>
      <c r="AC69" s="485"/>
      <c r="AD69" s="483"/>
      <c r="AE69" s="484"/>
      <c r="AF69" s="485"/>
      <c r="AG69" s="483"/>
      <c r="AH69" s="484"/>
      <c r="AI69" s="486"/>
      <c r="AJ69" s="159"/>
      <c r="AK69" s="66">
        <f>SUM(A69:AI69)</f>
        <v>0</v>
      </c>
      <c r="AL69" s="66"/>
    </row>
    <row r="70" spans="2:38" ht="13" customHeight="1">
      <c r="B70" s="80" t="s">
        <v>156</v>
      </c>
      <c r="C70" s="475"/>
      <c r="D70" s="476"/>
      <c r="E70" s="477"/>
      <c r="F70" s="475"/>
      <c r="G70" s="476"/>
      <c r="H70" s="477"/>
      <c r="I70" s="475"/>
      <c r="J70" s="476"/>
      <c r="K70" s="477"/>
      <c r="L70" s="475"/>
      <c r="M70" s="476"/>
      <c r="N70" s="477"/>
      <c r="O70" s="475"/>
      <c r="P70" s="476"/>
      <c r="Q70" s="477"/>
      <c r="R70" s="475"/>
      <c r="S70" s="476"/>
      <c r="T70" s="477"/>
      <c r="U70" s="475"/>
      <c r="V70" s="476"/>
      <c r="W70" s="477"/>
      <c r="X70" s="475"/>
      <c r="Y70" s="476"/>
      <c r="Z70" s="477"/>
      <c r="AA70" s="475"/>
      <c r="AB70" s="476"/>
      <c r="AC70" s="477"/>
      <c r="AD70" s="475"/>
      <c r="AE70" s="476"/>
      <c r="AF70" s="477"/>
      <c r="AG70" s="475"/>
      <c r="AH70" s="476"/>
      <c r="AI70" s="478"/>
      <c r="AJ70" s="159"/>
      <c r="AK70" s="66">
        <f>SUM(A70:AI70)</f>
        <v>0</v>
      </c>
      <c r="AL70" s="66"/>
    </row>
    <row r="71" spans="2:38" ht="13" customHeight="1">
      <c r="B71" s="80" t="s">
        <v>157</v>
      </c>
      <c r="C71" s="475"/>
      <c r="D71" s="476"/>
      <c r="E71" s="477"/>
      <c r="F71" s="475"/>
      <c r="G71" s="476"/>
      <c r="H71" s="477"/>
      <c r="I71" s="475"/>
      <c r="J71" s="476"/>
      <c r="K71" s="477"/>
      <c r="L71" s="475"/>
      <c r="M71" s="476"/>
      <c r="N71" s="477"/>
      <c r="O71" s="475"/>
      <c r="P71" s="476"/>
      <c r="Q71" s="477"/>
      <c r="R71" s="475"/>
      <c r="S71" s="476"/>
      <c r="T71" s="477"/>
      <c r="U71" s="475"/>
      <c r="V71" s="476"/>
      <c r="W71" s="477"/>
      <c r="X71" s="475"/>
      <c r="Y71" s="476"/>
      <c r="Z71" s="477"/>
      <c r="AA71" s="475"/>
      <c r="AB71" s="476"/>
      <c r="AC71" s="477"/>
      <c r="AD71" s="475"/>
      <c r="AE71" s="476"/>
      <c r="AF71" s="477"/>
      <c r="AG71" s="475"/>
      <c r="AH71" s="476"/>
      <c r="AI71" s="478"/>
      <c r="AJ71" s="159"/>
      <c r="AK71" s="66">
        <f>SUM(A71:AI71)</f>
        <v>0</v>
      </c>
      <c r="AL71" s="66"/>
    </row>
    <row r="72" spans="2:38" ht="13" customHeight="1">
      <c r="B72" s="80" t="s">
        <v>158</v>
      </c>
      <c r="C72" s="475"/>
      <c r="D72" s="476"/>
      <c r="E72" s="477"/>
      <c r="F72" s="475"/>
      <c r="G72" s="476"/>
      <c r="H72" s="477"/>
      <c r="I72" s="475"/>
      <c r="J72" s="476"/>
      <c r="K72" s="477"/>
      <c r="L72" s="475"/>
      <c r="M72" s="476"/>
      <c r="N72" s="477"/>
      <c r="O72" s="475"/>
      <c r="P72" s="476"/>
      <c r="Q72" s="477"/>
      <c r="R72" s="475"/>
      <c r="S72" s="476"/>
      <c r="T72" s="477"/>
      <c r="U72" s="475"/>
      <c r="V72" s="476"/>
      <c r="W72" s="477"/>
      <c r="X72" s="475"/>
      <c r="Y72" s="476"/>
      <c r="Z72" s="477"/>
      <c r="AA72" s="475"/>
      <c r="AB72" s="476"/>
      <c r="AC72" s="477"/>
      <c r="AD72" s="475"/>
      <c r="AE72" s="476"/>
      <c r="AF72" s="477"/>
      <c r="AG72" s="475"/>
      <c r="AH72" s="476"/>
      <c r="AI72" s="478"/>
      <c r="AJ72" s="159"/>
      <c r="AK72" s="66">
        <f>SUM(A72:AI72)</f>
        <v>0</v>
      </c>
      <c r="AL72" s="66"/>
    </row>
    <row r="73" spans="2:38" ht="13" customHeight="1">
      <c r="B73" s="80" t="s">
        <v>159</v>
      </c>
      <c r="C73" s="475"/>
      <c r="D73" s="476"/>
      <c r="E73" s="477"/>
      <c r="F73" s="475"/>
      <c r="G73" s="476"/>
      <c r="H73" s="477"/>
      <c r="I73" s="475"/>
      <c r="J73" s="476"/>
      <c r="K73" s="477"/>
      <c r="L73" s="475"/>
      <c r="M73" s="476"/>
      <c r="N73" s="477"/>
      <c r="O73" s="475"/>
      <c r="P73" s="476"/>
      <c r="Q73" s="477"/>
      <c r="R73" s="475"/>
      <c r="S73" s="476"/>
      <c r="T73" s="477"/>
      <c r="U73" s="475"/>
      <c r="V73" s="476"/>
      <c r="W73" s="477"/>
      <c r="X73" s="475"/>
      <c r="Y73" s="476"/>
      <c r="Z73" s="477"/>
      <c r="AA73" s="475"/>
      <c r="AB73" s="476"/>
      <c r="AC73" s="477"/>
      <c r="AD73" s="475"/>
      <c r="AE73" s="476"/>
      <c r="AF73" s="477"/>
      <c r="AG73" s="475"/>
      <c r="AH73" s="476"/>
      <c r="AI73" s="478"/>
      <c r="AJ73" s="159"/>
      <c r="AK73" s="66">
        <f>SUM(AK70:AK72)</f>
        <v>0</v>
      </c>
      <c r="AL73" s="66"/>
    </row>
    <row r="74" spans="2:38" ht="13" customHeight="1" thickBot="1">
      <c r="B74" s="81" t="s">
        <v>160</v>
      </c>
      <c r="C74" s="479"/>
      <c r="D74" s="480"/>
      <c r="E74" s="481"/>
      <c r="F74" s="479"/>
      <c r="G74" s="480"/>
      <c r="H74" s="481"/>
      <c r="I74" s="479"/>
      <c r="J74" s="480"/>
      <c r="K74" s="481"/>
      <c r="L74" s="479"/>
      <c r="M74" s="480"/>
      <c r="N74" s="481"/>
      <c r="O74" s="479"/>
      <c r="P74" s="480"/>
      <c r="Q74" s="481"/>
      <c r="R74" s="479"/>
      <c r="S74" s="480"/>
      <c r="T74" s="481"/>
      <c r="U74" s="479"/>
      <c r="V74" s="480"/>
      <c r="W74" s="481"/>
      <c r="X74" s="479"/>
      <c r="Y74" s="480"/>
      <c r="Z74" s="481"/>
      <c r="AA74" s="479"/>
      <c r="AB74" s="480"/>
      <c r="AC74" s="481"/>
      <c r="AD74" s="479"/>
      <c r="AE74" s="480"/>
      <c r="AF74" s="481"/>
      <c r="AG74" s="479"/>
      <c r="AH74" s="480"/>
      <c r="AI74" s="482"/>
      <c r="AJ74" s="159"/>
      <c r="AK74" s="66"/>
      <c r="AL74" s="66"/>
    </row>
    <row r="75" spans="2:38" ht="13" customHeight="1" thickTop="1"/>
  </sheetData>
  <mergeCells count="356">
    <mergeCell ref="U2:W2"/>
    <mergeCell ref="X2:Z2"/>
    <mergeCell ref="AA2:AC2"/>
    <mergeCell ref="AD2:AF2"/>
    <mergeCell ref="AG2:AI2"/>
    <mergeCell ref="C2:E2"/>
    <mergeCell ref="F2:H2"/>
    <mergeCell ref="I2:K2"/>
    <mergeCell ref="L2:N2"/>
    <mergeCell ref="O2:Q2"/>
    <mergeCell ref="R2:T2"/>
    <mergeCell ref="O7:Q7"/>
    <mergeCell ref="R8:T8"/>
    <mergeCell ref="U9:W9"/>
    <mergeCell ref="X10:Z10"/>
    <mergeCell ref="AM10:AQ11"/>
    <mergeCell ref="AA11:AC11"/>
    <mergeCell ref="C3:E3"/>
    <mergeCell ref="F4:H4"/>
    <mergeCell ref="I5:K5"/>
    <mergeCell ref="AM5:AQ5"/>
    <mergeCell ref="L6:N6"/>
    <mergeCell ref="AA12:AC12"/>
    <mergeCell ref="AD12:AF12"/>
    <mergeCell ref="AG12:AI12"/>
    <mergeCell ref="AM12:AQ12"/>
    <mergeCell ref="C12:E12"/>
    <mergeCell ref="F12:H12"/>
    <mergeCell ref="I12:K12"/>
    <mergeCell ref="L12:N12"/>
    <mergeCell ref="O12:Q12"/>
    <mergeCell ref="R12:T12"/>
    <mergeCell ref="U12:W12"/>
    <mergeCell ref="X12:Z12"/>
    <mergeCell ref="U13:W13"/>
    <mergeCell ref="X13:Z13"/>
    <mergeCell ref="AA13:AC13"/>
    <mergeCell ref="AD13:AF13"/>
    <mergeCell ref="AG13:AI13"/>
    <mergeCell ref="C13:E13"/>
    <mergeCell ref="F13:H13"/>
    <mergeCell ref="I13:K13"/>
    <mergeCell ref="L13:N13"/>
    <mergeCell ref="O13:Q13"/>
    <mergeCell ref="R13:T13"/>
    <mergeCell ref="U15:W15"/>
    <mergeCell ref="X15:Z15"/>
    <mergeCell ref="AA15:AC15"/>
    <mergeCell ref="AD15:AF15"/>
    <mergeCell ref="AG15:AI15"/>
    <mergeCell ref="AD14:AF14"/>
    <mergeCell ref="AG14:AI14"/>
    <mergeCell ref="C15:E15"/>
    <mergeCell ref="F15:H15"/>
    <mergeCell ref="I15:K15"/>
    <mergeCell ref="L15:N15"/>
    <mergeCell ref="O15:Q15"/>
    <mergeCell ref="R15:T15"/>
    <mergeCell ref="C14:E14"/>
    <mergeCell ref="F14:H14"/>
    <mergeCell ref="I14:K14"/>
    <mergeCell ref="L14:N14"/>
    <mergeCell ref="O14:Q14"/>
    <mergeCell ref="R14:T14"/>
    <mergeCell ref="U14:W14"/>
    <mergeCell ref="X14:Z14"/>
    <mergeCell ref="AA14:AC14"/>
    <mergeCell ref="AD16:AF16"/>
    <mergeCell ref="AG16:AI16"/>
    <mergeCell ref="C17:E17"/>
    <mergeCell ref="F17:H17"/>
    <mergeCell ref="I17:K17"/>
    <mergeCell ref="L17:N17"/>
    <mergeCell ref="O17:Q17"/>
    <mergeCell ref="R17:T17"/>
    <mergeCell ref="C16:E16"/>
    <mergeCell ref="F16:H16"/>
    <mergeCell ref="I16:K16"/>
    <mergeCell ref="L16:N16"/>
    <mergeCell ref="O16:Q16"/>
    <mergeCell ref="R16:T16"/>
    <mergeCell ref="U16:W16"/>
    <mergeCell ref="X16:Z16"/>
    <mergeCell ref="AA16:AC16"/>
    <mergeCell ref="U26:W26"/>
    <mergeCell ref="AA19:AC19"/>
    <mergeCell ref="AD19:AF19"/>
    <mergeCell ref="AG19:AI19"/>
    <mergeCell ref="C20:E20"/>
    <mergeCell ref="AM17:AQ18"/>
    <mergeCell ref="C19:E19"/>
    <mergeCell ref="F19:H19"/>
    <mergeCell ref="I19:K19"/>
    <mergeCell ref="L19:N19"/>
    <mergeCell ref="O19:Q19"/>
    <mergeCell ref="R19:T19"/>
    <mergeCell ref="U19:W19"/>
    <mergeCell ref="X19:Z19"/>
    <mergeCell ref="U17:W17"/>
    <mergeCell ref="X17:Z17"/>
    <mergeCell ref="AA17:AC17"/>
    <mergeCell ref="AD17:AF17"/>
    <mergeCell ref="AG17:AI17"/>
    <mergeCell ref="AM24:AQ25"/>
    <mergeCell ref="AM19:AQ19"/>
    <mergeCell ref="C31:E31"/>
    <mergeCell ref="F31:H31"/>
    <mergeCell ref="I31:K31"/>
    <mergeCell ref="L31:N31"/>
    <mergeCell ref="O31:Q31"/>
    <mergeCell ref="R31:T31"/>
    <mergeCell ref="F21:H21"/>
    <mergeCell ref="I22:K22"/>
    <mergeCell ref="L23:N23"/>
    <mergeCell ref="O24:Q24"/>
    <mergeCell ref="R25:T25"/>
    <mergeCell ref="U31:W31"/>
    <mergeCell ref="X31:Z31"/>
    <mergeCell ref="AA31:AC31"/>
    <mergeCell ref="AD31:AF31"/>
    <mergeCell ref="AG31:AI31"/>
    <mergeCell ref="X27:Z27"/>
    <mergeCell ref="AA28:AC28"/>
    <mergeCell ref="AD29:AF29"/>
    <mergeCell ref="AG30:AI30"/>
    <mergeCell ref="U33:W33"/>
    <mergeCell ref="X33:Z33"/>
    <mergeCell ref="AA33:AC33"/>
    <mergeCell ref="AD33:AF33"/>
    <mergeCell ref="AG33:AI33"/>
    <mergeCell ref="AD32:AF32"/>
    <mergeCell ref="AG32:AI32"/>
    <mergeCell ref="C33:E33"/>
    <mergeCell ref="F33:H33"/>
    <mergeCell ref="I33:K33"/>
    <mergeCell ref="L33:N33"/>
    <mergeCell ref="O33:Q33"/>
    <mergeCell ref="R33:T33"/>
    <mergeCell ref="C32:E32"/>
    <mergeCell ref="F32:H32"/>
    <mergeCell ref="I32:K32"/>
    <mergeCell ref="L32:N32"/>
    <mergeCell ref="O32:Q32"/>
    <mergeCell ref="R32:T32"/>
    <mergeCell ref="U32:W32"/>
    <mergeCell ref="X32:Z32"/>
    <mergeCell ref="AA32:AC32"/>
    <mergeCell ref="U35:W35"/>
    <mergeCell ref="X35:Z35"/>
    <mergeCell ref="AA35:AC35"/>
    <mergeCell ref="AD35:AF35"/>
    <mergeCell ref="AG35:AI35"/>
    <mergeCell ref="AD34:AF34"/>
    <mergeCell ref="AG34:AI34"/>
    <mergeCell ref="C35:E35"/>
    <mergeCell ref="F35:H35"/>
    <mergeCell ref="I35:K35"/>
    <mergeCell ref="L35:N35"/>
    <mergeCell ref="O35:Q35"/>
    <mergeCell ref="R35:T35"/>
    <mergeCell ref="C34:E34"/>
    <mergeCell ref="F34:H34"/>
    <mergeCell ref="I34:K34"/>
    <mergeCell ref="L34:N34"/>
    <mergeCell ref="O34:Q34"/>
    <mergeCell ref="R34:T34"/>
    <mergeCell ref="U34:W34"/>
    <mergeCell ref="X34:Z34"/>
    <mergeCell ref="AA34:AC34"/>
    <mergeCell ref="U38:W38"/>
    <mergeCell ref="X38:Z38"/>
    <mergeCell ref="AA38:AC38"/>
    <mergeCell ref="AD38:AF38"/>
    <mergeCell ref="AG38:AI38"/>
    <mergeCell ref="AD36:AF36"/>
    <mergeCell ref="AG36:AI36"/>
    <mergeCell ref="C38:E38"/>
    <mergeCell ref="F38:H38"/>
    <mergeCell ref="I38:K38"/>
    <mergeCell ref="L38:N38"/>
    <mergeCell ref="O38:Q38"/>
    <mergeCell ref="R38:T38"/>
    <mergeCell ref="C36:E36"/>
    <mergeCell ref="F36:H36"/>
    <mergeCell ref="I36:K36"/>
    <mergeCell ref="L36:N36"/>
    <mergeCell ref="O36:Q36"/>
    <mergeCell ref="R36:T36"/>
    <mergeCell ref="U36:W36"/>
    <mergeCell ref="X36:Z36"/>
    <mergeCell ref="AA36:AC36"/>
    <mergeCell ref="R44:T44"/>
    <mergeCell ref="U45:W45"/>
    <mergeCell ref="X46:Z46"/>
    <mergeCell ref="AA47:AC47"/>
    <mergeCell ref="AD48:AF48"/>
    <mergeCell ref="AG49:AI49"/>
    <mergeCell ref="C39:E39"/>
    <mergeCell ref="F40:H40"/>
    <mergeCell ref="I41:K41"/>
    <mergeCell ref="L42:N42"/>
    <mergeCell ref="O43:Q43"/>
    <mergeCell ref="U50:W50"/>
    <mergeCell ref="X50:Z50"/>
    <mergeCell ref="AA50:AC50"/>
    <mergeCell ref="AD50:AF50"/>
    <mergeCell ref="AG50:AI50"/>
    <mergeCell ref="C50:E50"/>
    <mergeCell ref="F50:H50"/>
    <mergeCell ref="I50:K50"/>
    <mergeCell ref="L50:N50"/>
    <mergeCell ref="O50:Q50"/>
    <mergeCell ref="R50:T50"/>
    <mergeCell ref="U52:W52"/>
    <mergeCell ref="X52:Z52"/>
    <mergeCell ref="AA52:AC52"/>
    <mergeCell ref="AD52:AF52"/>
    <mergeCell ref="AG52:AI52"/>
    <mergeCell ref="AD51:AF51"/>
    <mergeCell ref="AG51:AI51"/>
    <mergeCell ref="C52:E52"/>
    <mergeCell ref="F52:H52"/>
    <mergeCell ref="I52:K52"/>
    <mergeCell ref="L52:N52"/>
    <mergeCell ref="O52:Q52"/>
    <mergeCell ref="R52:T52"/>
    <mergeCell ref="C51:E51"/>
    <mergeCell ref="F51:H51"/>
    <mergeCell ref="I51:K51"/>
    <mergeCell ref="L51:N51"/>
    <mergeCell ref="O51:Q51"/>
    <mergeCell ref="R51:T51"/>
    <mergeCell ref="U51:W51"/>
    <mergeCell ref="X51:Z51"/>
    <mergeCell ref="AA51:AC51"/>
    <mergeCell ref="U54:W54"/>
    <mergeCell ref="X54:Z54"/>
    <mergeCell ref="AA54:AC54"/>
    <mergeCell ref="AD54:AF54"/>
    <mergeCell ref="AG54:AI54"/>
    <mergeCell ref="AD53:AF53"/>
    <mergeCell ref="AG53:AI53"/>
    <mergeCell ref="C54:E54"/>
    <mergeCell ref="F54:H54"/>
    <mergeCell ref="I54:K54"/>
    <mergeCell ref="L54:N54"/>
    <mergeCell ref="O54:Q54"/>
    <mergeCell ref="R54:T54"/>
    <mergeCell ref="C53:E53"/>
    <mergeCell ref="F53:H53"/>
    <mergeCell ref="I53:K53"/>
    <mergeCell ref="L53:N53"/>
    <mergeCell ref="O53:Q53"/>
    <mergeCell ref="R53:T53"/>
    <mergeCell ref="U53:W53"/>
    <mergeCell ref="X53:Z53"/>
    <mergeCell ref="AA53:AC53"/>
    <mergeCell ref="U57:W57"/>
    <mergeCell ref="X57:Z57"/>
    <mergeCell ref="AA57:AC57"/>
    <mergeCell ref="AD57:AF57"/>
    <mergeCell ref="AG57:AI57"/>
    <mergeCell ref="AD55:AF55"/>
    <mergeCell ref="AG55:AI55"/>
    <mergeCell ref="C57:E57"/>
    <mergeCell ref="F57:H57"/>
    <mergeCell ref="I57:K57"/>
    <mergeCell ref="L57:N57"/>
    <mergeCell ref="O57:Q57"/>
    <mergeCell ref="R57:T57"/>
    <mergeCell ref="C55:E55"/>
    <mergeCell ref="F55:H55"/>
    <mergeCell ref="I55:K55"/>
    <mergeCell ref="L55:N55"/>
    <mergeCell ref="O55:Q55"/>
    <mergeCell ref="R55:T55"/>
    <mergeCell ref="U55:W55"/>
    <mergeCell ref="X55:Z55"/>
    <mergeCell ref="AA55:AC55"/>
    <mergeCell ref="R63:T63"/>
    <mergeCell ref="U64:W64"/>
    <mergeCell ref="X65:Z65"/>
    <mergeCell ref="AA66:AC66"/>
    <mergeCell ref="AD67:AF67"/>
    <mergeCell ref="AG68:AI68"/>
    <mergeCell ref="C58:E58"/>
    <mergeCell ref="F59:H59"/>
    <mergeCell ref="I60:K60"/>
    <mergeCell ref="L61:N61"/>
    <mergeCell ref="O62:Q62"/>
    <mergeCell ref="C70:E70"/>
    <mergeCell ref="F70:H70"/>
    <mergeCell ref="I70:K70"/>
    <mergeCell ref="L70:N70"/>
    <mergeCell ref="O70:Q70"/>
    <mergeCell ref="C69:E69"/>
    <mergeCell ref="F69:H69"/>
    <mergeCell ref="I69:K69"/>
    <mergeCell ref="L69:N69"/>
    <mergeCell ref="O69:Q69"/>
    <mergeCell ref="R70:T70"/>
    <mergeCell ref="U70:W70"/>
    <mergeCell ref="X70:Z70"/>
    <mergeCell ref="AA70:AC70"/>
    <mergeCell ref="AD70:AF70"/>
    <mergeCell ref="AG70:AI70"/>
    <mergeCell ref="AA69:AC69"/>
    <mergeCell ref="AD69:AF69"/>
    <mergeCell ref="AG69:AI69"/>
    <mergeCell ref="R69:T69"/>
    <mergeCell ref="U69:W69"/>
    <mergeCell ref="X69:Z69"/>
    <mergeCell ref="C72:E72"/>
    <mergeCell ref="F72:H72"/>
    <mergeCell ref="I72:K72"/>
    <mergeCell ref="L72:N72"/>
    <mergeCell ref="O72:Q72"/>
    <mergeCell ref="C71:E71"/>
    <mergeCell ref="F71:H71"/>
    <mergeCell ref="I71:K71"/>
    <mergeCell ref="L71:N71"/>
    <mergeCell ref="O71:Q71"/>
    <mergeCell ref="C74:E74"/>
    <mergeCell ref="F74:H74"/>
    <mergeCell ref="I74:K74"/>
    <mergeCell ref="L74:N74"/>
    <mergeCell ref="O74:Q74"/>
    <mergeCell ref="C73:E73"/>
    <mergeCell ref="F73:H73"/>
    <mergeCell ref="I73:K73"/>
    <mergeCell ref="L73:N73"/>
    <mergeCell ref="O73:Q73"/>
    <mergeCell ref="R74:T74"/>
    <mergeCell ref="U74:W74"/>
    <mergeCell ref="X74:Z74"/>
    <mergeCell ref="AA74:AC74"/>
    <mergeCell ref="AD74:AF74"/>
    <mergeCell ref="AG74:AI74"/>
    <mergeCell ref="AA73:AC73"/>
    <mergeCell ref="AD73:AF73"/>
    <mergeCell ref="AG73:AI73"/>
    <mergeCell ref="R73:T73"/>
    <mergeCell ref="U73:W73"/>
    <mergeCell ref="X73:Z73"/>
    <mergeCell ref="R72:T72"/>
    <mergeCell ref="U72:W72"/>
    <mergeCell ref="X72:Z72"/>
    <mergeCell ref="AA72:AC72"/>
    <mergeCell ref="AD72:AF72"/>
    <mergeCell ref="AG72:AI72"/>
    <mergeCell ref="AA71:AC71"/>
    <mergeCell ref="AD71:AF71"/>
    <mergeCell ref="AG71:AI71"/>
    <mergeCell ref="R71:T71"/>
    <mergeCell ref="U71:W71"/>
    <mergeCell ref="X71:Z7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D0B04-F4F3-42F1-93CE-330919633495}">
  <dimension ref="A1:Q58"/>
  <sheetViews>
    <sheetView workbookViewId="0">
      <selection activeCell="U18" sqref="U18"/>
    </sheetView>
  </sheetViews>
  <sheetFormatPr defaultColWidth="9.8984375" defaultRowHeight="13.5"/>
  <cols>
    <col min="1" max="1" width="4.59765625" style="89" customWidth="1"/>
    <col min="2" max="2" width="8.3984375" style="90" customWidth="1"/>
    <col min="3" max="5" width="8.3984375" style="91" customWidth="1"/>
    <col min="6" max="6" width="1.296875" style="92" customWidth="1"/>
    <col min="7" max="7" width="8.3984375" style="90" customWidth="1"/>
    <col min="8" max="10" width="8.3984375" style="91" customWidth="1"/>
    <col min="11" max="11" width="1.296875" style="92" customWidth="1"/>
    <col min="12" max="12" width="8.3984375" style="90" customWidth="1"/>
    <col min="13" max="15" width="8.3984375" style="91" customWidth="1"/>
    <col min="16" max="17" width="5.296875" style="89" customWidth="1"/>
    <col min="18" max="88" width="9.8984375" style="89"/>
    <col min="89" max="89" width="3.3984375" style="89" customWidth="1"/>
    <col min="90" max="235" width="9.8984375" style="89"/>
    <col min="236" max="236" width="4.59765625" style="89" customWidth="1"/>
    <col min="237" max="240" width="8.3984375" style="89" customWidth="1"/>
    <col min="241" max="241" width="1.296875" style="89" customWidth="1"/>
    <col min="242" max="245" width="8.3984375" style="89" customWidth="1"/>
    <col min="246" max="246" width="1.296875" style="89" customWidth="1"/>
    <col min="247" max="250" width="8.3984375" style="89" customWidth="1"/>
    <col min="251" max="252" width="5.296875" style="89" customWidth="1"/>
    <col min="253" max="253" width="14.3984375" style="89" customWidth="1"/>
    <col min="254" max="344" width="9.8984375" style="89"/>
    <col min="345" max="345" width="3.3984375" style="89" customWidth="1"/>
    <col min="346" max="491" width="9.8984375" style="89"/>
    <col min="492" max="492" width="4.59765625" style="89" customWidth="1"/>
    <col min="493" max="496" width="8.3984375" style="89" customWidth="1"/>
    <col min="497" max="497" width="1.296875" style="89" customWidth="1"/>
    <col min="498" max="501" width="8.3984375" style="89" customWidth="1"/>
    <col min="502" max="502" width="1.296875" style="89" customWidth="1"/>
    <col min="503" max="506" width="8.3984375" style="89" customWidth="1"/>
    <col min="507" max="508" width="5.296875" style="89" customWidth="1"/>
    <col min="509" max="509" width="14.3984375" style="89" customWidth="1"/>
    <col min="510" max="600" width="9.8984375" style="89"/>
    <col min="601" max="601" width="3.3984375" style="89" customWidth="1"/>
    <col min="602" max="747" width="9.8984375" style="89"/>
    <col min="748" max="748" width="4.59765625" style="89" customWidth="1"/>
    <col min="749" max="752" width="8.3984375" style="89" customWidth="1"/>
    <col min="753" max="753" width="1.296875" style="89" customWidth="1"/>
    <col min="754" max="757" width="8.3984375" style="89" customWidth="1"/>
    <col min="758" max="758" width="1.296875" style="89" customWidth="1"/>
    <col min="759" max="762" width="8.3984375" style="89" customWidth="1"/>
    <col min="763" max="764" width="5.296875" style="89" customWidth="1"/>
    <col min="765" max="765" width="14.3984375" style="89" customWidth="1"/>
    <col min="766" max="856" width="9.8984375" style="89"/>
    <col min="857" max="857" width="3.3984375" style="89" customWidth="1"/>
    <col min="858" max="1003" width="9.8984375" style="89"/>
    <col min="1004" max="1004" width="4.59765625" style="89" customWidth="1"/>
    <col min="1005" max="1008" width="8.3984375" style="89" customWidth="1"/>
    <col min="1009" max="1009" width="1.296875" style="89" customWidth="1"/>
    <col min="1010" max="1013" width="8.3984375" style="89" customWidth="1"/>
    <col min="1014" max="1014" width="1.296875" style="89" customWidth="1"/>
    <col min="1015" max="1018" width="8.3984375" style="89" customWidth="1"/>
    <col min="1019" max="1020" width="5.296875" style="89" customWidth="1"/>
    <col min="1021" max="1021" width="14.3984375" style="89" customWidth="1"/>
    <col min="1022" max="1112" width="9.8984375" style="89"/>
    <col min="1113" max="1113" width="3.3984375" style="89" customWidth="1"/>
    <col min="1114" max="1259" width="9.8984375" style="89"/>
    <col min="1260" max="1260" width="4.59765625" style="89" customWidth="1"/>
    <col min="1261" max="1264" width="8.3984375" style="89" customWidth="1"/>
    <col min="1265" max="1265" width="1.296875" style="89" customWidth="1"/>
    <col min="1266" max="1269" width="8.3984375" style="89" customWidth="1"/>
    <col min="1270" max="1270" width="1.296875" style="89" customWidth="1"/>
    <col min="1271" max="1274" width="8.3984375" style="89" customWidth="1"/>
    <col min="1275" max="1276" width="5.296875" style="89" customWidth="1"/>
    <col min="1277" max="1277" width="14.3984375" style="89" customWidth="1"/>
    <col min="1278" max="1368" width="9.8984375" style="89"/>
    <col min="1369" max="1369" width="3.3984375" style="89" customWidth="1"/>
    <col min="1370" max="1515" width="9.8984375" style="89"/>
    <col min="1516" max="1516" width="4.59765625" style="89" customWidth="1"/>
    <col min="1517" max="1520" width="8.3984375" style="89" customWidth="1"/>
    <col min="1521" max="1521" width="1.296875" style="89" customWidth="1"/>
    <col min="1522" max="1525" width="8.3984375" style="89" customWidth="1"/>
    <col min="1526" max="1526" width="1.296875" style="89" customWidth="1"/>
    <col min="1527" max="1530" width="8.3984375" style="89" customWidth="1"/>
    <col min="1531" max="1532" width="5.296875" style="89" customWidth="1"/>
    <col min="1533" max="1533" width="14.3984375" style="89" customWidth="1"/>
    <col min="1534" max="1624" width="9.8984375" style="89"/>
    <col min="1625" max="1625" width="3.3984375" style="89" customWidth="1"/>
    <col min="1626" max="1771" width="9.8984375" style="89"/>
    <col min="1772" max="1772" width="4.59765625" style="89" customWidth="1"/>
    <col min="1773" max="1776" width="8.3984375" style="89" customWidth="1"/>
    <col min="1777" max="1777" width="1.296875" style="89" customWidth="1"/>
    <col min="1778" max="1781" width="8.3984375" style="89" customWidth="1"/>
    <col min="1782" max="1782" width="1.296875" style="89" customWidth="1"/>
    <col min="1783" max="1786" width="8.3984375" style="89" customWidth="1"/>
    <col min="1787" max="1788" width="5.296875" style="89" customWidth="1"/>
    <col min="1789" max="1789" width="14.3984375" style="89" customWidth="1"/>
    <col min="1790" max="1880" width="9.8984375" style="89"/>
    <col min="1881" max="1881" width="3.3984375" style="89" customWidth="1"/>
    <col min="1882" max="2027" width="9.8984375" style="89"/>
    <col min="2028" max="2028" width="4.59765625" style="89" customWidth="1"/>
    <col min="2029" max="2032" width="8.3984375" style="89" customWidth="1"/>
    <col min="2033" max="2033" width="1.296875" style="89" customWidth="1"/>
    <col min="2034" max="2037" width="8.3984375" style="89" customWidth="1"/>
    <col min="2038" max="2038" width="1.296875" style="89" customWidth="1"/>
    <col min="2039" max="2042" width="8.3984375" style="89" customWidth="1"/>
    <col min="2043" max="2044" width="5.296875" style="89" customWidth="1"/>
    <col min="2045" max="2045" width="14.3984375" style="89" customWidth="1"/>
    <col min="2046" max="2136" width="9.8984375" style="89"/>
    <col min="2137" max="2137" width="3.3984375" style="89" customWidth="1"/>
    <col min="2138" max="2283" width="9.8984375" style="89"/>
    <col min="2284" max="2284" width="4.59765625" style="89" customWidth="1"/>
    <col min="2285" max="2288" width="8.3984375" style="89" customWidth="1"/>
    <col min="2289" max="2289" width="1.296875" style="89" customWidth="1"/>
    <col min="2290" max="2293" width="8.3984375" style="89" customWidth="1"/>
    <col min="2294" max="2294" width="1.296875" style="89" customWidth="1"/>
    <col min="2295" max="2298" width="8.3984375" style="89" customWidth="1"/>
    <col min="2299" max="2300" width="5.296875" style="89" customWidth="1"/>
    <col min="2301" max="2301" width="14.3984375" style="89" customWidth="1"/>
    <col min="2302" max="2392" width="9.8984375" style="89"/>
    <col min="2393" max="2393" width="3.3984375" style="89" customWidth="1"/>
    <col min="2394" max="2539" width="9.8984375" style="89"/>
    <col min="2540" max="2540" width="4.59765625" style="89" customWidth="1"/>
    <col min="2541" max="2544" width="8.3984375" style="89" customWidth="1"/>
    <col min="2545" max="2545" width="1.296875" style="89" customWidth="1"/>
    <col min="2546" max="2549" width="8.3984375" style="89" customWidth="1"/>
    <col min="2550" max="2550" width="1.296875" style="89" customWidth="1"/>
    <col min="2551" max="2554" width="8.3984375" style="89" customWidth="1"/>
    <col min="2555" max="2556" width="5.296875" style="89" customWidth="1"/>
    <col min="2557" max="2557" width="14.3984375" style="89" customWidth="1"/>
    <col min="2558" max="2648" width="9.8984375" style="89"/>
    <col min="2649" max="2649" width="3.3984375" style="89" customWidth="1"/>
    <col min="2650" max="2795" width="9.8984375" style="89"/>
    <col min="2796" max="2796" width="4.59765625" style="89" customWidth="1"/>
    <col min="2797" max="2800" width="8.3984375" style="89" customWidth="1"/>
    <col min="2801" max="2801" width="1.296875" style="89" customWidth="1"/>
    <col min="2802" max="2805" width="8.3984375" style="89" customWidth="1"/>
    <col min="2806" max="2806" width="1.296875" style="89" customWidth="1"/>
    <col min="2807" max="2810" width="8.3984375" style="89" customWidth="1"/>
    <col min="2811" max="2812" width="5.296875" style="89" customWidth="1"/>
    <col min="2813" max="2813" width="14.3984375" style="89" customWidth="1"/>
    <col min="2814" max="2904" width="9.8984375" style="89"/>
    <col min="2905" max="2905" width="3.3984375" style="89" customWidth="1"/>
    <col min="2906" max="3051" width="9.8984375" style="89"/>
    <col min="3052" max="3052" width="4.59765625" style="89" customWidth="1"/>
    <col min="3053" max="3056" width="8.3984375" style="89" customWidth="1"/>
    <col min="3057" max="3057" width="1.296875" style="89" customWidth="1"/>
    <col min="3058" max="3061" width="8.3984375" style="89" customWidth="1"/>
    <col min="3062" max="3062" width="1.296875" style="89" customWidth="1"/>
    <col min="3063" max="3066" width="8.3984375" style="89" customWidth="1"/>
    <col min="3067" max="3068" width="5.296875" style="89" customWidth="1"/>
    <col min="3069" max="3069" width="14.3984375" style="89" customWidth="1"/>
    <col min="3070" max="3160" width="9.8984375" style="89"/>
    <col min="3161" max="3161" width="3.3984375" style="89" customWidth="1"/>
    <col min="3162" max="3307" width="9.8984375" style="89"/>
    <col min="3308" max="3308" width="4.59765625" style="89" customWidth="1"/>
    <col min="3309" max="3312" width="8.3984375" style="89" customWidth="1"/>
    <col min="3313" max="3313" width="1.296875" style="89" customWidth="1"/>
    <col min="3314" max="3317" width="8.3984375" style="89" customWidth="1"/>
    <col min="3318" max="3318" width="1.296875" style="89" customWidth="1"/>
    <col min="3319" max="3322" width="8.3984375" style="89" customWidth="1"/>
    <col min="3323" max="3324" width="5.296875" style="89" customWidth="1"/>
    <col min="3325" max="3325" width="14.3984375" style="89" customWidth="1"/>
    <col min="3326" max="3416" width="9.8984375" style="89"/>
    <col min="3417" max="3417" width="3.3984375" style="89" customWidth="1"/>
    <col min="3418" max="3563" width="9.8984375" style="89"/>
    <col min="3564" max="3564" width="4.59765625" style="89" customWidth="1"/>
    <col min="3565" max="3568" width="8.3984375" style="89" customWidth="1"/>
    <col min="3569" max="3569" width="1.296875" style="89" customWidth="1"/>
    <col min="3570" max="3573" width="8.3984375" style="89" customWidth="1"/>
    <col min="3574" max="3574" width="1.296875" style="89" customWidth="1"/>
    <col min="3575" max="3578" width="8.3984375" style="89" customWidth="1"/>
    <col min="3579" max="3580" width="5.296875" style="89" customWidth="1"/>
    <col min="3581" max="3581" width="14.3984375" style="89" customWidth="1"/>
    <col min="3582" max="3672" width="9.8984375" style="89"/>
    <col min="3673" max="3673" width="3.3984375" style="89" customWidth="1"/>
    <col min="3674" max="3819" width="9.8984375" style="89"/>
    <col min="3820" max="3820" width="4.59765625" style="89" customWidth="1"/>
    <col min="3821" max="3824" width="8.3984375" style="89" customWidth="1"/>
    <col min="3825" max="3825" width="1.296875" style="89" customWidth="1"/>
    <col min="3826" max="3829" width="8.3984375" style="89" customWidth="1"/>
    <col min="3830" max="3830" width="1.296875" style="89" customWidth="1"/>
    <col min="3831" max="3834" width="8.3984375" style="89" customWidth="1"/>
    <col min="3835" max="3836" width="5.296875" style="89" customWidth="1"/>
    <col min="3837" max="3837" width="14.3984375" style="89" customWidth="1"/>
    <col min="3838" max="3928" width="9.8984375" style="89"/>
    <col min="3929" max="3929" width="3.3984375" style="89" customWidth="1"/>
    <col min="3930" max="4075" width="9.8984375" style="89"/>
    <col min="4076" max="4076" width="4.59765625" style="89" customWidth="1"/>
    <col min="4077" max="4080" width="8.3984375" style="89" customWidth="1"/>
    <col min="4081" max="4081" width="1.296875" style="89" customWidth="1"/>
    <col min="4082" max="4085" width="8.3984375" style="89" customWidth="1"/>
    <col min="4086" max="4086" width="1.296875" style="89" customWidth="1"/>
    <col min="4087" max="4090" width="8.3984375" style="89" customWidth="1"/>
    <col min="4091" max="4092" width="5.296875" style="89" customWidth="1"/>
    <col min="4093" max="4093" width="14.3984375" style="89" customWidth="1"/>
    <col min="4094" max="4184" width="9.8984375" style="89"/>
    <col min="4185" max="4185" width="3.3984375" style="89" customWidth="1"/>
    <col min="4186" max="4331" width="9.8984375" style="89"/>
    <col min="4332" max="4332" width="4.59765625" style="89" customWidth="1"/>
    <col min="4333" max="4336" width="8.3984375" style="89" customWidth="1"/>
    <col min="4337" max="4337" width="1.296875" style="89" customWidth="1"/>
    <col min="4338" max="4341" width="8.3984375" style="89" customWidth="1"/>
    <col min="4342" max="4342" width="1.296875" style="89" customWidth="1"/>
    <col min="4343" max="4346" width="8.3984375" style="89" customWidth="1"/>
    <col min="4347" max="4348" width="5.296875" style="89" customWidth="1"/>
    <col min="4349" max="4349" width="14.3984375" style="89" customWidth="1"/>
    <col min="4350" max="4440" width="9.8984375" style="89"/>
    <col min="4441" max="4441" width="3.3984375" style="89" customWidth="1"/>
    <col min="4442" max="4587" width="9.8984375" style="89"/>
    <col min="4588" max="4588" width="4.59765625" style="89" customWidth="1"/>
    <col min="4589" max="4592" width="8.3984375" style="89" customWidth="1"/>
    <col min="4593" max="4593" width="1.296875" style="89" customWidth="1"/>
    <col min="4594" max="4597" width="8.3984375" style="89" customWidth="1"/>
    <col min="4598" max="4598" width="1.296875" style="89" customWidth="1"/>
    <col min="4599" max="4602" width="8.3984375" style="89" customWidth="1"/>
    <col min="4603" max="4604" width="5.296875" style="89" customWidth="1"/>
    <col min="4605" max="4605" width="14.3984375" style="89" customWidth="1"/>
    <col min="4606" max="4696" width="9.8984375" style="89"/>
    <col min="4697" max="4697" width="3.3984375" style="89" customWidth="1"/>
    <col min="4698" max="4843" width="9.8984375" style="89"/>
    <col min="4844" max="4844" width="4.59765625" style="89" customWidth="1"/>
    <col min="4845" max="4848" width="8.3984375" style="89" customWidth="1"/>
    <col min="4849" max="4849" width="1.296875" style="89" customWidth="1"/>
    <col min="4850" max="4853" width="8.3984375" style="89" customWidth="1"/>
    <col min="4854" max="4854" width="1.296875" style="89" customWidth="1"/>
    <col min="4855" max="4858" width="8.3984375" style="89" customWidth="1"/>
    <col min="4859" max="4860" width="5.296875" style="89" customWidth="1"/>
    <col min="4861" max="4861" width="14.3984375" style="89" customWidth="1"/>
    <col min="4862" max="4952" width="9.8984375" style="89"/>
    <col min="4953" max="4953" width="3.3984375" style="89" customWidth="1"/>
    <col min="4954" max="5099" width="9.8984375" style="89"/>
    <col min="5100" max="5100" width="4.59765625" style="89" customWidth="1"/>
    <col min="5101" max="5104" width="8.3984375" style="89" customWidth="1"/>
    <col min="5105" max="5105" width="1.296875" style="89" customWidth="1"/>
    <col min="5106" max="5109" width="8.3984375" style="89" customWidth="1"/>
    <col min="5110" max="5110" width="1.296875" style="89" customWidth="1"/>
    <col min="5111" max="5114" width="8.3984375" style="89" customWidth="1"/>
    <col min="5115" max="5116" width="5.296875" style="89" customWidth="1"/>
    <col min="5117" max="5117" width="14.3984375" style="89" customWidth="1"/>
    <col min="5118" max="5208" width="9.8984375" style="89"/>
    <col min="5209" max="5209" width="3.3984375" style="89" customWidth="1"/>
    <col min="5210" max="5355" width="9.8984375" style="89"/>
    <col min="5356" max="5356" width="4.59765625" style="89" customWidth="1"/>
    <col min="5357" max="5360" width="8.3984375" style="89" customWidth="1"/>
    <col min="5361" max="5361" width="1.296875" style="89" customWidth="1"/>
    <col min="5362" max="5365" width="8.3984375" style="89" customWidth="1"/>
    <col min="5366" max="5366" width="1.296875" style="89" customWidth="1"/>
    <col min="5367" max="5370" width="8.3984375" style="89" customWidth="1"/>
    <col min="5371" max="5372" width="5.296875" style="89" customWidth="1"/>
    <col min="5373" max="5373" width="14.3984375" style="89" customWidth="1"/>
    <col min="5374" max="5464" width="9.8984375" style="89"/>
    <col min="5465" max="5465" width="3.3984375" style="89" customWidth="1"/>
    <col min="5466" max="5611" width="9.8984375" style="89"/>
    <col min="5612" max="5612" width="4.59765625" style="89" customWidth="1"/>
    <col min="5613" max="5616" width="8.3984375" style="89" customWidth="1"/>
    <col min="5617" max="5617" width="1.296875" style="89" customWidth="1"/>
    <col min="5618" max="5621" width="8.3984375" style="89" customWidth="1"/>
    <col min="5622" max="5622" width="1.296875" style="89" customWidth="1"/>
    <col min="5623" max="5626" width="8.3984375" style="89" customWidth="1"/>
    <col min="5627" max="5628" width="5.296875" style="89" customWidth="1"/>
    <col min="5629" max="5629" width="14.3984375" style="89" customWidth="1"/>
    <col min="5630" max="5720" width="9.8984375" style="89"/>
    <col min="5721" max="5721" width="3.3984375" style="89" customWidth="1"/>
    <col min="5722" max="5867" width="9.8984375" style="89"/>
    <col min="5868" max="5868" width="4.59765625" style="89" customWidth="1"/>
    <col min="5869" max="5872" width="8.3984375" style="89" customWidth="1"/>
    <col min="5873" max="5873" width="1.296875" style="89" customWidth="1"/>
    <col min="5874" max="5877" width="8.3984375" style="89" customWidth="1"/>
    <col min="5878" max="5878" width="1.296875" style="89" customWidth="1"/>
    <col min="5879" max="5882" width="8.3984375" style="89" customWidth="1"/>
    <col min="5883" max="5884" width="5.296875" style="89" customWidth="1"/>
    <col min="5885" max="5885" width="14.3984375" style="89" customWidth="1"/>
    <col min="5886" max="5976" width="9.8984375" style="89"/>
    <col min="5977" max="5977" width="3.3984375" style="89" customWidth="1"/>
    <col min="5978" max="6123" width="9.8984375" style="89"/>
    <col min="6124" max="6124" width="4.59765625" style="89" customWidth="1"/>
    <col min="6125" max="6128" width="8.3984375" style="89" customWidth="1"/>
    <col min="6129" max="6129" width="1.296875" style="89" customWidth="1"/>
    <col min="6130" max="6133" width="8.3984375" style="89" customWidth="1"/>
    <col min="6134" max="6134" width="1.296875" style="89" customWidth="1"/>
    <col min="6135" max="6138" width="8.3984375" style="89" customWidth="1"/>
    <col min="6139" max="6140" width="5.296875" style="89" customWidth="1"/>
    <col min="6141" max="6141" width="14.3984375" style="89" customWidth="1"/>
    <col min="6142" max="6232" width="9.8984375" style="89"/>
    <col min="6233" max="6233" width="3.3984375" style="89" customWidth="1"/>
    <col min="6234" max="6379" width="9.8984375" style="89"/>
    <col min="6380" max="6380" width="4.59765625" style="89" customWidth="1"/>
    <col min="6381" max="6384" width="8.3984375" style="89" customWidth="1"/>
    <col min="6385" max="6385" width="1.296875" style="89" customWidth="1"/>
    <col min="6386" max="6389" width="8.3984375" style="89" customWidth="1"/>
    <col min="6390" max="6390" width="1.296875" style="89" customWidth="1"/>
    <col min="6391" max="6394" width="8.3984375" style="89" customWidth="1"/>
    <col min="6395" max="6396" width="5.296875" style="89" customWidth="1"/>
    <col min="6397" max="6397" width="14.3984375" style="89" customWidth="1"/>
    <col min="6398" max="6488" width="9.8984375" style="89"/>
    <col min="6489" max="6489" width="3.3984375" style="89" customWidth="1"/>
    <col min="6490" max="6635" width="9.8984375" style="89"/>
    <col min="6636" max="6636" width="4.59765625" style="89" customWidth="1"/>
    <col min="6637" max="6640" width="8.3984375" style="89" customWidth="1"/>
    <col min="6641" max="6641" width="1.296875" style="89" customWidth="1"/>
    <col min="6642" max="6645" width="8.3984375" style="89" customWidth="1"/>
    <col min="6646" max="6646" width="1.296875" style="89" customWidth="1"/>
    <col min="6647" max="6650" width="8.3984375" style="89" customWidth="1"/>
    <col min="6651" max="6652" width="5.296875" style="89" customWidth="1"/>
    <col min="6653" max="6653" width="14.3984375" style="89" customWidth="1"/>
    <col min="6654" max="6744" width="9.8984375" style="89"/>
    <col min="6745" max="6745" width="3.3984375" style="89" customWidth="1"/>
    <col min="6746" max="6891" width="9.8984375" style="89"/>
    <col min="6892" max="6892" width="4.59765625" style="89" customWidth="1"/>
    <col min="6893" max="6896" width="8.3984375" style="89" customWidth="1"/>
    <col min="6897" max="6897" width="1.296875" style="89" customWidth="1"/>
    <col min="6898" max="6901" width="8.3984375" style="89" customWidth="1"/>
    <col min="6902" max="6902" width="1.296875" style="89" customWidth="1"/>
    <col min="6903" max="6906" width="8.3984375" style="89" customWidth="1"/>
    <col min="6907" max="6908" width="5.296875" style="89" customWidth="1"/>
    <col min="6909" max="6909" width="14.3984375" style="89" customWidth="1"/>
    <col min="6910" max="7000" width="9.8984375" style="89"/>
    <col min="7001" max="7001" width="3.3984375" style="89" customWidth="1"/>
    <col min="7002" max="7147" width="9.8984375" style="89"/>
    <col min="7148" max="7148" width="4.59765625" style="89" customWidth="1"/>
    <col min="7149" max="7152" width="8.3984375" style="89" customWidth="1"/>
    <col min="7153" max="7153" width="1.296875" style="89" customWidth="1"/>
    <col min="7154" max="7157" width="8.3984375" style="89" customWidth="1"/>
    <col min="7158" max="7158" width="1.296875" style="89" customWidth="1"/>
    <col min="7159" max="7162" width="8.3984375" style="89" customWidth="1"/>
    <col min="7163" max="7164" width="5.296875" style="89" customWidth="1"/>
    <col min="7165" max="7165" width="14.3984375" style="89" customWidth="1"/>
    <col min="7166" max="7256" width="9.8984375" style="89"/>
    <col min="7257" max="7257" width="3.3984375" style="89" customWidth="1"/>
    <col min="7258" max="7403" width="9.8984375" style="89"/>
    <col min="7404" max="7404" width="4.59765625" style="89" customWidth="1"/>
    <col min="7405" max="7408" width="8.3984375" style="89" customWidth="1"/>
    <col min="7409" max="7409" width="1.296875" style="89" customWidth="1"/>
    <col min="7410" max="7413" width="8.3984375" style="89" customWidth="1"/>
    <col min="7414" max="7414" width="1.296875" style="89" customWidth="1"/>
    <col min="7415" max="7418" width="8.3984375" style="89" customWidth="1"/>
    <col min="7419" max="7420" width="5.296875" style="89" customWidth="1"/>
    <col min="7421" max="7421" width="14.3984375" style="89" customWidth="1"/>
    <col min="7422" max="7512" width="9.8984375" style="89"/>
    <col min="7513" max="7513" width="3.3984375" style="89" customWidth="1"/>
    <col min="7514" max="7659" width="9.8984375" style="89"/>
    <col min="7660" max="7660" width="4.59765625" style="89" customWidth="1"/>
    <col min="7661" max="7664" width="8.3984375" style="89" customWidth="1"/>
    <col min="7665" max="7665" width="1.296875" style="89" customWidth="1"/>
    <col min="7666" max="7669" width="8.3984375" style="89" customWidth="1"/>
    <col min="7670" max="7670" width="1.296875" style="89" customWidth="1"/>
    <col min="7671" max="7674" width="8.3984375" style="89" customWidth="1"/>
    <col min="7675" max="7676" width="5.296875" style="89" customWidth="1"/>
    <col min="7677" max="7677" width="14.3984375" style="89" customWidth="1"/>
    <col min="7678" max="7768" width="9.8984375" style="89"/>
    <col min="7769" max="7769" width="3.3984375" style="89" customWidth="1"/>
    <col min="7770" max="7915" width="9.8984375" style="89"/>
    <col min="7916" max="7916" width="4.59765625" style="89" customWidth="1"/>
    <col min="7917" max="7920" width="8.3984375" style="89" customWidth="1"/>
    <col min="7921" max="7921" width="1.296875" style="89" customWidth="1"/>
    <col min="7922" max="7925" width="8.3984375" style="89" customWidth="1"/>
    <col min="7926" max="7926" width="1.296875" style="89" customWidth="1"/>
    <col min="7927" max="7930" width="8.3984375" style="89" customWidth="1"/>
    <col min="7931" max="7932" width="5.296875" style="89" customWidth="1"/>
    <col min="7933" max="7933" width="14.3984375" style="89" customWidth="1"/>
    <col min="7934" max="8024" width="9.8984375" style="89"/>
    <col min="8025" max="8025" width="3.3984375" style="89" customWidth="1"/>
    <col min="8026" max="8171" width="9.8984375" style="89"/>
    <col min="8172" max="8172" width="4.59765625" style="89" customWidth="1"/>
    <col min="8173" max="8176" width="8.3984375" style="89" customWidth="1"/>
    <col min="8177" max="8177" width="1.296875" style="89" customWidth="1"/>
    <col min="8178" max="8181" width="8.3984375" style="89" customWidth="1"/>
    <col min="8182" max="8182" width="1.296875" style="89" customWidth="1"/>
    <col min="8183" max="8186" width="8.3984375" style="89" customWidth="1"/>
    <col min="8187" max="8188" width="5.296875" style="89" customWidth="1"/>
    <col min="8189" max="8189" width="14.3984375" style="89" customWidth="1"/>
    <col min="8190" max="8280" width="9.8984375" style="89"/>
    <col min="8281" max="8281" width="3.3984375" style="89" customWidth="1"/>
    <col min="8282" max="8427" width="9.8984375" style="89"/>
    <col min="8428" max="8428" width="4.59765625" style="89" customWidth="1"/>
    <col min="8429" max="8432" width="8.3984375" style="89" customWidth="1"/>
    <col min="8433" max="8433" width="1.296875" style="89" customWidth="1"/>
    <col min="8434" max="8437" width="8.3984375" style="89" customWidth="1"/>
    <col min="8438" max="8438" width="1.296875" style="89" customWidth="1"/>
    <col min="8439" max="8442" width="8.3984375" style="89" customWidth="1"/>
    <col min="8443" max="8444" width="5.296875" style="89" customWidth="1"/>
    <col min="8445" max="8445" width="14.3984375" style="89" customWidth="1"/>
    <col min="8446" max="8536" width="9.8984375" style="89"/>
    <col min="8537" max="8537" width="3.3984375" style="89" customWidth="1"/>
    <col min="8538" max="8683" width="9.8984375" style="89"/>
    <col min="8684" max="8684" width="4.59765625" style="89" customWidth="1"/>
    <col min="8685" max="8688" width="8.3984375" style="89" customWidth="1"/>
    <col min="8689" max="8689" width="1.296875" style="89" customWidth="1"/>
    <col min="8690" max="8693" width="8.3984375" style="89" customWidth="1"/>
    <col min="8694" max="8694" width="1.296875" style="89" customWidth="1"/>
    <col min="8695" max="8698" width="8.3984375" style="89" customWidth="1"/>
    <col min="8699" max="8700" width="5.296875" style="89" customWidth="1"/>
    <col min="8701" max="8701" width="14.3984375" style="89" customWidth="1"/>
    <col min="8702" max="8792" width="9.8984375" style="89"/>
    <col min="8793" max="8793" width="3.3984375" style="89" customWidth="1"/>
    <col min="8794" max="8939" width="9.8984375" style="89"/>
    <col min="8940" max="8940" width="4.59765625" style="89" customWidth="1"/>
    <col min="8941" max="8944" width="8.3984375" style="89" customWidth="1"/>
    <col min="8945" max="8945" width="1.296875" style="89" customWidth="1"/>
    <col min="8946" max="8949" width="8.3984375" style="89" customWidth="1"/>
    <col min="8950" max="8950" width="1.296875" style="89" customWidth="1"/>
    <col min="8951" max="8954" width="8.3984375" style="89" customWidth="1"/>
    <col min="8955" max="8956" width="5.296875" style="89" customWidth="1"/>
    <col min="8957" max="8957" width="14.3984375" style="89" customWidth="1"/>
    <col min="8958" max="9048" width="9.8984375" style="89"/>
    <col min="9049" max="9049" width="3.3984375" style="89" customWidth="1"/>
    <col min="9050" max="9195" width="9.8984375" style="89"/>
    <col min="9196" max="9196" width="4.59765625" style="89" customWidth="1"/>
    <col min="9197" max="9200" width="8.3984375" style="89" customWidth="1"/>
    <col min="9201" max="9201" width="1.296875" style="89" customWidth="1"/>
    <col min="9202" max="9205" width="8.3984375" style="89" customWidth="1"/>
    <col min="9206" max="9206" width="1.296875" style="89" customWidth="1"/>
    <col min="9207" max="9210" width="8.3984375" style="89" customWidth="1"/>
    <col min="9211" max="9212" width="5.296875" style="89" customWidth="1"/>
    <col min="9213" max="9213" width="14.3984375" style="89" customWidth="1"/>
    <col min="9214" max="9304" width="9.8984375" style="89"/>
    <col min="9305" max="9305" width="3.3984375" style="89" customWidth="1"/>
    <col min="9306" max="9451" width="9.8984375" style="89"/>
    <col min="9452" max="9452" width="4.59765625" style="89" customWidth="1"/>
    <col min="9453" max="9456" width="8.3984375" style="89" customWidth="1"/>
    <col min="9457" max="9457" width="1.296875" style="89" customWidth="1"/>
    <col min="9458" max="9461" width="8.3984375" style="89" customWidth="1"/>
    <col min="9462" max="9462" width="1.296875" style="89" customWidth="1"/>
    <col min="9463" max="9466" width="8.3984375" style="89" customWidth="1"/>
    <col min="9467" max="9468" width="5.296875" style="89" customWidth="1"/>
    <col min="9469" max="9469" width="14.3984375" style="89" customWidth="1"/>
    <col min="9470" max="9560" width="9.8984375" style="89"/>
    <col min="9561" max="9561" width="3.3984375" style="89" customWidth="1"/>
    <col min="9562" max="9707" width="9.8984375" style="89"/>
    <col min="9708" max="9708" width="4.59765625" style="89" customWidth="1"/>
    <col min="9709" max="9712" width="8.3984375" style="89" customWidth="1"/>
    <col min="9713" max="9713" width="1.296875" style="89" customWidth="1"/>
    <col min="9714" max="9717" width="8.3984375" style="89" customWidth="1"/>
    <col min="9718" max="9718" width="1.296875" style="89" customWidth="1"/>
    <col min="9719" max="9722" width="8.3984375" style="89" customWidth="1"/>
    <col min="9723" max="9724" width="5.296875" style="89" customWidth="1"/>
    <col min="9725" max="9725" width="14.3984375" style="89" customWidth="1"/>
    <col min="9726" max="9816" width="9.8984375" style="89"/>
    <col min="9817" max="9817" width="3.3984375" style="89" customWidth="1"/>
    <col min="9818" max="9963" width="9.8984375" style="89"/>
    <col min="9964" max="9964" width="4.59765625" style="89" customWidth="1"/>
    <col min="9965" max="9968" width="8.3984375" style="89" customWidth="1"/>
    <col min="9969" max="9969" width="1.296875" style="89" customWidth="1"/>
    <col min="9970" max="9973" width="8.3984375" style="89" customWidth="1"/>
    <col min="9974" max="9974" width="1.296875" style="89" customWidth="1"/>
    <col min="9975" max="9978" width="8.3984375" style="89" customWidth="1"/>
    <col min="9979" max="9980" width="5.296875" style="89" customWidth="1"/>
    <col min="9981" max="9981" width="14.3984375" style="89" customWidth="1"/>
    <col min="9982" max="10072" width="9.8984375" style="89"/>
    <col min="10073" max="10073" width="3.3984375" style="89" customWidth="1"/>
    <col min="10074" max="10219" width="9.8984375" style="89"/>
    <col min="10220" max="10220" width="4.59765625" style="89" customWidth="1"/>
    <col min="10221" max="10224" width="8.3984375" style="89" customWidth="1"/>
    <col min="10225" max="10225" width="1.296875" style="89" customWidth="1"/>
    <col min="10226" max="10229" width="8.3984375" style="89" customWidth="1"/>
    <col min="10230" max="10230" width="1.296875" style="89" customWidth="1"/>
    <col min="10231" max="10234" width="8.3984375" style="89" customWidth="1"/>
    <col min="10235" max="10236" width="5.296875" style="89" customWidth="1"/>
    <col min="10237" max="10237" width="14.3984375" style="89" customWidth="1"/>
    <col min="10238" max="10328" width="9.8984375" style="89"/>
    <col min="10329" max="10329" width="3.3984375" style="89" customWidth="1"/>
    <col min="10330" max="10475" width="9.8984375" style="89"/>
    <col min="10476" max="10476" width="4.59765625" style="89" customWidth="1"/>
    <col min="10477" max="10480" width="8.3984375" style="89" customWidth="1"/>
    <col min="10481" max="10481" width="1.296875" style="89" customWidth="1"/>
    <col min="10482" max="10485" width="8.3984375" style="89" customWidth="1"/>
    <col min="10486" max="10486" width="1.296875" style="89" customWidth="1"/>
    <col min="10487" max="10490" width="8.3984375" style="89" customWidth="1"/>
    <col min="10491" max="10492" width="5.296875" style="89" customWidth="1"/>
    <col min="10493" max="10493" width="14.3984375" style="89" customWidth="1"/>
    <col min="10494" max="10584" width="9.8984375" style="89"/>
    <col min="10585" max="10585" width="3.3984375" style="89" customWidth="1"/>
    <col min="10586" max="10731" width="9.8984375" style="89"/>
    <col min="10732" max="10732" width="4.59765625" style="89" customWidth="1"/>
    <col min="10733" max="10736" width="8.3984375" style="89" customWidth="1"/>
    <col min="10737" max="10737" width="1.296875" style="89" customWidth="1"/>
    <col min="10738" max="10741" width="8.3984375" style="89" customWidth="1"/>
    <col min="10742" max="10742" width="1.296875" style="89" customWidth="1"/>
    <col min="10743" max="10746" width="8.3984375" style="89" customWidth="1"/>
    <col min="10747" max="10748" width="5.296875" style="89" customWidth="1"/>
    <col min="10749" max="10749" width="14.3984375" style="89" customWidth="1"/>
    <col min="10750" max="10840" width="9.8984375" style="89"/>
    <col min="10841" max="10841" width="3.3984375" style="89" customWidth="1"/>
    <col min="10842" max="10987" width="9.8984375" style="89"/>
    <col min="10988" max="10988" width="4.59765625" style="89" customWidth="1"/>
    <col min="10989" max="10992" width="8.3984375" style="89" customWidth="1"/>
    <col min="10993" max="10993" width="1.296875" style="89" customWidth="1"/>
    <col min="10994" max="10997" width="8.3984375" style="89" customWidth="1"/>
    <col min="10998" max="10998" width="1.296875" style="89" customWidth="1"/>
    <col min="10999" max="11002" width="8.3984375" style="89" customWidth="1"/>
    <col min="11003" max="11004" width="5.296875" style="89" customWidth="1"/>
    <col min="11005" max="11005" width="14.3984375" style="89" customWidth="1"/>
    <col min="11006" max="11096" width="9.8984375" style="89"/>
    <col min="11097" max="11097" width="3.3984375" style="89" customWidth="1"/>
    <col min="11098" max="11243" width="9.8984375" style="89"/>
    <col min="11244" max="11244" width="4.59765625" style="89" customWidth="1"/>
    <col min="11245" max="11248" width="8.3984375" style="89" customWidth="1"/>
    <col min="11249" max="11249" width="1.296875" style="89" customWidth="1"/>
    <col min="11250" max="11253" width="8.3984375" style="89" customWidth="1"/>
    <col min="11254" max="11254" width="1.296875" style="89" customWidth="1"/>
    <col min="11255" max="11258" width="8.3984375" style="89" customWidth="1"/>
    <col min="11259" max="11260" width="5.296875" style="89" customWidth="1"/>
    <col min="11261" max="11261" width="14.3984375" style="89" customWidth="1"/>
    <col min="11262" max="11352" width="9.8984375" style="89"/>
    <col min="11353" max="11353" width="3.3984375" style="89" customWidth="1"/>
    <col min="11354" max="11499" width="9.8984375" style="89"/>
    <col min="11500" max="11500" width="4.59765625" style="89" customWidth="1"/>
    <col min="11501" max="11504" width="8.3984375" style="89" customWidth="1"/>
    <col min="11505" max="11505" width="1.296875" style="89" customWidth="1"/>
    <col min="11506" max="11509" width="8.3984375" style="89" customWidth="1"/>
    <col min="11510" max="11510" width="1.296875" style="89" customWidth="1"/>
    <col min="11511" max="11514" width="8.3984375" style="89" customWidth="1"/>
    <col min="11515" max="11516" width="5.296875" style="89" customWidth="1"/>
    <col min="11517" max="11517" width="14.3984375" style="89" customWidth="1"/>
    <col min="11518" max="11608" width="9.8984375" style="89"/>
    <col min="11609" max="11609" width="3.3984375" style="89" customWidth="1"/>
    <col min="11610" max="11755" width="9.8984375" style="89"/>
    <col min="11756" max="11756" width="4.59765625" style="89" customWidth="1"/>
    <col min="11757" max="11760" width="8.3984375" style="89" customWidth="1"/>
    <col min="11761" max="11761" width="1.296875" style="89" customWidth="1"/>
    <col min="11762" max="11765" width="8.3984375" style="89" customWidth="1"/>
    <col min="11766" max="11766" width="1.296875" style="89" customWidth="1"/>
    <col min="11767" max="11770" width="8.3984375" style="89" customWidth="1"/>
    <col min="11771" max="11772" width="5.296875" style="89" customWidth="1"/>
    <col min="11773" max="11773" width="14.3984375" style="89" customWidth="1"/>
    <col min="11774" max="11864" width="9.8984375" style="89"/>
    <col min="11865" max="11865" width="3.3984375" style="89" customWidth="1"/>
    <col min="11866" max="12011" width="9.8984375" style="89"/>
    <col min="12012" max="12012" width="4.59765625" style="89" customWidth="1"/>
    <col min="12013" max="12016" width="8.3984375" style="89" customWidth="1"/>
    <col min="12017" max="12017" width="1.296875" style="89" customWidth="1"/>
    <col min="12018" max="12021" width="8.3984375" style="89" customWidth="1"/>
    <col min="12022" max="12022" width="1.296875" style="89" customWidth="1"/>
    <col min="12023" max="12026" width="8.3984375" style="89" customWidth="1"/>
    <col min="12027" max="12028" width="5.296875" style="89" customWidth="1"/>
    <col min="12029" max="12029" width="14.3984375" style="89" customWidth="1"/>
    <col min="12030" max="12120" width="9.8984375" style="89"/>
    <col min="12121" max="12121" width="3.3984375" style="89" customWidth="1"/>
    <col min="12122" max="12267" width="9.8984375" style="89"/>
    <col min="12268" max="12268" width="4.59765625" style="89" customWidth="1"/>
    <col min="12269" max="12272" width="8.3984375" style="89" customWidth="1"/>
    <col min="12273" max="12273" width="1.296875" style="89" customWidth="1"/>
    <col min="12274" max="12277" width="8.3984375" style="89" customWidth="1"/>
    <col min="12278" max="12278" width="1.296875" style="89" customWidth="1"/>
    <col min="12279" max="12282" width="8.3984375" style="89" customWidth="1"/>
    <col min="12283" max="12284" width="5.296875" style="89" customWidth="1"/>
    <col min="12285" max="12285" width="14.3984375" style="89" customWidth="1"/>
    <col min="12286" max="12376" width="9.8984375" style="89"/>
    <col min="12377" max="12377" width="3.3984375" style="89" customWidth="1"/>
    <col min="12378" max="12523" width="9.8984375" style="89"/>
    <col min="12524" max="12524" width="4.59765625" style="89" customWidth="1"/>
    <col min="12525" max="12528" width="8.3984375" style="89" customWidth="1"/>
    <col min="12529" max="12529" width="1.296875" style="89" customWidth="1"/>
    <col min="12530" max="12533" width="8.3984375" style="89" customWidth="1"/>
    <col min="12534" max="12534" width="1.296875" style="89" customWidth="1"/>
    <col min="12535" max="12538" width="8.3984375" style="89" customWidth="1"/>
    <col min="12539" max="12540" width="5.296875" style="89" customWidth="1"/>
    <col min="12541" max="12541" width="14.3984375" style="89" customWidth="1"/>
    <col min="12542" max="12632" width="9.8984375" style="89"/>
    <col min="12633" max="12633" width="3.3984375" style="89" customWidth="1"/>
    <col min="12634" max="12779" width="9.8984375" style="89"/>
    <col min="12780" max="12780" width="4.59765625" style="89" customWidth="1"/>
    <col min="12781" max="12784" width="8.3984375" style="89" customWidth="1"/>
    <col min="12785" max="12785" width="1.296875" style="89" customWidth="1"/>
    <col min="12786" max="12789" width="8.3984375" style="89" customWidth="1"/>
    <col min="12790" max="12790" width="1.296875" style="89" customWidth="1"/>
    <col min="12791" max="12794" width="8.3984375" style="89" customWidth="1"/>
    <col min="12795" max="12796" width="5.296875" style="89" customWidth="1"/>
    <col min="12797" max="12797" width="14.3984375" style="89" customWidth="1"/>
    <col min="12798" max="12888" width="9.8984375" style="89"/>
    <col min="12889" max="12889" width="3.3984375" style="89" customWidth="1"/>
    <col min="12890" max="13035" width="9.8984375" style="89"/>
    <col min="13036" max="13036" width="4.59765625" style="89" customWidth="1"/>
    <col min="13037" max="13040" width="8.3984375" style="89" customWidth="1"/>
    <col min="13041" max="13041" width="1.296875" style="89" customWidth="1"/>
    <col min="13042" max="13045" width="8.3984375" style="89" customWidth="1"/>
    <col min="13046" max="13046" width="1.296875" style="89" customWidth="1"/>
    <col min="13047" max="13050" width="8.3984375" style="89" customWidth="1"/>
    <col min="13051" max="13052" width="5.296875" style="89" customWidth="1"/>
    <col min="13053" max="13053" width="14.3984375" style="89" customWidth="1"/>
    <col min="13054" max="13144" width="9.8984375" style="89"/>
    <col min="13145" max="13145" width="3.3984375" style="89" customWidth="1"/>
    <col min="13146" max="13291" width="9.8984375" style="89"/>
    <col min="13292" max="13292" width="4.59765625" style="89" customWidth="1"/>
    <col min="13293" max="13296" width="8.3984375" style="89" customWidth="1"/>
    <col min="13297" max="13297" width="1.296875" style="89" customWidth="1"/>
    <col min="13298" max="13301" width="8.3984375" style="89" customWidth="1"/>
    <col min="13302" max="13302" width="1.296875" style="89" customWidth="1"/>
    <col min="13303" max="13306" width="8.3984375" style="89" customWidth="1"/>
    <col min="13307" max="13308" width="5.296875" style="89" customWidth="1"/>
    <col min="13309" max="13309" width="14.3984375" style="89" customWidth="1"/>
    <col min="13310" max="13400" width="9.8984375" style="89"/>
    <col min="13401" max="13401" width="3.3984375" style="89" customWidth="1"/>
    <col min="13402" max="13547" width="9.8984375" style="89"/>
    <col min="13548" max="13548" width="4.59765625" style="89" customWidth="1"/>
    <col min="13549" max="13552" width="8.3984375" style="89" customWidth="1"/>
    <col min="13553" max="13553" width="1.296875" style="89" customWidth="1"/>
    <col min="13554" max="13557" width="8.3984375" style="89" customWidth="1"/>
    <col min="13558" max="13558" width="1.296875" style="89" customWidth="1"/>
    <col min="13559" max="13562" width="8.3984375" style="89" customWidth="1"/>
    <col min="13563" max="13564" width="5.296875" style="89" customWidth="1"/>
    <col min="13565" max="13565" width="14.3984375" style="89" customWidth="1"/>
    <col min="13566" max="13656" width="9.8984375" style="89"/>
    <col min="13657" max="13657" width="3.3984375" style="89" customWidth="1"/>
    <col min="13658" max="13803" width="9.8984375" style="89"/>
    <col min="13804" max="13804" width="4.59765625" style="89" customWidth="1"/>
    <col min="13805" max="13808" width="8.3984375" style="89" customWidth="1"/>
    <col min="13809" max="13809" width="1.296875" style="89" customWidth="1"/>
    <col min="13810" max="13813" width="8.3984375" style="89" customWidth="1"/>
    <col min="13814" max="13814" width="1.296875" style="89" customWidth="1"/>
    <col min="13815" max="13818" width="8.3984375" style="89" customWidth="1"/>
    <col min="13819" max="13820" width="5.296875" style="89" customWidth="1"/>
    <col min="13821" max="13821" width="14.3984375" style="89" customWidth="1"/>
    <col min="13822" max="13912" width="9.8984375" style="89"/>
    <col min="13913" max="13913" width="3.3984375" style="89" customWidth="1"/>
    <col min="13914" max="14059" width="9.8984375" style="89"/>
    <col min="14060" max="14060" width="4.59765625" style="89" customWidth="1"/>
    <col min="14061" max="14064" width="8.3984375" style="89" customWidth="1"/>
    <col min="14065" max="14065" width="1.296875" style="89" customWidth="1"/>
    <col min="14066" max="14069" width="8.3984375" style="89" customWidth="1"/>
    <col min="14070" max="14070" width="1.296875" style="89" customWidth="1"/>
    <col min="14071" max="14074" width="8.3984375" style="89" customWidth="1"/>
    <col min="14075" max="14076" width="5.296875" style="89" customWidth="1"/>
    <col min="14077" max="14077" width="14.3984375" style="89" customWidth="1"/>
    <col min="14078" max="14168" width="9.8984375" style="89"/>
    <col min="14169" max="14169" width="3.3984375" style="89" customWidth="1"/>
    <col min="14170" max="14315" width="9.8984375" style="89"/>
    <col min="14316" max="14316" width="4.59765625" style="89" customWidth="1"/>
    <col min="14317" max="14320" width="8.3984375" style="89" customWidth="1"/>
    <col min="14321" max="14321" width="1.296875" style="89" customWidth="1"/>
    <col min="14322" max="14325" width="8.3984375" style="89" customWidth="1"/>
    <col min="14326" max="14326" width="1.296875" style="89" customWidth="1"/>
    <col min="14327" max="14330" width="8.3984375" style="89" customWidth="1"/>
    <col min="14331" max="14332" width="5.296875" style="89" customWidth="1"/>
    <col min="14333" max="14333" width="14.3984375" style="89" customWidth="1"/>
    <col min="14334" max="14424" width="9.8984375" style="89"/>
    <col min="14425" max="14425" width="3.3984375" style="89" customWidth="1"/>
    <col min="14426" max="14571" width="9.8984375" style="89"/>
    <col min="14572" max="14572" width="4.59765625" style="89" customWidth="1"/>
    <col min="14573" max="14576" width="8.3984375" style="89" customWidth="1"/>
    <col min="14577" max="14577" width="1.296875" style="89" customWidth="1"/>
    <col min="14578" max="14581" width="8.3984375" style="89" customWidth="1"/>
    <col min="14582" max="14582" width="1.296875" style="89" customWidth="1"/>
    <col min="14583" max="14586" width="8.3984375" style="89" customWidth="1"/>
    <col min="14587" max="14588" width="5.296875" style="89" customWidth="1"/>
    <col min="14589" max="14589" width="14.3984375" style="89" customWidth="1"/>
    <col min="14590" max="14680" width="9.8984375" style="89"/>
    <col min="14681" max="14681" width="3.3984375" style="89" customWidth="1"/>
    <col min="14682" max="14827" width="9.8984375" style="89"/>
    <col min="14828" max="14828" width="4.59765625" style="89" customWidth="1"/>
    <col min="14829" max="14832" width="8.3984375" style="89" customWidth="1"/>
    <col min="14833" max="14833" width="1.296875" style="89" customWidth="1"/>
    <col min="14834" max="14837" width="8.3984375" style="89" customWidth="1"/>
    <col min="14838" max="14838" width="1.296875" style="89" customWidth="1"/>
    <col min="14839" max="14842" width="8.3984375" style="89" customWidth="1"/>
    <col min="14843" max="14844" width="5.296875" style="89" customWidth="1"/>
    <col min="14845" max="14845" width="14.3984375" style="89" customWidth="1"/>
    <col min="14846" max="14936" width="9.8984375" style="89"/>
    <col min="14937" max="14937" width="3.3984375" style="89" customWidth="1"/>
    <col min="14938" max="15083" width="9.8984375" style="89"/>
    <col min="15084" max="15084" width="4.59765625" style="89" customWidth="1"/>
    <col min="15085" max="15088" width="8.3984375" style="89" customWidth="1"/>
    <col min="15089" max="15089" width="1.296875" style="89" customWidth="1"/>
    <col min="15090" max="15093" width="8.3984375" style="89" customWidth="1"/>
    <col min="15094" max="15094" width="1.296875" style="89" customWidth="1"/>
    <col min="15095" max="15098" width="8.3984375" style="89" customWidth="1"/>
    <col min="15099" max="15100" width="5.296875" style="89" customWidth="1"/>
    <col min="15101" max="15101" width="14.3984375" style="89" customWidth="1"/>
    <col min="15102" max="15192" width="9.8984375" style="89"/>
    <col min="15193" max="15193" width="3.3984375" style="89" customWidth="1"/>
    <col min="15194" max="15339" width="9.8984375" style="89"/>
    <col min="15340" max="15340" width="4.59765625" style="89" customWidth="1"/>
    <col min="15341" max="15344" width="8.3984375" style="89" customWidth="1"/>
    <col min="15345" max="15345" width="1.296875" style="89" customWidth="1"/>
    <col min="15346" max="15349" width="8.3984375" style="89" customWidth="1"/>
    <col min="15350" max="15350" width="1.296875" style="89" customWidth="1"/>
    <col min="15351" max="15354" width="8.3984375" style="89" customWidth="1"/>
    <col min="15355" max="15356" width="5.296875" style="89" customWidth="1"/>
    <col min="15357" max="15357" width="14.3984375" style="89" customWidth="1"/>
    <col min="15358" max="15448" width="9.8984375" style="89"/>
    <col min="15449" max="15449" width="3.3984375" style="89" customWidth="1"/>
    <col min="15450" max="15595" width="9.8984375" style="89"/>
    <col min="15596" max="15596" width="4.59765625" style="89" customWidth="1"/>
    <col min="15597" max="15600" width="8.3984375" style="89" customWidth="1"/>
    <col min="15601" max="15601" width="1.296875" style="89" customWidth="1"/>
    <col min="15602" max="15605" width="8.3984375" style="89" customWidth="1"/>
    <col min="15606" max="15606" width="1.296875" style="89" customWidth="1"/>
    <col min="15607" max="15610" width="8.3984375" style="89" customWidth="1"/>
    <col min="15611" max="15612" width="5.296875" style="89" customWidth="1"/>
    <col min="15613" max="15613" width="14.3984375" style="89" customWidth="1"/>
    <col min="15614" max="15704" width="9.8984375" style="89"/>
    <col min="15705" max="15705" width="3.3984375" style="89" customWidth="1"/>
    <col min="15706" max="15851" width="9.8984375" style="89"/>
    <col min="15852" max="15852" width="4.59765625" style="89" customWidth="1"/>
    <col min="15853" max="15856" width="8.3984375" style="89" customWidth="1"/>
    <col min="15857" max="15857" width="1.296875" style="89" customWidth="1"/>
    <col min="15858" max="15861" width="8.3984375" style="89" customWidth="1"/>
    <col min="15862" max="15862" width="1.296875" style="89" customWidth="1"/>
    <col min="15863" max="15866" width="8.3984375" style="89" customWidth="1"/>
    <col min="15867" max="15868" width="5.296875" style="89" customWidth="1"/>
    <col min="15869" max="15869" width="14.3984375" style="89" customWidth="1"/>
    <col min="15870" max="15960" width="9.8984375" style="89"/>
    <col min="15961" max="15961" width="3.3984375" style="89" customWidth="1"/>
    <col min="15962" max="16107" width="9.8984375" style="89"/>
    <col min="16108" max="16108" width="4.59765625" style="89" customWidth="1"/>
    <col min="16109" max="16112" width="8.3984375" style="89" customWidth="1"/>
    <col min="16113" max="16113" width="1.296875" style="89" customWidth="1"/>
    <col min="16114" max="16117" width="8.3984375" style="89" customWidth="1"/>
    <col min="16118" max="16118" width="1.296875" style="89" customWidth="1"/>
    <col min="16119" max="16122" width="8.3984375" style="89" customWidth="1"/>
    <col min="16123" max="16124" width="5.296875" style="89" customWidth="1"/>
    <col min="16125" max="16125" width="14.3984375" style="89" customWidth="1"/>
    <col min="16126" max="16216" width="9.8984375" style="89"/>
    <col min="16217" max="16217" width="3.3984375" style="89" customWidth="1"/>
    <col min="16218" max="16384" width="9.8984375" style="89"/>
  </cols>
  <sheetData>
    <row r="1" spans="1:17" ht="14" thickBot="1"/>
    <row r="2" spans="1:17" s="93" customFormat="1" ht="18" customHeight="1" thickBot="1">
      <c r="B2" s="94" t="s">
        <v>101</v>
      </c>
      <c r="C2" s="95" t="s">
        <v>162</v>
      </c>
      <c r="D2" s="95" t="s">
        <v>163</v>
      </c>
      <c r="E2" s="95" t="s">
        <v>164</v>
      </c>
      <c r="F2" s="96"/>
      <c r="G2" s="94" t="s">
        <v>101</v>
      </c>
      <c r="H2" s="95" t="s">
        <v>162</v>
      </c>
      <c r="I2" s="95" t="s">
        <v>163</v>
      </c>
      <c r="J2" s="95" t="s">
        <v>164</v>
      </c>
      <c r="K2" s="96"/>
      <c r="L2" s="94" t="s">
        <v>101</v>
      </c>
      <c r="M2" s="95" t="s">
        <v>162</v>
      </c>
      <c r="N2" s="95" t="s">
        <v>163</v>
      </c>
      <c r="O2" s="95" t="s">
        <v>164</v>
      </c>
    </row>
    <row r="3" spans="1:17" s="93" customFormat="1" ht="17.5" thickBot="1">
      <c r="B3" s="541" t="s">
        <v>99</v>
      </c>
      <c r="C3" s="541"/>
      <c r="D3" s="541"/>
      <c r="E3" s="541"/>
      <c r="F3" s="33"/>
      <c r="G3" s="541" t="s">
        <v>123</v>
      </c>
      <c r="H3" s="541"/>
      <c r="I3" s="541"/>
      <c r="J3" s="541"/>
      <c r="K3" s="33"/>
      <c r="L3" s="541" t="s">
        <v>124</v>
      </c>
      <c r="M3" s="541"/>
      <c r="N3" s="541"/>
      <c r="O3" s="541"/>
    </row>
    <row r="4" spans="1:17" ht="12" customHeight="1">
      <c r="B4" s="97" t="s">
        <v>105</v>
      </c>
      <c r="C4" s="162" t="s">
        <v>169</v>
      </c>
      <c r="D4" s="167" t="s">
        <v>169</v>
      </c>
      <c r="E4" s="542" t="s">
        <v>170</v>
      </c>
      <c r="G4" s="97" t="s">
        <v>105</v>
      </c>
      <c r="H4" s="98" t="s">
        <v>165</v>
      </c>
      <c r="I4" s="162" t="s">
        <v>171</v>
      </c>
      <c r="J4" s="542" t="s">
        <v>170</v>
      </c>
      <c r="L4" s="97" t="s">
        <v>105</v>
      </c>
      <c r="M4" s="167" t="s">
        <v>172</v>
      </c>
      <c r="N4" s="99"/>
      <c r="O4" s="542" t="s">
        <v>170</v>
      </c>
    </row>
    <row r="5" spans="1:17" ht="12" customHeight="1">
      <c r="B5" s="100" t="s">
        <v>108</v>
      </c>
      <c r="C5" s="163" t="s">
        <v>177</v>
      </c>
      <c r="D5" s="168" t="s">
        <v>177</v>
      </c>
      <c r="E5" s="543"/>
      <c r="G5" s="100" t="s">
        <v>108</v>
      </c>
      <c r="H5" s="101" t="s">
        <v>173</v>
      </c>
      <c r="I5" s="163" t="s">
        <v>178</v>
      </c>
      <c r="J5" s="543"/>
      <c r="L5" s="100" t="s">
        <v>108</v>
      </c>
      <c r="M5" s="168" t="s">
        <v>168</v>
      </c>
      <c r="N5" s="102"/>
      <c r="O5" s="543"/>
    </row>
    <row r="6" spans="1:17" ht="12" customHeight="1">
      <c r="B6" s="100" t="s">
        <v>110</v>
      </c>
      <c r="C6" s="163" t="s">
        <v>183</v>
      </c>
      <c r="D6" s="168" t="s">
        <v>183</v>
      </c>
      <c r="E6" s="543"/>
      <c r="G6" s="100" t="s">
        <v>110</v>
      </c>
      <c r="H6" s="101" t="s">
        <v>179</v>
      </c>
      <c r="I6" s="163" t="s">
        <v>184</v>
      </c>
      <c r="J6" s="543"/>
      <c r="L6" s="100" t="s">
        <v>110</v>
      </c>
      <c r="M6" s="168" t="s">
        <v>185</v>
      </c>
      <c r="N6" s="102"/>
      <c r="O6" s="543"/>
    </row>
    <row r="7" spans="1:17" ht="12" customHeight="1">
      <c r="B7" s="100" t="s">
        <v>112</v>
      </c>
      <c r="C7" s="163" t="s">
        <v>190</v>
      </c>
      <c r="D7" s="168" t="s">
        <v>190</v>
      </c>
      <c r="E7" s="543"/>
      <c r="G7" s="100" t="s">
        <v>112</v>
      </c>
      <c r="H7" s="101" t="s">
        <v>186</v>
      </c>
      <c r="I7" s="163" t="s">
        <v>175</v>
      </c>
      <c r="J7" s="543"/>
      <c r="L7" s="100" t="s">
        <v>112</v>
      </c>
      <c r="M7" s="168" t="s">
        <v>191</v>
      </c>
      <c r="N7" s="102"/>
      <c r="O7" s="543"/>
    </row>
    <row r="8" spans="1:17" ht="12" customHeight="1">
      <c r="B8" s="100" t="s">
        <v>114</v>
      </c>
      <c r="C8" s="163" t="s">
        <v>176</v>
      </c>
      <c r="D8" s="168" t="s">
        <v>176</v>
      </c>
      <c r="E8" s="543"/>
      <c r="G8" s="100" t="s">
        <v>114</v>
      </c>
      <c r="H8" s="101" t="s">
        <v>169</v>
      </c>
      <c r="I8" s="163" t="s">
        <v>196</v>
      </c>
      <c r="J8" s="543"/>
      <c r="L8" s="100" t="s">
        <v>114</v>
      </c>
      <c r="M8" s="168" t="s">
        <v>197</v>
      </c>
      <c r="N8" s="102"/>
      <c r="O8" s="543"/>
      <c r="Q8" s="89">
        <v>8</v>
      </c>
    </row>
    <row r="9" spans="1:17" ht="12" customHeight="1">
      <c r="B9" s="100" t="s">
        <v>116</v>
      </c>
      <c r="C9" s="163" t="s">
        <v>202</v>
      </c>
      <c r="D9" s="168" t="s">
        <v>202</v>
      </c>
      <c r="E9" s="543"/>
      <c r="G9" s="100" t="s">
        <v>116</v>
      </c>
      <c r="H9" s="101" t="s">
        <v>183</v>
      </c>
      <c r="I9" s="163" t="s">
        <v>199</v>
      </c>
      <c r="J9" s="543"/>
      <c r="L9" s="100" t="s">
        <v>116</v>
      </c>
      <c r="M9" s="168" t="s">
        <v>203</v>
      </c>
      <c r="N9" s="102"/>
      <c r="O9" s="543"/>
      <c r="Q9" s="89">
        <v>0</v>
      </c>
    </row>
    <row r="10" spans="1:17" ht="12" customHeight="1">
      <c r="B10" s="100" t="s">
        <v>118</v>
      </c>
      <c r="C10" s="163" t="s">
        <v>208</v>
      </c>
      <c r="D10" s="168" t="s">
        <v>208</v>
      </c>
      <c r="E10" s="543"/>
      <c r="G10" s="100" t="s">
        <v>118</v>
      </c>
      <c r="H10" s="101" t="s">
        <v>177</v>
      </c>
      <c r="I10" s="163" t="s">
        <v>205</v>
      </c>
      <c r="J10" s="543"/>
      <c r="L10" s="100" t="s">
        <v>118</v>
      </c>
      <c r="M10" s="168" t="s">
        <v>209</v>
      </c>
      <c r="N10" s="102"/>
      <c r="O10" s="543"/>
      <c r="Q10" s="89">
        <v>16</v>
      </c>
    </row>
    <row r="11" spans="1:17" ht="12" customHeight="1" thickBot="1">
      <c r="B11" s="103" t="s">
        <v>122</v>
      </c>
      <c r="C11" s="164" t="s">
        <v>167</v>
      </c>
      <c r="D11" s="169" t="s">
        <v>167</v>
      </c>
      <c r="E11" s="544"/>
      <c r="G11" s="103" t="s">
        <v>122</v>
      </c>
      <c r="H11" s="104" t="s">
        <v>190</v>
      </c>
      <c r="I11" s="164" t="s">
        <v>211</v>
      </c>
      <c r="J11" s="544"/>
      <c r="L11" s="103" t="s">
        <v>122</v>
      </c>
      <c r="M11" s="169" t="s">
        <v>214</v>
      </c>
      <c r="N11" s="105"/>
      <c r="O11" s="544"/>
      <c r="Q11" s="89">
        <v>16</v>
      </c>
    </row>
    <row r="12" spans="1:17" s="93" customFormat="1" ht="17.25" customHeight="1" thickBot="1">
      <c r="B12" s="541" t="s">
        <v>125</v>
      </c>
      <c r="C12" s="541"/>
      <c r="D12" s="541"/>
      <c r="E12" s="541"/>
      <c r="F12" s="33"/>
      <c r="G12" s="541" t="s">
        <v>126</v>
      </c>
      <c r="H12" s="541"/>
      <c r="I12" s="541"/>
      <c r="J12" s="541"/>
      <c r="K12" s="33"/>
      <c r="L12" s="541" t="s">
        <v>127</v>
      </c>
      <c r="M12" s="541"/>
      <c r="N12" s="541"/>
      <c r="O12" s="541"/>
    </row>
    <row r="13" spans="1:17" ht="12" customHeight="1">
      <c r="A13" s="92"/>
      <c r="B13" s="97" t="s">
        <v>105</v>
      </c>
      <c r="C13" s="98" t="s">
        <v>167</v>
      </c>
      <c r="D13" s="106" t="s">
        <v>196</v>
      </c>
      <c r="E13" s="542" t="s">
        <v>170</v>
      </c>
      <c r="F13" s="90"/>
      <c r="G13" s="97" t="s">
        <v>105</v>
      </c>
      <c r="H13" s="167" t="s">
        <v>198</v>
      </c>
      <c r="I13" s="162" t="s">
        <v>198</v>
      </c>
      <c r="J13" s="107" t="s">
        <v>190</v>
      </c>
      <c r="K13" s="90"/>
      <c r="L13" s="97" t="s">
        <v>105</v>
      </c>
      <c r="M13" s="162" t="s">
        <v>195</v>
      </c>
      <c r="N13" s="167" t="s">
        <v>195</v>
      </c>
      <c r="O13" s="108"/>
    </row>
    <row r="14" spans="1:17" ht="12" customHeight="1">
      <c r="A14" s="92"/>
      <c r="B14" s="100" t="s">
        <v>108</v>
      </c>
      <c r="C14" s="101" t="s">
        <v>175</v>
      </c>
      <c r="D14" s="109" t="s">
        <v>199</v>
      </c>
      <c r="E14" s="543"/>
      <c r="F14" s="90"/>
      <c r="G14" s="100" t="s">
        <v>108</v>
      </c>
      <c r="H14" s="168" t="s">
        <v>207</v>
      </c>
      <c r="I14" s="163" t="s">
        <v>207</v>
      </c>
      <c r="J14" s="110" t="s">
        <v>183</v>
      </c>
      <c r="K14" s="90"/>
      <c r="L14" s="100" t="s">
        <v>108</v>
      </c>
      <c r="M14" s="163" t="s">
        <v>201</v>
      </c>
      <c r="N14" s="168" t="s">
        <v>201</v>
      </c>
      <c r="O14" s="111"/>
    </row>
    <row r="15" spans="1:17" ht="12" customHeight="1">
      <c r="B15" s="100" t="s">
        <v>110</v>
      </c>
      <c r="C15" s="101" t="s">
        <v>181</v>
      </c>
      <c r="D15" s="109" t="s">
        <v>205</v>
      </c>
      <c r="E15" s="543"/>
      <c r="F15" s="90"/>
      <c r="G15" s="100" t="s">
        <v>110</v>
      </c>
      <c r="H15" s="168" t="s">
        <v>216</v>
      </c>
      <c r="I15" s="163" t="s">
        <v>216</v>
      </c>
      <c r="J15" s="110" t="s">
        <v>177</v>
      </c>
      <c r="K15" s="90"/>
      <c r="L15" s="100" t="s">
        <v>110</v>
      </c>
      <c r="M15" s="163" t="s">
        <v>192</v>
      </c>
      <c r="N15" s="168" t="s">
        <v>192</v>
      </c>
      <c r="O15" s="111"/>
    </row>
    <row r="16" spans="1:17" ht="12" customHeight="1">
      <c r="B16" s="100" t="s">
        <v>112</v>
      </c>
      <c r="C16" s="101" t="s">
        <v>188</v>
      </c>
      <c r="D16" s="109" t="s">
        <v>211</v>
      </c>
      <c r="E16" s="543"/>
      <c r="F16" s="90"/>
      <c r="G16" s="100" t="s">
        <v>112</v>
      </c>
      <c r="H16" s="168" t="s">
        <v>219</v>
      </c>
      <c r="I16" s="163" t="s">
        <v>219</v>
      </c>
      <c r="J16" s="110" t="s">
        <v>169</v>
      </c>
      <c r="K16" s="90"/>
      <c r="L16" s="100" t="s">
        <v>112</v>
      </c>
      <c r="M16" s="163" t="s">
        <v>182</v>
      </c>
      <c r="N16" s="168" t="s">
        <v>182</v>
      </c>
      <c r="O16" s="111"/>
    </row>
    <row r="17" spans="1:17" ht="12" customHeight="1">
      <c r="A17" s="92"/>
      <c r="B17" s="100" t="s">
        <v>114</v>
      </c>
      <c r="C17" s="101" t="s">
        <v>193</v>
      </c>
      <c r="D17" s="109" t="s">
        <v>175</v>
      </c>
      <c r="E17" s="543"/>
      <c r="F17" s="90"/>
      <c r="G17" s="100" t="s">
        <v>114</v>
      </c>
      <c r="H17" s="168" t="s">
        <v>221</v>
      </c>
      <c r="I17" s="163" t="s">
        <v>221</v>
      </c>
      <c r="J17" s="110" t="s">
        <v>176</v>
      </c>
      <c r="K17" s="90"/>
      <c r="L17" s="100" t="s">
        <v>114</v>
      </c>
      <c r="M17" s="163" t="s">
        <v>222</v>
      </c>
      <c r="N17" s="168" t="s">
        <v>222</v>
      </c>
      <c r="O17" s="111"/>
      <c r="Q17" s="89">
        <v>8</v>
      </c>
    </row>
    <row r="18" spans="1:17" ht="12" customHeight="1">
      <c r="A18" s="92"/>
      <c r="B18" s="100" t="s">
        <v>116</v>
      </c>
      <c r="C18" s="101" t="s">
        <v>205</v>
      </c>
      <c r="D18" s="109" t="s">
        <v>178</v>
      </c>
      <c r="E18" s="543"/>
      <c r="F18" s="90"/>
      <c r="G18" s="100" t="s">
        <v>116</v>
      </c>
      <c r="H18" s="168" t="s">
        <v>224</v>
      </c>
      <c r="I18" s="163" t="s">
        <v>224</v>
      </c>
      <c r="J18" s="110" t="s">
        <v>202</v>
      </c>
      <c r="K18" s="90"/>
      <c r="L18" s="100" t="s">
        <v>116</v>
      </c>
      <c r="M18" s="163" t="s">
        <v>225</v>
      </c>
      <c r="N18" s="168" t="s">
        <v>225</v>
      </c>
      <c r="O18" s="111"/>
      <c r="Q18" s="89">
        <v>16</v>
      </c>
    </row>
    <row r="19" spans="1:17" ht="12" customHeight="1">
      <c r="A19" s="92"/>
      <c r="B19" s="100" t="s">
        <v>118</v>
      </c>
      <c r="C19" s="101" t="s">
        <v>199</v>
      </c>
      <c r="D19" s="109" t="s">
        <v>184</v>
      </c>
      <c r="E19" s="543"/>
      <c r="F19" s="90"/>
      <c r="G19" s="100" t="s">
        <v>118</v>
      </c>
      <c r="H19" s="168" t="s">
        <v>228</v>
      </c>
      <c r="I19" s="163" t="s">
        <v>228</v>
      </c>
      <c r="J19" s="110" t="s">
        <v>208</v>
      </c>
      <c r="K19" s="90"/>
      <c r="L19" s="100" t="s">
        <v>118</v>
      </c>
      <c r="M19" s="163" t="s">
        <v>229</v>
      </c>
      <c r="N19" s="168" t="s">
        <v>229</v>
      </c>
      <c r="O19" s="111"/>
      <c r="Q19" s="89">
        <v>16</v>
      </c>
    </row>
    <row r="20" spans="1:17" ht="12" customHeight="1" thickBot="1">
      <c r="A20" s="92"/>
      <c r="B20" s="103" t="s">
        <v>122</v>
      </c>
      <c r="C20" s="104" t="s">
        <v>211</v>
      </c>
      <c r="D20" s="112" t="s">
        <v>171</v>
      </c>
      <c r="E20" s="544"/>
      <c r="F20" s="90"/>
      <c r="G20" s="103" t="s">
        <v>122</v>
      </c>
      <c r="H20" s="169" t="s">
        <v>232</v>
      </c>
      <c r="I20" s="164" t="s">
        <v>232</v>
      </c>
      <c r="J20" s="113" t="s">
        <v>167</v>
      </c>
      <c r="K20" s="90"/>
      <c r="L20" s="103" t="s">
        <v>122</v>
      </c>
      <c r="M20" s="164" t="s">
        <v>233</v>
      </c>
      <c r="N20" s="169" t="s">
        <v>233</v>
      </c>
      <c r="O20" s="114"/>
      <c r="Q20" s="89">
        <v>16</v>
      </c>
    </row>
    <row r="21" spans="1:17" s="93" customFormat="1" ht="17.25" customHeight="1" thickBot="1">
      <c r="A21" s="33"/>
      <c r="B21" s="539" t="s">
        <v>235</v>
      </c>
      <c r="C21" s="539"/>
      <c r="D21" s="539"/>
      <c r="E21" s="539"/>
      <c r="F21" s="115"/>
      <c r="G21" s="539" t="s">
        <v>129</v>
      </c>
      <c r="H21" s="539"/>
      <c r="I21" s="539"/>
      <c r="J21" s="539"/>
      <c r="K21" s="115"/>
      <c r="L21" s="539" t="s">
        <v>130</v>
      </c>
      <c r="M21" s="539"/>
      <c r="N21" s="539"/>
      <c r="O21" s="539"/>
    </row>
    <row r="22" spans="1:17" ht="12" customHeight="1">
      <c r="A22" s="92"/>
      <c r="B22" s="97" t="s">
        <v>105</v>
      </c>
      <c r="C22" s="98" t="s">
        <v>168</v>
      </c>
      <c r="D22" s="106" t="s">
        <v>172</v>
      </c>
      <c r="E22" s="165" t="s">
        <v>215</v>
      </c>
      <c r="F22" s="90"/>
      <c r="G22" s="97" t="s">
        <v>105</v>
      </c>
      <c r="H22" s="106" t="s">
        <v>215</v>
      </c>
      <c r="I22" s="167" t="s">
        <v>215</v>
      </c>
      <c r="J22" s="165" t="s">
        <v>172</v>
      </c>
      <c r="K22" s="90"/>
      <c r="L22" s="97" t="s">
        <v>105</v>
      </c>
      <c r="M22" s="162" t="s">
        <v>223</v>
      </c>
      <c r="N22" s="106" t="s">
        <v>173</v>
      </c>
      <c r="O22" s="116"/>
    </row>
    <row r="23" spans="1:17" ht="12" customHeight="1">
      <c r="B23" s="100" t="s">
        <v>108</v>
      </c>
      <c r="C23" s="101" t="s">
        <v>176</v>
      </c>
      <c r="D23" s="109" t="s">
        <v>168</v>
      </c>
      <c r="E23" s="166" t="s">
        <v>194</v>
      </c>
      <c r="F23" s="90"/>
      <c r="G23" s="100" t="s">
        <v>108</v>
      </c>
      <c r="H23" s="109" t="s">
        <v>194</v>
      </c>
      <c r="I23" s="168" t="s">
        <v>194</v>
      </c>
      <c r="J23" s="166" t="s">
        <v>168</v>
      </c>
      <c r="K23" s="90"/>
      <c r="L23" s="100" t="s">
        <v>108</v>
      </c>
      <c r="M23" s="163" t="s">
        <v>227</v>
      </c>
      <c r="N23" s="109" t="s">
        <v>189</v>
      </c>
      <c r="O23" s="117"/>
    </row>
    <row r="24" spans="1:17" ht="12" customHeight="1">
      <c r="B24" s="100" t="s">
        <v>110</v>
      </c>
      <c r="C24" s="101" t="s">
        <v>182</v>
      </c>
      <c r="D24" s="109" t="s">
        <v>185</v>
      </c>
      <c r="E24" s="166" t="s">
        <v>217</v>
      </c>
      <c r="F24" s="90"/>
      <c r="G24" s="100" t="s">
        <v>110</v>
      </c>
      <c r="H24" s="109" t="s">
        <v>217</v>
      </c>
      <c r="I24" s="168" t="s">
        <v>217</v>
      </c>
      <c r="J24" s="166" t="s">
        <v>185</v>
      </c>
      <c r="K24" s="90"/>
      <c r="L24" s="100" t="s">
        <v>110</v>
      </c>
      <c r="M24" s="163" t="s">
        <v>231</v>
      </c>
      <c r="N24" s="109" t="s">
        <v>218</v>
      </c>
      <c r="O24" s="117"/>
    </row>
    <row r="25" spans="1:17" ht="12" customHeight="1">
      <c r="B25" s="100" t="s">
        <v>112</v>
      </c>
      <c r="C25" s="101" t="s">
        <v>189</v>
      </c>
      <c r="D25" s="109" t="s">
        <v>191</v>
      </c>
      <c r="E25" s="166" t="s">
        <v>220</v>
      </c>
      <c r="F25" s="90"/>
      <c r="G25" s="100" t="s">
        <v>112</v>
      </c>
      <c r="H25" s="109" t="s">
        <v>220</v>
      </c>
      <c r="I25" s="168" t="s">
        <v>220</v>
      </c>
      <c r="J25" s="166" t="s">
        <v>191</v>
      </c>
      <c r="K25" s="90"/>
      <c r="L25" s="100" t="s">
        <v>112</v>
      </c>
      <c r="M25" s="168" t="s">
        <v>223</v>
      </c>
      <c r="N25" s="109" t="s">
        <v>200</v>
      </c>
      <c r="O25" s="117"/>
    </row>
    <row r="26" spans="1:17" ht="12" customHeight="1">
      <c r="B26" s="100" t="s">
        <v>114</v>
      </c>
      <c r="C26" s="101" t="s">
        <v>194</v>
      </c>
      <c r="D26" s="109" t="s">
        <v>197</v>
      </c>
      <c r="E26" s="166" t="s">
        <v>188</v>
      </c>
      <c r="F26" s="90"/>
      <c r="G26" s="100" t="s">
        <v>114</v>
      </c>
      <c r="H26" s="109" t="s">
        <v>188</v>
      </c>
      <c r="I26" s="168" t="s">
        <v>188</v>
      </c>
      <c r="J26" s="166" t="s">
        <v>197</v>
      </c>
      <c r="K26" s="90"/>
      <c r="L26" s="100" t="s">
        <v>114</v>
      </c>
      <c r="M26" s="168" t="s">
        <v>227</v>
      </c>
      <c r="N26" s="168" t="s">
        <v>173</v>
      </c>
      <c r="O26" s="117"/>
      <c r="Q26" s="89">
        <v>8</v>
      </c>
    </row>
    <row r="27" spans="1:17" ht="12" customHeight="1">
      <c r="B27" s="100" t="s">
        <v>116</v>
      </c>
      <c r="C27" s="101" t="s">
        <v>200</v>
      </c>
      <c r="D27" s="109" t="s">
        <v>203</v>
      </c>
      <c r="E27" s="166" t="s">
        <v>226</v>
      </c>
      <c r="F27" s="90"/>
      <c r="G27" s="100" t="s">
        <v>116</v>
      </c>
      <c r="H27" s="109" t="s">
        <v>226</v>
      </c>
      <c r="I27" s="168" t="s">
        <v>226</v>
      </c>
      <c r="J27" s="166" t="s">
        <v>203</v>
      </c>
      <c r="K27" s="90"/>
      <c r="L27" s="100" t="s">
        <v>116</v>
      </c>
      <c r="M27" s="168" t="s">
        <v>231</v>
      </c>
      <c r="N27" s="168" t="s">
        <v>189</v>
      </c>
      <c r="O27" s="117"/>
      <c r="Q27" s="89">
        <v>23</v>
      </c>
    </row>
    <row r="28" spans="1:17" ht="12" customHeight="1">
      <c r="B28" s="100" t="s">
        <v>118</v>
      </c>
      <c r="C28" s="101" t="s">
        <v>206</v>
      </c>
      <c r="D28" s="109" t="s">
        <v>209</v>
      </c>
      <c r="E28" s="166" t="s">
        <v>230</v>
      </c>
      <c r="F28" s="90"/>
      <c r="G28" s="100" t="s">
        <v>118</v>
      </c>
      <c r="H28" s="109" t="s">
        <v>230</v>
      </c>
      <c r="I28" s="168" t="s">
        <v>230</v>
      </c>
      <c r="J28" s="166" t="s">
        <v>209</v>
      </c>
      <c r="K28" s="90"/>
      <c r="L28" s="100" t="s">
        <v>118</v>
      </c>
      <c r="M28" s="109" t="s">
        <v>223</v>
      </c>
      <c r="N28" s="168" t="s">
        <v>218</v>
      </c>
      <c r="O28" s="111"/>
      <c r="Q28" s="89">
        <v>19</v>
      </c>
    </row>
    <row r="29" spans="1:17" ht="12" customHeight="1">
      <c r="B29" s="100" t="s">
        <v>122</v>
      </c>
      <c r="C29" s="101" t="s">
        <v>212</v>
      </c>
      <c r="D29" s="109" t="s">
        <v>214</v>
      </c>
      <c r="E29" s="166" t="s">
        <v>234</v>
      </c>
      <c r="F29" s="90"/>
      <c r="G29" s="100" t="s">
        <v>122</v>
      </c>
      <c r="H29" s="109" t="s">
        <v>234</v>
      </c>
      <c r="I29" s="168" t="s">
        <v>234</v>
      </c>
      <c r="J29" s="166" t="s">
        <v>214</v>
      </c>
      <c r="K29" s="90"/>
      <c r="L29" s="100" t="s">
        <v>122</v>
      </c>
      <c r="M29" s="109" t="s">
        <v>227</v>
      </c>
      <c r="N29" s="168" t="s">
        <v>200</v>
      </c>
      <c r="O29" s="111"/>
      <c r="Q29" s="89">
        <v>15</v>
      </c>
    </row>
    <row r="30" spans="1:17" ht="12" customHeight="1" thickBot="1">
      <c r="B30" s="103"/>
      <c r="C30" s="118"/>
      <c r="D30" s="118"/>
      <c r="E30" s="114"/>
      <c r="F30" s="90"/>
      <c r="G30" s="103"/>
      <c r="H30" s="118"/>
      <c r="I30" s="118"/>
      <c r="J30" s="114"/>
      <c r="K30" s="90"/>
      <c r="L30" s="103" t="s">
        <v>236</v>
      </c>
      <c r="M30" s="112" t="s">
        <v>231</v>
      </c>
      <c r="N30" s="118"/>
      <c r="O30" s="114"/>
    </row>
    <row r="31" spans="1:17" s="93" customFormat="1" ht="17.25" customHeight="1" thickBot="1">
      <c r="B31" s="539" t="s">
        <v>131</v>
      </c>
      <c r="C31" s="539"/>
      <c r="D31" s="539"/>
      <c r="E31" s="539"/>
      <c r="F31" s="115"/>
      <c r="G31" s="539" t="s">
        <v>132</v>
      </c>
      <c r="H31" s="539"/>
      <c r="I31" s="539"/>
      <c r="J31" s="539"/>
      <c r="K31" s="115"/>
      <c r="L31" s="539" t="s">
        <v>133</v>
      </c>
      <c r="M31" s="539"/>
      <c r="N31" s="539"/>
      <c r="O31" s="539"/>
      <c r="P31" s="33"/>
      <c r="Q31" s="33"/>
    </row>
    <row r="32" spans="1:17" ht="12" customHeight="1">
      <c r="B32" s="97" t="s">
        <v>105</v>
      </c>
      <c r="C32" s="98" t="s">
        <v>195</v>
      </c>
      <c r="D32" s="167" t="s">
        <v>171</v>
      </c>
      <c r="E32" s="107" t="s">
        <v>195</v>
      </c>
      <c r="F32" s="90"/>
      <c r="G32" s="97" t="s">
        <v>105</v>
      </c>
      <c r="H32" s="98" t="s">
        <v>166</v>
      </c>
      <c r="I32" s="106" t="s">
        <v>198</v>
      </c>
      <c r="J32" s="108"/>
      <c r="K32" s="90"/>
      <c r="L32" s="97" t="s">
        <v>105</v>
      </c>
      <c r="M32" s="119"/>
      <c r="N32" s="119"/>
      <c r="O32" s="108"/>
      <c r="P32" s="92"/>
      <c r="Q32" s="92"/>
    </row>
    <row r="33" spans="2:17" ht="12" customHeight="1">
      <c r="B33" s="100" t="s">
        <v>108</v>
      </c>
      <c r="C33" s="101" t="s">
        <v>201</v>
      </c>
      <c r="D33" s="168" t="s">
        <v>178</v>
      </c>
      <c r="E33" s="110" t="s">
        <v>201</v>
      </c>
      <c r="F33" s="90"/>
      <c r="G33" s="100" t="s">
        <v>108</v>
      </c>
      <c r="H33" s="101" t="s">
        <v>174</v>
      </c>
      <c r="I33" s="109" t="s">
        <v>207</v>
      </c>
      <c r="J33" s="111"/>
      <c r="K33" s="90"/>
      <c r="L33" s="100" t="s">
        <v>108</v>
      </c>
      <c r="M33" s="120"/>
      <c r="N33" s="120"/>
      <c r="O33" s="111"/>
      <c r="P33" s="92"/>
      <c r="Q33" s="92"/>
    </row>
    <row r="34" spans="2:17" ht="12" customHeight="1">
      <c r="B34" s="100" t="s">
        <v>110</v>
      </c>
      <c r="C34" s="101" t="s">
        <v>207</v>
      </c>
      <c r="D34" s="168" t="s">
        <v>184</v>
      </c>
      <c r="E34" s="110" t="s">
        <v>192</v>
      </c>
      <c r="F34" s="90"/>
      <c r="G34" s="100" t="s">
        <v>110</v>
      </c>
      <c r="H34" s="101" t="s">
        <v>180</v>
      </c>
      <c r="I34" s="109" t="s">
        <v>216</v>
      </c>
      <c r="J34" s="111"/>
      <c r="K34" s="90"/>
      <c r="L34" s="100" t="s">
        <v>110</v>
      </c>
      <c r="M34" s="120"/>
      <c r="N34" s="120"/>
      <c r="O34" s="111"/>
      <c r="P34" s="92"/>
      <c r="Q34" s="92"/>
    </row>
    <row r="35" spans="2:17" ht="12" customHeight="1">
      <c r="B35" s="100" t="s">
        <v>112</v>
      </c>
      <c r="C35" s="101" t="s">
        <v>213</v>
      </c>
      <c r="D35" s="168" t="s">
        <v>175</v>
      </c>
      <c r="E35" s="110" t="s">
        <v>182</v>
      </c>
      <c r="F35" s="90"/>
      <c r="G35" s="100" t="s">
        <v>112</v>
      </c>
      <c r="H35" s="101" t="s">
        <v>187</v>
      </c>
      <c r="I35" s="109" t="s">
        <v>219</v>
      </c>
      <c r="J35" s="111"/>
      <c r="K35" s="90"/>
      <c r="L35" s="100" t="s">
        <v>112</v>
      </c>
      <c r="M35" s="120"/>
      <c r="N35" s="120"/>
      <c r="O35" s="111"/>
      <c r="P35" s="92"/>
      <c r="Q35" s="92"/>
    </row>
    <row r="36" spans="2:17" ht="12" customHeight="1">
      <c r="B36" s="100" t="s">
        <v>114</v>
      </c>
      <c r="C36" s="163" t="s">
        <v>173</v>
      </c>
      <c r="D36" s="109" t="s">
        <v>222</v>
      </c>
      <c r="E36" s="170" t="s">
        <v>196</v>
      </c>
      <c r="F36" s="90"/>
      <c r="G36" s="100" t="s">
        <v>114</v>
      </c>
      <c r="H36" s="109" t="s">
        <v>221</v>
      </c>
      <c r="I36" s="101" t="s">
        <v>192</v>
      </c>
      <c r="J36" s="111"/>
      <c r="K36" s="90"/>
      <c r="L36" s="100" t="s">
        <v>114</v>
      </c>
      <c r="M36" s="121"/>
      <c r="N36" s="120"/>
      <c r="O36" s="111"/>
      <c r="P36" s="92"/>
      <c r="Q36" s="92">
        <v>12</v>
      </c>
    </row>
    <row r="37" spans="2:17" ht="12" customHeight="1">
      <c r="B37" s="100" t="s">
        <v>116</v>
      </c>
      <c r="C37" s="163" t="s">
        <v>189</v>
      </c>
      <c r="D37" s="109" t="s">
        <v>225</v>
      </c>
      <c r="E37" s="170" t="s">
        <v>199</v>
      </c>
      <c r="F37" s="90"/>
      <c r="G37" s="100" t="s">
        <v>116</v>
      </c>
      <c r="H37" s="109" t="s">
        <v>224</v>
      </c>
      <c r="I37" s="101" t="s">
        <v>198</v>
      </c>
      <c r="J37" s="111"/>
      <c r="K37" s="90"/>
      <c r="L37" s="100" t="s">
        <v>116</v>
      </c>
      <c r="M37" s="121"/>
      <c r="N37" s="120"/>
      <c r="O37" s="111"/>
      <c r="P37" s="92"/>
      <c r="Q37" s="92">
        <v>16</v>
      </c>
    </row>
    <row r="38" spans="2:17" ht="12" customHeight="1">
      <c r="B38" s="100" t="s">
        <v>118</v>
      </c>
      <c r="C38" s="163" t="s">
        <v>218</v>
      </c>
      <c r="D38" s="109" t="s">
        <v>229</v>
      </c>
      <c r="E38" s="170" t="s">
        <v>205</v>
      </c>
      <c r="F38" s="90"/>
      <c r="G38" s="100" t="s">
        <v>118</v>
      </c>
      <c r="H38" s="109" t="s">
        <v>228</v>
      </c>
      <c r="I38" s="101" t="s">
        <v>204</v>
      </c>
      <c r="J38" s="111"/>
      <c r="K38" s="90"/>
      <c r="L38" s="100" t="s">
        <v>118</v>
      </c>
      <c r="M38" s="121"/>
      <c r="N38" s="120"/>
      <c r="O38" s="111"/>
      <c r="P38" s="92"/>
      <c r="Q38" s="92">
        <v>4</v>
      </c>
    </row>
    <row r="39" spans="2:17" ht="12" customHeight="1" thickBot="1">
      <c r="B39" s="103" t="s">
        <v>122</v>
      </c>
      <c r="C39" s="164" t="s">
        <v>200</v>
      </c>
      <c r="D39" s="112" t="s">
        <v>233</v>
      </c>
      <c r="E39" s="171" t="s">
        <v>211</v>
      </c>
      <c r="F39" s="90"/>
      <c r="G39" s="103" t="s">
        <v>122</v>
      </c>
      <c r="H39" s="112" t="s">
        <v>232</v>
      </c>
      <c r="I39" s="104" t="s">
        <v>210</v>
      </c>
      <c r="J39" s="114"/>
      <c r="K39" s="90"/>
      <c r="L39" s="103" t="s">
        <v>122</v>
      </c>
      <c r="M39" s="122"/>
      <c r="N39" s="123"/>
      <c r="O39" s="124"/>
      <c r="P39" s="92"/>
      <c r="Q39" s="92">
        <v>8</v>
      </c>
    </row>
    <row r="40" spans="2:17" s="93" customFormat="1" ht="17.25" customHeight="1" thickBot="1">
      <c r="B40" s="540" t="s">
        <v>134</v>
      </c>
      <c r="C40" s="540"/>
      <c r="D40" s="540"/>
      <c r="E40" s="540"/>
      <c r="F40" s="33"/>
      <c r="G40" s="540" t="s">
        <v>135</v>
      </c>
      <c r="H40" s="540"/>
      <c r="I40" s="540"/>
      <c r="J40" s="540"/>
      <c r="K40" s="33"/>
      <c r="L40" s="540" t="s">
        <v>136</v>
      </c>
      <c r="M40" s="540"/>
      <c r="N40" s="540"/>
      <c r="O40" s="540"/>
    </row>
    <row r="41" spans="2:17" ht="14.15" customHeight="1" thickTop="1">
      <c r="B41" s="125" t="s">
        <v>105</v>
      </c>
      <c r="C41" s="126"/>
      <c r="D41" s="127"/>
      <c r="E41" s="128"/>
      <c r="G41" s="125" t="s">
        <v>105</v>
      </c>
      <c r="H41" s="127"/>
      <c r="I41" s="127"/>
      <c r="J41" s="129"/>
      <c r="K41" s="92">
        <v>23</v>
      </c>
      <c r="L41" s="125" t="s">
        <v>105</v>
      </c>
      <c r="M41" s="130"/>
      <c r="N41" s="131"/>
      <c r="O41" s="132"/>
    </row>
    <row r="42" spans="2:17" ht="14.15" customHeight="1">
      <c r="B42" s="133" t="s">
        <v>108</v>
      </c>
      <c r="C42" s="134"/>
      <c r="D42" s="135"/>
      <c r="E42" s="136"/>
      <c r="G42" s="133" t="s">
        <v>108</v>
      </c>
      <c r="H42" s="135"/>
      <c r="I42" s="135"/>
      <c r="J42" s="137"/>
      <c r="K42" s="92">
        <v>7</v>
      </c>
      <c r="L42" s="133" t="s">
        <v>108</v>
      </c>
      <c r="M42" s="138"/>
      <c r="N42" s="102"/>
      <c r="O42" s="139"/>
    </row>
    <row r="43" spans="2:17" ht="14.15" customHeight="1">
      <c r="B43" s="133" t="s">
        <v>110</v>
      </c>
      <c r="C43" s="134"/>
      <c r="D43" s="135"/>
      <c r="E43" s="136"/>
      <c r="G43" s="133" t="s">
        <v>110</v>
      </c>
      <c r="H43" s="135"/>
      <c r="I43" s="135"/>
      <c r="J43" s="137"/>
      <c r="K43" s="92">
        <v>15</v>
      </c>
      <c r="L43" s="133" t="s">
        <v>110</v>
      </c>
      <c r="M43" s="138"/>
      <c r="N43" s="102"/>
      <c r="O43" s="139"/>
    </row>
    <row r="44" spans="2:17" ht="14.15" customHeight="1">
      <c r="B44" s="133" t="s">
        <v>112</v>
      </c>
      <c r="C44" s="134"/>
      <c r="D44" s="135"/>
      <c r="E44" s="136"/>
      <c r="G44" s="133" t="s">
        <v>112</v>
      </c>
      <c r="H44" s="135"/>
      <c r="I44" s="135"/>
      <c r="J44" s="137"/>
      <c r="K44" s="92">
        <v>7</v>
      </c>
      <c r="L44" s="133" t="s">
        <v>112</v>
      </c>
      <c r="M44" s="138"/>
      <c r="N44" s="102"/>
      <c r="O44" s="139"/>
    </row>
    <row r="45" spans="2:17" ht="14.15" customHeight="1">
      <c r="B45" s="133" t="s">
        <v>114</v>
      </c>
      <c r="C45" s="134"/>
      <c r="D45" s="135"/>
      <c r="E45" s="136"/>
      <c r="G45" s="133" t="s">
        <v>114</v>
      </c>
      <c r="H45" s="135"/>
      <c r="I45" s="135"/>
      <c r="J45" s="137"/>
      <c r="L45" s="133" t="s">
        <v>114</v>
      </c>
      <c r="M45" s="138"/>
      <c r="N45" s="102"/>
      <c r="O45" s="139"/>
      <c r="Q45" s="89">
        <f>Q8+Q17+Q26+Q36</f>
        <v>36</v>
      </c>
    </row>
    <row r="46" spans="2:17" ht="14.15" customHeight="1">
      <c r="B46" s="133" t="s">
        <v>116</v>
      </c>
      <c r="C46" s="134"/>
      <c r="D46" s="135"/>
      <c r="E46" s="136"/>
      <c r="G46" s="133" t="s">
        <v>116</v>
      </c>
      <c r="H46" s="135"/>
      <c r="I46" s="135"/>
      <c r="J46" s="137"/>
      <c r="L46" s="133" t="s">
        <v>116</v>
      </c>
      <c r="M46" s="138"/>
      <c r="N46" s="102"/>
      <c r="O46" s="139"/>
      <c r="Q46" s="89">
        <f>Q9+Q18+Q27+Q37</f>
        <v>55</v>
      </c>
    </row>
    <row r="47" spans="2:17" ht="14.15" customHeight="1">
      <c r="B47" s="133" t="s">
        <v>118</v>
      </c>
      <c r="C47" s="134"/>
      <c r="D47" s="135"/>
      <c r="E47" s="136"/>
      <c r="G47" s="133" t="s">
        <v>118</v>
      </c>
      <c r="H47" s="135"/>
      <c r="I47" s="135"/>
      <c r="J47" s="140"/>
      <c r="L47" s="133" t="s">
        <v>118</v>
      </c>
      <c r="M47" s="102"/>
      <c r="N47" s="102"/>
      <c r="O47" s="139"/>
      <c r="Q47" s="89">
        <f>Q10+Q19+Q28+Q38</f>
        <v>55</v>
      </c>
    </row>
    <row r="48" spans="2:17" ht="14.15" customHeight="1" thickBot="1">
      <c r="B48" s="141" t="s">
        <v>122</v>
      </c>
      <c r="C48" s="142"/>
      <c r="D48" s="143"/>
      <c r="E48" s="144"/>
      <c r="G48" s="141" t="s">
        <v>122</v>
      </c>
      <c r="H48" s="143"/>
      <c r="I48" s="145"/>
      <c r="J48" s="146"/>
      <c r="L48" s="141" t="s">
        <v>122</v>
      </c>
      <c r="M48" s="145"/>
      <c r="N48" s="145"/>
      <c r="O48" s="146"/>
      <c r="Q48" s="89">
        <f>Q11+Q20+Q29+Q39</f>
        <v>55</v>
      </c>
    </row>
    <row r="49" spans="2:17" ht="18" thickTop="1" thickBot="1">
      <c r="B49" s="538" t="s">
        <v>137</v>
      </c>
      <c r="C49" s="538"/>
      <c r="D49" s="538"/>
      <c r="E49" s="538"/>
      <c r="G49" s="538" t="s">
        <v>237</v>
      </c>
      <c r="H49" s="538"/>
      <c r="I49" s="538"/>
      <c r="J49" s="538"/>
      <c r="K49" s="33"/>
      <c r="L49" s="538" t="s">
        <v>237</v>
      </c>
      <c r="M49" s="538"/>
      <c r="N49" s="538"/>
      <c r="O49" s="538"/>
      <c r="Q49" s="89">
        <f>SUM(Q45:Q48)</f>
        <v>201</v>
      </c>
    </row>
    <row r="50" spans="2:17" ht="17.5" thickTop="1">
      <c r="B50" s="125" t="s">
        <v>105</v>
      </c>
      <c r="C50" s="126"/>
      <c r="D50" s="127"/>
      <c r="E50" s="128"/>
      <c r="G50" s="125" t="s">
        <v>105</v>
      </c>
      <c r="H50" s="127"/>
      <c r="I50" s="127"/>
      <c r="J50" s="129"/>
      <c r="K50" s="92">
        <v>23</v>
      </c>
      <c r="L50" s="125" t="s">
        <v>105</v>
      </c>
      <c r="M50" s="130"/>
      <c r="N50" s="131"/>
      <c r="O50" s="132"/>
    </row>
    <row r="51" spans="2:17" ht="17">
      <c r="B51" s="133" t="s">
        <v>108</v>
      </c>
      <c r="C51" s="134"/>
      <c r="D51" s="135"/>
      <c r="E51" s="136"/>
      <c r="G51" s="133" t="s">
        <v>108</v>
      </c>
      <c r="H51" s="135"/>
      <c r="I51" s="135"/>
      <c r="J51" s="137"/>
      <c r="K51" s="92">
        <v>7</v>
      </c>
      <c r="L51" s="133" t="s">
        <v>108</v>
      </c>
      <c r="M51" s="138"/>
      <c r="N51" s="102"/>
      <c r="O51" s="139"/>
    </row>
    <row r="52" spans="2:17" ht="17">
      <c r="B52" s="133" t="s">
        <v>110</v>
      </c>
      <c r="C52" s="134"/>
      <c r="D52" s="135"/>
      <c r="E52" s="136"/>
      <c r="G52" s="133" t="s">
        <v>110</v>
      </c>
      <c r="H52" s="135"/>
      <c r="I52" s="135"/>
      <c r="J52" s="137"/>
      <c r="K52" s="92">
        <v>15</v>
      </c>
      <c r="L52" s="133" t="s">
        <v>110</v>
      </c>
      <c r="M52" s="138"/>
      <c r="N52" s="102"/>
      <c r="O52" s="139"/>
    </row>
    <row r="53" spans="2:17" ht="17">
      <c r="B53" s="133" t="s">
        <v>112</v>
      </c>
      <c r="C53" s="134"/>
      <c r="D53" s="135"/>
      <c r="E53" s="136"/>
      <c r="G53" s="133" t="s">
        <v>112</v>
      </c>
      <c r="H53" s="135"/>
      <c r="I53" s="135"/>
      <c r="J53" s="137"/>
      <c r="K53" s="92">
        <v>7</v>
      </c>
      <c r="L53" s="133" t="s">
        <v>112</v>
      </c>
      <c r="M53" s="138"/>
      <c r="N53" s="102"/>
      <c r="O53" s="139"/>
    </row>
    <row r="54" spans="2:17" ht="17">
      <c r="B54" s="133" t="s">
        <v>114</v>
      </c>
      <c r="C54" s="134"/>
      <c r="D54" s="135"/>
      <c r="E54" s="136"/>
      <c r="G54" s="133" t="s">
        <v>114</v>
      </c>
      <c r="H54" s="135"/>
      <c r="I54" s="135"/>
      <c r="J54" s="137"/>
      <c r="L54" s="133" t="s">
        <v>114</v>
      </c>
      <c r="M54" s="138"/>
      <c r="N54" s="102"/>
      <c r="O54" s="139"/>
    </row>
    <row r="55" spans="2:17" ht="17">
      <c r="B55" s="133" t="s">
        <v>116</v>
      </c>
      <c r="C55" s="134"/>
      <c r="D55" s="135"/>
      <c r="E55" s="136"/>
      <c r="G55" s="133" t="s">
        <v>116</v>
      </c>
      <c r="H55" s="135"/>
      <c r="I55" s="135"/>
      <c r="J55" s="137"/>
      <c r="L55" s="133" t="s">
        <v>116</v>
      </c>
      <c r="M55" s="138"/>
      <c r="N55" s="102"/>
      <c r="O55" s="139"/>
    </row>
    <row r="56" spans="2:17" ht="17">
      <c r="B56" s="133" t="s">
        <v>118</v>
      </c>
      <c r="C56" s="134"/>
      <c r="D56" s="135"/>
      <c r="E56" s="136"/>
      <c r="G56" s="133" t="s">
        <v>118</v>
      </c>
      <c r="H56" s="135"/>
      <c r="I56" s="135"/>
      <c r="J56" s="140"/>
      <c r="L56" s="133" t="s">
        <v>118</v>
      </c>
      <c r="M56" s="102"/>
      <c r="N56" s="102"/>
      <c r="O56" s="139"/>
    </row>
    <row r="57" spans="2:17" ht="17.5" thickBot="1">
      <c r="B57" s="141" t="s">
        <v>122</v>
      </c>
      <c r="C57" s="142"/>
      <c r="D57" s="143"/>
      <c r="E57" s="144"/>
      <c r="G57" s="141" t="s">
        <v>122</v>
      </c>
      <c r="H57" s="143"/>
      <c r="I57" s="145"/>
      <c r="J57" s="146"/>
      <c r="L57" s="141" t="s">
        <v>122</v>
      </c>
      <c r="M57" s="145"/>
      <c r="N57" s="145"/>
      <c r="O57" s="146"/>
    </row>
    <row r="58" spans="2:17" ht="14" thickTop="1"/>
  </sheetData>
  <mergeCells count="22">
    <mergeCell ref="B3:E3"/>
    <mergeCell ref="G3:J3"/>
    <mergeCell ref="L3:O3"/>
    <mergeCell ref="E4:E11"/>
    <mergeCell ref="J4:J11"/>
    <mergeCell ref="O4:O11"/>
    <mergeCell ref="B12:E12"/>
    <mergeCell ref="G12:J12"/>
    <mergeCell ref="L12:O12"/>
    <mergeCell ref="E13:E20"/>
    <mergeCell ref="B21:E21"/>
    <mergeCell ref="G21:J21"/>
    <mergeCell ref="L21:O21"/>
    <mergeCell ref="B49:E49"/>
    <mergeCell ref="G49:J49"/>
    <mergeCell ref="L49:O49"/>
    <mergeCell ref="B31:E31"/>
    <mergeCell ref="G31:J31"/>
    <mergeCell ref="L31:O31"/>
    <mergeCell ref="B40:E40"/>
    <mergeCell ref="G40:J40"/>
    <mergeCell ref="L40:O40"/>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577EE-A5B3-4B61-9D41-EC1C82DC0D11}">
  <dimension ref="A1:U79"/>
  <sheetViews>
    <sheetView zoomScale="80" zoomScaleNormal="80" workbookViewId="0">
      <selection activeCell="F18" sqref="F18"/>
    </sheetView>
  </sheetViews>
  <sheetFormatPr defaultColWidth="9.8984375" defaultRowHeight="17"/>
  <cols>
    <col min="1" max="1" width="8.3984375" style="326" customWidth="1"/>
    <col min="2" max="2" width="27.59765625" style="326" bestFit="1" customWidth="1"/>
    <col min="3" max="3" width="11.09765625" style="327" customWidth="1"/>
    <col min="4" max="4" width="11.8984375" style="325" customWidth="1"/>
    <col min="5" max="5" width="11.5" style="325" bestFit="1" customWidth="1"/>
    <col min="6" max="7" width="11.5" style="326" bestFit="1" customWidth="1"/>
    <col min="8" max="8" width="9.8984375" style="326"/>
    <col min="9" max="9" width="10.296875" style="326" bestFit="1" customWidth="1"/>
    <col min="10" max="10" width="9.8984375" style="326"/>
    <col min="11" max="12" width="10.296875" style="326" bestFit="1" customWidth="1"/>
    <col min="13" max="13" width="9.8984375" style="326"/>
    <col min="14" max="15" width="10.296875" style="326" bestFit="1" customWidth="1"/>
    <col min="16" max="16" width="10.296875" style="326" customWidth="1"/>
    <col min="17" max="17" width="9.8984375" style="326"/>
    <col min="18" max="20" width="10.59765625" style="326" customWidth="1"/>
    <col min="21" max="256" width="9.8984375" style="326"/>
    <col min="257" max="257" width="8.3984375" style="326" customWidth="1"/>
    <col min="258" max="258" width="27.59765625" style="326" bestFit="1" customWidth="1"/>
    <col min="259" max="259" width="11.09765625" style="326" customWidth="1"/>
    <col min="260" max="260" width="11.8984375" style="326" customWidth="1"/>
    <col min="261" max="263" width="11.5" style="326" bestFit="1" customWidth="1"/>
    <col min="264" max="264" width="9.8984375" style="326"/>
    <col min="265" max="265" width="10.296875" style="326" bestFit="1" customWidth="1"/>
    <col min="266" max="266" width="9.8984375" style="326"/>
    <col min="267" max="268" width="10.296875" style="326" bestFit="1" customWidth="1"/>
    <col min="269" max="269" width="9.8984375" style="326"/>
    <col min="270" max="271" width="10.296875" style="326" bestFit="1" customWidth="1"/>
    <col min="272" max="272" width="10.296875" style="326" customWidth="1"/>
    <col min="273" max="273" width="9.8984375" style="326"/>
    <col min="274" max="276" width="10.59765625" style="326" customWidth="1"/>
    <col min="277" max="512" width="9.8984375" style="326"/>
    <col min="513" max="513" width="8.3984375" style="326" customWidth="1"/>
    <col min="514" max="514" width="27.59765625" style="326" bestFit="1" customWidth="1"/>
    <col min="515" max="515" width="11.09765625" style="326" customWidth="1"/>
    <col min="516" max="516" width="11.8984375" style="326" customWidth="1"/>
    <col min="517" max="519" width="11.5" style="326" bestFit="1" customWidth="1"/>
    <col min="520" max="520" width="9.8984375" style="326"/>
    <col min="521" max="521" width="10.296875" style="326" bestFit="1" customWidth="1"/>
    <col min="522" max="522" width="9.8984375" style="326"/>
    <col min="523" max="524" width="10.296875" style="326" bestFit="1" customWidth="1"/>
    <col min="525" max="525" width="9.8984375" style="326"/>
    <col min="526" max="527" width="10.296875" style="326" bestFit="1" customWidth="1"/>
    <col min="528" max="528" width="10.296875" style="326" customWidth="1"/>
    <col min="529" max="529" width="9.8984375" style="326"/>
    <col min="530" max="532" width="10.59765625" style="326" customWidth="1"/>
    <col min="533" max="768" width="9.8984375" style="326"/>
    <col min="769" max="769" width="8.3984375" style="326" customWidth="1"/>
    <col min="770" max="770" width="27.59765625" style="326" bestFit="1" customWidth="1"/>
    <col min="771" max="771" width="11.09765625" style="326" customWidth="1"/>
    <col min="772" max="772" width="11.8984375" style="326" customWidth="1"/>
    <col min="773" max="775" width="11.5" style="326" bestFit="1" customWidth="1"/>
    <col min="776" max="776" width="9.8984375" style="326"/>
    <col min="777" max="777" width="10.296875" style="326" bestFit="1" customWidth="1"/>
    <col min="778" max="778" width="9.8984375" style="326"/>
    <col min="779" max="780" width="10.296875" style="326" bestFit="1" customWidth="1"/>
    <col min="781" max="781" width="9.8984375" style="326"/>
    <col min="782" max="783" width="10.296875" style="326" bestFit="1" customWidth="1"/>
    <col min="784" max="784" width="10.296875" style="326" customWidth="1"/>
    <col min="785" max="785" width="9.8984375" style="326"/>
    <col min="786" max="788" width="10.59765625" style="326" customWidth="1"/>
    <col min="789" max="1024" width="9.8984375" style="326"/>
    <col min="1025" max="1025" width="8.3984375" style="326" customWidth="1"/>
    <col min="1026" max="1026" width="27.59765625" style="326" bestFit="1" customWidth="1"/>
    <col min="1027" max="1027" width="11.09765625" style="326" customWidth="1"/>
    <col min="1028" max="1028" width="11.8984375" style="326" customWidth="1"/>
    <col min="1029" max="1031" width="11.5" style="326" bestFit="1" customWidth="1"/>
    <col min="1032" max="1032" width="9.8984375" style="326"/>
    <col min="1033" max="1033" width="10.296875" style="326" bestFit="1" customWidth="1"/>
    <col min="1034" max="1034" width="9.8984375" style="326"/>
    <col min="1035" max="1036" width="10.296875" style="326" bestFit="1" customWidth="1"/>
    <col min="1037" max="1037" width="9.8984375" style="326"/>
    <col min="1038" max="1039" width="10.296875" style="326" bestFit="1" customWidth="1"/>
    <col min="1040" max="1040" width="10.296875" style="326" customWidth="1"/>
    <col min="1041" max="1041" width="9.8984375" style="326"/>
    <col min="1042" max="1044" width="10.59765625" style="326" customWidth="1"/>
    <col min="1045" max="1280" width="9.8984375" style="326"/>
    <col min="1281" max="1281" width="8.3984375" style="326" customWidth="1"/>
    <col min="1282" max="1282" width="27.59765625" style="326" bestFit="1" customWidth="1"/>
    <col min="1283" max="1283" width="11.09765625" style="326" customWidth="1"/>
    <col min="1284" max="1284" width="11.8984375" style="326" customWidth="1"/>
    <col min="1285" max="1287" width="11.5" style="326" bestFit="1" customWidth="1"/>
    <col min="1288" max="1288" width="9.8984375" style="326"/>
    <col min="1289" max="1289" width="10.296875" style="326" bestFit="1" customWidth="1"/>
    <col min="1290" max="1290" width="9.8984375" style="326"/>
    <col min="1291" max="1292" width="10.296875" style="326" bestFit="1" customWidth="1"/>
    <col min="1293" max="1293" width="9.8984375" style="326"/>
    <col min="1294" max="1295" width="10.296875" style="326" bestFit="1" customWidth="1"/>
    <col min="1296" max="1296" width="10.296875" style="326" customWidth="1"/>
    <col min="1297" max="1297" width="9.8984375" style="326"/>
    <col min="1298" max="1300" width="10.59765625" style="326" customWidth="1"/>
    <col min="1301" max="1536" width="9.8984375" style="326"/>
    <col min="1537" max="1537" width="8.3984375" style="326" customWidth="1"/>
    <col min="1538" max="1538" width="27.59765625" style="326" bestFit="1" customWidth="1"/>
    <col min="1539" max="1539" width="11.09765625" style="326" customWidth="1"/>
    <col min="1540" max="1540" width="11.8984375" style="326" customWidth="1"/>
    <col min="1541" max="1543" width="11.5" style="326" bestFit="1" customWidth="1"/>
    <col min="1544" max="1544" width="9.8984375" style="326"/>
    <col min="1545" max="1545" width="10.296875" style="326" bestFit="1" customWidth="1"/>
    <col min="1546" max="1546" width="9.8984375" style="326"/>
    <col min="1547" max="1548" width="10.296875" style="326" bestFit="1" customWidth="1"/>
    <col min="1549" max="1549" width="9.8984375" style="326"/>
    <col min="1550" max="1551" width="10.296875" style="326" bestFit="1" customWidth="1"/>
    <col min="1552" max="1552" width="10.296875" style="326" customWidth="1"/>
    <col min="1553" max="1553" width="9.8984375" style="326"/>
    <col min="1554" max="1556" width="10.59765625" style="326" customWidth="1"/>
    <col min="1557" max="1792" width="9.8984375" style="326"/>
    <col min="1793" max="1793" width="8.3984375" style="326" customWidth="1"/>
    <col min="1794" max="1794" width="27.59765625" style="326" bestFit="1" customWidth="1"/>
    <col min="1795" max="1795" width="11.09765625" style="326" customWidth="1"/>
    <col min="1796" max="1796" width="11.8984375" style="326" customWidth="1"/>
    <col min="1797" max="1799" width="11.5" style="326" bestFit="1" customWidth="1"/>
    <col min="1800" max="1800" width="9.8984375" style="326"/>
    <col min="1801" max="1801" width="10.296875" style="326" bestFit="1" customWidth="1"/>
    <col min="1802" max="1802" width="9.8984375" style="326"/>
    <col min="1803" max="1804" width="10.296875" style="326" bestFit="1" customWidth="1"/>
    <col min="1805" max="1805" width="9.8984375" style="326"/>
    <col min="1806" max="1807" width="10.296875" style="326" bestFit="1" customWidth="1"/>
    <col min="1808" max="1808" width="10.296875" style="326" customWidth="1"/>
    <col min="1809" max="1809" width="9.8984375" style="326"/>
    <col min="1810" max="1812" width="10.59765625" style="326" customWidth="1"/>
    <col min="1813" max="2048" width="9.8984375" style="326"/>
    <col min="2049" max="2049" width="8.3984375" style="326" customWidth="1"/>
    <col min="2050" max="2050" width="27.59765625" style="326" bestFit="1" customWidth="1"/>
    <col min="2051" max="2051" width="11.09765625" style="326" customWidth="1"/>
    <col min="2052" max="2052" width="11.8984375" style="326" customWidth="1"/>
    <col min="2053" max="2055" width="11.5" style="326" bestFit="1" customWidth="1"/>
    <col min="2056" max="2056" width="9.8984375" style="326"/>
    <col min="2057" max="2057" width="10.296875" style="326" bestFit="1" customWidth="1"/>
    <col min="2058" max="2058" width="9.8984375" style="326"/>
    <col min="2059" max="2060" width="10.296875" style="326" bestFit="1" customWidth="1"/>
    <col min="2061" max="2061" width="9.8984375" style="326"/>
    <col min="2062" max="2063" width="10.296875" style="326" bestFit="1" customWidth="1"/>
    <col min="2064" max="2064" width="10.296875" style="326" customWidth="1"/>
    <col min="2065" max="2065" width="9.8984375" style="326"/>
    <col min="2066" max="2068" width="10.59765625" style="326" customWidth="1"/>
    <col min="2069" max="2304" width="9.8984375" style="326"/>
    <col min="2305" max="2305" width="8.3984375" style="326" customWidth="1"/>
    <col min="2306" max="2306" width="27.59765625" style="326" bestFit="1" customWidth="1"/>
    <col min="2307" max="2307" width="11.09765625" style="326" customWidth="1"/>
    <col min="2308" max="2308" width="11.8984375" style="326" customWidth="1"/>
    <col min="2309" max="2311" width="11.5" style="326" bestFit="1" customWidth="1"/>
    <col min="2312" max="2312" width="9.8984375" style="326"/>
    <col min="2313" max="2313" width="10.296875" style="326" bestFit="1" customWidth="1"/>
    <col min="2314" max="2314" width="9.8984375" style="326"/>
    <col min="2315" max="2316" width="10.296875" style="326" bestFit="1" customWidth="1"/>
    <col min="2317" max="2317" width="9.8984375" style="326"/>
    <col min="2318" max="2319" width="10.296875" style="326" bestFit="1" customWidth="1"/>
    <col min="2320" max="2320" width="10.296875" style="326" customWidth="1"/>
    <col min="2321" max="2321" width="9.8984375" style="326"/>
    <col min="2322" max="2324" width="10.59765625" style="326" customWidth="1"/>
    <col min="2325" max="2560" width="9.8984375" style="326"/>
    <col min="2561" max="2561" width="8.3984375" style="326" customWidth="1"/>
    <col min="2562" max="2562" width="27.59765625" style="326" bestFit="1" customWidth="1"/>
    <col min="2563" max="2563" width="11.09765625" style="326" customWidth="1"/>
    <col min="2564" max="2564" width="11.8984375" style="326" customWidth="1"/>
    <col min="2565" max="2567" width="11.5" style="326" bestFit="1" customWidth="1"/>
    <col min="2568" max="2568" width="9.8984375" style="326"/>
    <col min="2569" max="2569" width="10.296875" style="326" bestFit="1" customWidth="1"/>
    <col min="2570" max="2570" width="9.8984375" style="326"/>
    <col min="2571" max="2572" width="10.296875" style="326" bestFit="1" customWidth="1"/>
    <col min="2573" max="2573" width="9.8984375" style="326"/>
    <col min="2574" max="2575" width="10.296875" style="326" bestFit="1" customWidth="1"/>
    <col min="2576" max="2576" width="10.296875" style="326" customWidth="1"/>
    <col min="2577" max="2577" width="9.8984375" style="326"/>
    <col min="2578" max="2580" width="10.59765625" style="326" customWidth="1"/>
    <col min="2581" max="2816" width="9.8984375" style="326"/>
    <col min="2817" max="2817" width="8.3984375" style="326" customWidth="1"/>
    <col min="2818" max="2818" width="27.59765625" style="326" bestFit="1" customWidth="1"/>
    <col min="2819" max="2819" width="11.09765625" style="326" customWidth="1"/>
    <col min="2820" max="2820" width="11.8984375" style="326" customWidth="1"/>
    <col min="2821" max="2823" width="11.5" style="326" bestFit="1" customWidth="1"/>
    <col min="2824" max="2824" width="9.8984375" style="326"/>
    <col min="2825" max="2825" width="10.296875" style="326" bestFit="1" customWidth="1"/>
    <col min="2826" max="2826" width="9.8984375" style="326"/>
    <col min="2827" max="2828" width="10.296875" style="326" bestFit="1" customWidth="1"/>
    <col min="2829" max="2829" width="9.8984375" style="326"/>
    <col min="2830" max="2831" width="10.296875" style="326" bestFit="1" customWidth="1"/>
    <col min="2832" max="2832" width="10.296875" style="326" customWidth="1"/>
    <col min="2833" max="2833" width="9.8984375" style="326"/>
    <col min="2834" max="2836" width="10.59765625" style="326" customWidth="1"/>
    <col min="2837" max="3072" width="9.8984375" style="326"/>
    <col min="3073" max="3073" width="8.3984375" style="326" customWidth="1"/>
    <col min="3074" max="3074" width="27.59765625" style="326" bestFit="1" customWidth="1"/>
    <col min="3075" max="3075" width="11.09765625" style="326" customWidth="1"/>
    <col min="3076" max="3076" width="11.8984375" style="326" customWidth="1"/>
    <col min="3077" max="3079" width="11.5" style="326" bestFit="1" customWidth="1"/>
    <col min="3080" max="3080" width="9.8984375" style="326"/>
    <col min="3081" max="3081" width="10.296875" style="326" bestFit="1" customWidth="1"/>
    <col min="3082" max="3082" width="9.8984375" style="326"/>
    <col min="3083" max="3084" width="10.296875" style="326" bestFit="1" customWidth="1"/>
    <col min="3085" max="3085" width="9.8984375" style="326"/>
    <col min="3086" max="3087" width="10.296875" style="326" bestFit="1" customWidth="1"/>
    <col min="3088" max="3088" width="10.296875" style="326" customWidth="1"/>
    <col min="3089" max="3089" width="9.8984375" style="326"/>
    <col min="3090" max="3092" width="10.59765625" style="326" customWidth="1"/>
    <col min="3093" max="3328" width="9.8984375" style="326"/>
    <col min="3329" max="3329" width="8.3984375" style="326" customWidth="1"/>
    <col min="3330" max="3330" width="27.59765625" style="326" bestFit="1" customWidth="1"/>
    <col min="3331" max="3331" width="11.09765625" style="326" customWidth="1"/>
    <col min="3332" max="3332" width="11.8984375" style="326" customWidth="1"/>
    <col min="3333" max="3335" width="11.5" style="326" bestFit="1" customWidth="1"/>
    <col min="3336" max="3336" width="9.8984375" style="326"/>
    <col min="3337" max="3337" width="10.296875" style="326" bestFit="1" customWidth="1"/>
    <col min="3338" max="3338" width="9.8984375" style="326"/>
    <col min="3339" max="3340" width="10.296875" style="326" bestFit="1" customWidth="1"/>
    <col min="3341" max="3341" width="9.8984375" style="326"/>
    <col min="3342" max="3343" width="10.296875" style="326" bestFit="1" customWidth="1"/>
    <col min="3344" max="3344" width="10.296875" style="326" customWidth="1"/>
    <col min="3345" max="3345" width="9.8984375" style="326"/>
    <col min="3346" max="3348" width="10.59765625" style="326" customWidth="1"/>
    <col min="3349" max="3584" width="9.8984375" style="326"/>
    <col min="3585" max="3585" width="8.3984375" style="326" customWidth="1"/>
    <col min="3586" max="3586" width="27.59765625" style="326" bestFit="1" customWidth="1"/>
    <col min="3587" max="3587" width="11.09765625" style="326" customWidth="1"/>
    <col min="3588" max="3588" width="11.8984375" style="326" customWidth="1"/>
    <col min="3589" max="3591" width="11.5" style="326" bestFit="1" customWidth="1"/>
    <col min="3592" max="3592" width="9.8984375" style="326"/>
    <col min="3593" max="3593" width="10.296875" style="326" bestFit="1" customWidth="1"/>
    <col min="3594" max="3594" width="9.8984375" style="326"/>
    <col min="3595" max="3596" width="10.296875" style="326" bestFit="1" customWidth="1"/>
    <col min="3597" max="3597" width="9.8984375" style="326"/>
    <col min="3598" max="3599" width="10.296875" style="326" bestFit="1" customWidth="1"/>
    <col min="3600" max="3600" width="10.296875" style="326" customWidth="1"/>
    <col min="3601" max="3601" width="9.8984375" style="326"/>
    <col min="3602" max="3604" width="10.59765625" style="326" customWidth="1"/>
    <col min="3605" max="3840" width="9.8984375" style="326"/>
    <col min="3841" max="3841" width="8.3984375" style="326" customWidth="1"/>
    <col min="3842" max="3842" width="27.59765625" style="326" bestFit="1" customWidth="1"/>
    <col min="3843" max="3843" width="11.09765625" style="326" customWidth="1"/>
    <col min="3844" max="3844" width="11.8984375" style="326" customWidth="1"/>
    <col min="3845" max="3847" width="11.5" style="326" bestFit="1" customWidth="1"/>
    <col min="3848" max="3848" width="9.8984375" style="326"/>
    <col min="3849" max="3849" width="10.296875" style="326" bestFit="1" customWidth="1"/>
    <col min="3850" max="3850" width="9.8984375" style="326"/>
    <col min="3851" max="3852" width="10.296875" style="326" bestFit="1" customWidth="1"/>
    <col min="3853" max="3853" width="9.8984375" style="326"/>
    <col min="3854" max="3855" width="10.296875" style="326" bestFit="1" customWidth="1"/>
    <col min="3856" max="3856" width="10.296875" style="326" customWidth="1"/>
    <col min="3857" max="3857" width="9.8984375" style="326"/>
    <col min="3858" max="3860" width="10.59765625" style="326" customWidth="1"/>
    <col min="3861" max="4096" width="9.8984375" style="326"/>
    <col min="4097" max="4097" width="8.3984375" style="326" customWidth="1"/>
    <col min="4098" max="4098" width="27.59765625" style="326" bestFit="1" customWidth="1"/>
    <col min="4099" max="4099" width="11.09765625" style="326" customWidth="1"/>
    <col min="4100" max="4100" width="11.8984375" style="326" customWidth="1"/>
    <col min="4101" max="4103" width="11.5" style="326" bestFit="1" customWidth="1"/>
    <col min="4104" max="4104" width="9.8984375" style="326"/>
    <col min="4105" max="4105" width="10.296875" style="326" bestFit="1" customWidth="1"/>
    <col min="4106" max="4106" width="9.8984375" style="326"/>
    <col min="4107" max="4108" width="10.296875" style="326" bestFit="1" customWidth="1"/>
    <col min="4109" max="4109" width="9.8984375" style="326"/>
    <col min="4110" max="4111" width="10.296875" style="326" bestFit="1" customWidth="1"/>
    <col min="4112" max="4112" width="10.296875" style="326" customWidth="1"/>
    <col min="4113" max="4113" width="9.8984375" style="326"/>
    <col min="4114" max="4116" width="10.59765625" style="326" customWidth="1"/>
    <col min="4117" max="4352" width="9.8984375" style="326"/>
    <col min="4353" max="4353" width="8.3984375" style="326" customWidth="1"/>
    <col min="4354" max="4354" width="27.59765625" style="326" bestFit="1" customWidth="1"/>
    <col min="4355" max="4355" width="11.09765625" style="326" customWidth="1"/>
    <col min="4356" max="4356" width="11.8984375" style="326" customWidth="1"/>
    <col min="4357" max="4359" width="11.5" style="326" bestFit="1" customWidth="1"/>
    <col min="4360" max="4360" width="9.8984375" style="326"/>
    <col min="4361" max="4361" width="10.296875" style="326" bestFit="1" customWidth="1"/>
    <col min="4362" max="4362" width="9.8984375" style="326"/>
    <col min="4363" max="4364" width="10.296875" style="326" bestFit="1" customWidth="1"/>
    <col min="4365" max="4365" width="9.8984375" style="326"/>
    <col min="4366" max="4367" width="10.296875" style="326" bestFit="1" customWidth="1"/>
    <col min="4368" max="4368" width="10.296875" style="326" customWidth="1"/>
    <col min="4369" max="4369" width="9.8984375" style="326"/>
    <col min="4370" max="4372" width="10.59765625" style="326" customWidth="1"/>
    <col min="4373" max="4608" width="9.8984375" style="326"/>
    <col min="4609" max="4609" width="8.3984375" style="326" customWidth="1"/>
    <col min="4610" max="4610" width="27.59765625" style="326" bestFit="1" customWidth="1"/>
    <col min="4611" max="4611" width="11.09765625" style="326" customWidth="1"/>
    <col min="4612" max="4612" width="11.8984375" style="326" customWidth="1"/>
    <col min="4613" max="4615" width="11.5" style="326" bestFit="1" customWidth="1"/>
    <col min="4616" max="4616" width="9.8984375" style="326"/>
    <col min="4617" max="4617" width="10.296875" style="326" bestFit="1" customWidth="1"/>
    <col min="4618" max="4618" width="9.8984375" style="326"/>
    <col min="4619" max="4620" width="10.296875" style="326" bestFit="1" customWidth="1"/>
    <col min="4621" max="4621" width="9.8984375" style="326"/>
    <col min="4622" max="4623" width="10.296875" style="326" bestFit="1" customWidth="1"/>
    <col min="4624" max="4624" width="10.296875" style="326" customWidth="1"/>
    <col min="4625" max="4625" width="9.8984375" style="326"/>
    <col min="4626" max="4628" width="10.59765625" style="326" customWidth="1"/>
    <col min="4629" max="4864" width="9.8984375" style="326"/>
    <col min="4865" max="4865" width="8.3984375" style="326" customWidth="1"/>
    <col min="4866" max="4866" width="27.59765625" style="326" bestFit="1" customWidth="1"/>
    <col min="4867" max="4867" width="11.09765625" style="326" customWidth="1"/>
    <col min="4868" max="4868" width="11.8984375" style="326" customWidth="1"/>
    <col min="4869" max="4871" width="11.5" style="326" bestFit="1" customWidth="1"/>
    <col min="4872" max="4872" width="9.8984375" style="326"/>
    <col min="4873" max="4873" width="10.296875" style="326" bestFit="1" customWidth="1"/>
    <col min="4874" max="4874" width="9.8984375" style="326"/>
    <col min="4875" max="4876" width="10.296875" style="326" bestFit="1" customWidth="1"/>
    <col min="4877" max="4877" width="9.8984375" style="326"/>
    <col min="4878" max="4879" width="10.296875" style="326" bestFit="1" customWidth="1"/>
    <col min="4880" max="4880" width="10.296875" style="326" customWidth="1"/>
    <col min="4881" max="4881" width="9.8984375" style="326"/>
    <col min="4882" max="4884" width="10.59765625" style="326" customWidth="1"/>
    <col min="4885" max="5120" width="9.8984375" style="326"/>
    <col min="5121" max="5121" width="8.3984375" style="326" customWidth="1"/>
    <col min="5122" max="5122" width="27.59765625" style="326" bestFit="1" customWidth="1"/>
    <col min="5123" max="5123" width="11.09765625" style="326" customWidth="1"/>
    <col min="5124" max="5124" width="11.8984375" style="326" customWidth="1"/>
    <col min="5125" max="5127" width="11.5" style="326" bestFit="1" customWidth="1"/>
    <col min="5128" max="5128" width="9.8984375" style="326"/>
    <col min="5129" max="5129" width="10.296875" style="326" bestFit="1" customWidth="1"/>
    <col min="5130" max="5130" width="9.8984375" style="326"/>
    <col min="5131" max="5132" width="10.296875" style="326" bestFit="1" customWidth="1"/>
    <col min="5133" max="5133" width="9.8984375" style="326"/>
    <col min="5134" max="5135" width="10.296875" style="326" bestFit="1" customWidth="1"/>
    <col min="5136" max="5136" width="10.296875" style="326" customWidth="1"/>
    <col min="5137" max="5137" width="9.8984375" style="326"/>
    <col min="5138" max="5140" width="10.59765625" style="326" customWidth="1"/>
    <col min="5141" max="5376" width="9.8984375" style="326"/>
    <col min="5377" max="5377" width="8.3984375" style="326" customWidth="1"/>
    <col min="5378" max="5378" width="27.59765625" style="326" bestFit="1" customWidth="1"/>
    <col min="5379" max="5379" width="11.09765625" style="326" customWidth="1"/>
    <col min="5380" max="5380" width="11.8984375" style="326" customWidth="1"/>
    <col min="5381" max="5383" width="11.5" style="326" bestFit="1" customWidth="1"/>
    <col min="5384" max="5384" width="9.8984375" style="326"/>
    <col min="5385" max="5385" width="10.296875" style="326" bestFit="1" customWidth="1"/>
    <col min="5386" max="5386" width="9.8984375" style="326"/>
    <col min="5387" max="5388" width="10.296875" style="326" bestFit="1" customWidth="1"/>
    <col min="5389" max="5389" width="9.8984375" style="326"/>
    <col min="5390" max="5391" width="10.296875" style="326" bestFit="1" customWidth="1"/>
    <col min="5392" max="5392" width="10.296875" style="326" customWidth="1"/>
    <col min="5393" max="5393" width="9.8984375" style="326"/>
    <col min="5394" max="5396" width="10.59765625" style="326" customWidth="1"/>
    <col min="5397" max="5632" width="9.8984375" style="326"/>
    <col min="5633" max="5633" width="8.3984375" style="326" customWidth="1"/>
    <col min="5634" max="5634" width="27.59765625" style="326" bestFit="1" customWidth="1"/>
    <col min="5635" max="5635" width="11.09765625" style="326" customWidth="1"/>
    <col min="5636" max="5636" width="11.8984375" style="326" customWidth="1"/>
    <col min="5637" max="5639" width="11.5" style="326" bestFit="1" customWidth="1"/>
    <col min="5640" max="5640" width="9.8984375" style="326"/>
    <col min="5641" max="5641" width="10.296875" style="326" bestFit="1" customWidth="1"/>
    <col min="5642" max="5642" width="9.8984375" style="326"/>
    <col min="5643" max="5644" width="10.296875" style="326" bestFit="1" customWidth="1"/>
    <col min="5645" max="5645" width="9.8984375" style="326"/>
    <col min="5646" max="5647" width="10.296875" style="326" bestFit="1" customWidth="1"/>
    <col min="5648" max="5648" width="10.296875" style="326" customWidth="1"/>
    <col min="5649" max="5649" width="9.8984375" style="326"/>
    <col min="5650" max="5652" width="10.59765625" style="326" customWidth="1"/>
    <col min="5653" max="5888" width="9.8984375" style="326"/>
    <col min="5889" max="5889" width="8.3984375" style="326" customWidth="1"/>
    <col min="5890" max="5890" width="27.59765625" style="326" bestFit="1" customWidth="1"/>
    <col min="5891" max="5891" width="11.09765625" style="326" customWidth="1"/>
    <col min="5892" max="5892" width="11.8984375" style="326" customWidth="1"/>
    <col min="5893" max="5895" width="11.5" style="326" bestFit="1" customWidth="1"/>
    <col min="5896" max="5896" width="9.8984375" style="326"/>
    <col min="5897" max="5897" width="10.296875" style="326" bestFit="1" customWidth="1"/>
    <col min="5898" max="5898" width="9.8984375" style="326"/>
    <col min="5899" max="5900" width="10.296875" style="326" bestFit="1" customWidth="1"/>
    <col min="5901" max="5901" width="9.8984375" style="326"/>
    <col min="5902" max="5903" width="10.296875" style="326" bestFit="1" customWidth="1"/>
    <col min="5904" max="5904" width="10.296875" style="326" customWidth="1"/>
    <col min="5905" max="5905" width="9.8984375" style="326"/>
    <col min="5906" max="5908" width="10.59765625" style="326" customWidth="1"/>
    <col min="5909" max="6144" width="9.8984375" style="326"/>
    <col min="6145" max="6145" width="8.3984375" style="326" customWidth="1"/>
    <col min="6146" max="6146" width="27.59765625" style="326" bestFit="1" customWidth="1"/>
    <col min="6147" max="6147" width="11.09765625" style="326" customWidth="1"/>
    <col min="6148" max="6148" width="11.8984375" style="326" customWidth="1"/>
    <col min="6149" max="6151" width="11.5" style="326" bestFit="1" customWidth="1"/>
    <col min="6152" max="6152" width="9.8984375" style="326"/>
    <col min="6153" max="6153" width="10.296875" style="326" bestFit="1" customWidth="1"/>
    <col min="6154" max="6154" width="9.8984375" style="326"/>
    <col min="6155" max="6156" width="10.296875" style="326" bestFit="1" customWidth="1"/>
    <col min="6157" max="6157" width="9.8984375" style="326"/>
    <col min="6158" max="6159" width="10.296875" style="326" bestFit="1" customWidth="1"/>
    <col min="6160" max="6160" width="10.296875" style="326" customWidth="1"/>
    <col min="6161" max="6161" width="9.8984375" style="326"/>
    <col min="6162" max="6164" width="10.59765625" style="326" customWidth="1"/>
    <col min="6165" max="6400" width="9.8984375" style="326"/>
    <col min="6401" max="6401" width="8.3984375" style="326" customWidth="1"/>
    <col min="6402" max="6402" width="27.59765625" style="326" bestFit="1" customWidth="1"/>
    <col min="6403" max="6403" width="11.09765625" style="326" customWidth="1"/>
    <col min="6404" max="6404" width="11.8984375" style="326" customWidth="1"/>
    <col min="6405" max="6407" width="11.5" style="326" bestFit="1" customWidth="1"/>
    <col min="6408" max="6408" width="9.8984375" style="326"/>
    <col min="6409" max="6409" width="10.296875" style="326" bestFit="1" customWidth="1"/>
    <col min="6410" max="6410" width="9.8984375" style="326"/>
    <col min="6411" max="6412" width="10.296875" style="326" bestFit="1" customWidth="1"/>
    <col min="6413" max="6413" width="9.8984375" style="326"/>
    <col min="6414" max="6415" width="10.296875" style="326" bestFit="1" customWidth="1"/>
    <col min="6416" max="6416" width="10.296875" style="326" customWidth="1"/>
    <col min="6417" max="6417" width="9.8984375" style="326"/>
    <col min="6418" max="6420" width="10.59765625" style="326" customWidth="1"/>
    <col min="6421" max="6656" width="9.8984375" style="326"/>
    <col min="6657" max="6657" width="8.3984375" style="326" customWidth="1"/>
    <col min="6658" max="6658" width="27.59765625" style="326" bestFit="1" customWidth="1"/>
    <col min="6659" max="6659" width="11.09765625" style="326" customWidth="1"/>
    <col min="6660" max="6660" width="11.8984375" style="326" customWidth="1"/>
    <col min="6661" max="6663" width="11.5" style="326" bestFit="1" customWidth="1"/>
    <col min="6664" max="6664" width="9.8984375" style="326"/>
    <col min="6665" max="6665" width="10.296875" style="326" bestFit="1" customWidth="1"/>
    <col min="6666" max="6666" width="9.8984375" style="326"/>
    <col min="6667" max="6668" width="10.296875" style="326" bestFit="1" customWidth="1"/>
    <col min="6669" max="6669" width="9.8984375" style="326"/>
    <col min="6670" max="6671" width="10.296875" style="326" bestFit="1" customWidth="1"/>
    <col min="6672" max="6672" width="10.296875" style="326" customWidth="1"/>
    <col min="6673" max="6673" width="9.8984375" style="326"/>
    <col min="6674" max="6676" width="10.59765625" style="326" customWidth="1"/>
    <col min="6677" max="6912" width="9.8984375" style="326"/>
    <col min="6913" max="6913" width="8.3984375" style="326" customWidth="1"/>
    <col min="6914" max="6914" width="27.59765625" style="326" bestFit="1" customWidth="1"/>
    <col min="6915" max="6915" width="11.09765625" style="326" customWidth="1"/>
    <col min="6916" max="6916" width="11.8984375" style="326" customWidth="1"/>
    <col min="6917" max="6919" width="11.5" style="326" bestFit="1" customWidth="1"/>
    <col min="6920" max="6920" width="9.8984375" style="326"/>
    <col min="6921" max="6921" width="10.296875" style="326" bestFit="1" customWidth="1"/>
    <col min="6922" max="6922" width="9.8984375" style="326"/>
    <col min="6923" max="6924" width="10.296875" style="326" bestFit="1" customWidth="1"/>
    <col min="6925" max="6925" width="9.8984375" style="326"/>
    <col min="6926" max="6927" width="10.296875" style="326" bestFit="1" customWidth="1"/>
    <col min="6928" max="6928" width="10.296875" style="326" customWidth="1"/>
    <col min="6929" max="6929" width="9.8984375" style="326"/>
    <col min="6930" max="6932" width="10.59765625" style="326" customWidth="1"/>
    <col min="6933" max="7168" width="9.8984375" style="326"/>
    <col min="7169" max="7169" width="8.3984375" style="326" customWidth="1"/>
    <col min="7170" max="7170" width="27.59765625" style="326" bestFit="1" customWidth="1"/>
    <col min="7171" max="7171" width="11.09765625" style="326" customWidth="1"/>
    <col min="7172" max="7172" width="11.8984375" style="326" customWidth="1"/>
    <col min="7173" max="7175" width="11.5" style="326" bestFit="1" customWidth="1"/>
    <col min="7176" max="7176" width="9.8984375" style="326"/>
    <col min="7177" max="7177" width="10.296875" style="326" bestFit="1" customWidth="1"/>
    <col min="7178" max="7178" width="9.8984375" style="326"/>
    <col min="7179" max="7180" width="10.296875" style="326" bestFit="1" customWidth="1"/>
    <col min="7181" max="7181" width="9.8984375" style="326"/>
    <col min="7182" max="7183" width="10.296875" style="326" bestFit="1" customWidth="1"/>
    <col min="7184" max="7184" width="10.296875" style="326" customWidth="1"/>
    <col min="7185" max="7185" width="9.8984375" style="326"/>
    <col min="7186" max="7188" width="10.59765625" style="326" customWidth="1"/>
    <col min="7189" max="7424" width="9.8984375" style="326"/>
    <col min="7425" max="7425" width="8.3984375" style="326" customWidth="1"/>
    <col min="7426" max="7426" width="27.59765625" style="326" bestFit="1" customWidth="1"/>
    <col min="7427" max="7427" width="11.09765625" style="326" customWidth="1"/>
    <col min="7428" max="7428" width="11.8984375" style="326" customWidth="1"/>
    <col min="7429" max="7431" width="11.5" style="326" bestFit="1" customWidth="1"/>
    <col min="7432" max="7432" width="9.8984375" style="326"/>
    <col min="7433" max="7433" width="10.296875" style="326" bestFit="1" customWidth="1"/>
    <col min="7434" max="7434" width="9.8984375" style="326"/>
    <col min="7435" max="7436" width="10.296875" style="326" bestFit="1" customWidth="1"/>
    <col min="7437" max="7437" width="9.8984375" style="326"/>
    <col min="7438" max="7439" width="10.296875" style="326" bestFit="1" customWidth="1"/>
    <col min="7440" max="7440" width="10.296875" style="326" customWidth="1"/>
    <col min="7441" max="7441" width="9.8984375" style="326"/>
    <col min="7442" max="7444" width="10.59765625" style="326" customWidth="1"/>
    <col min="7445" max="7680" width="9.8984375" style="326"/>
    <col min="7681" max="7681" width="8.3984375" style="326" customWidth="1"/>
    <col min="7682" max="7682" width="27.59765625" style="326" bestFit="1" customWidth="1"/>
    <col min="7683" max="7683" width="11.09765625" style="326" customWidth="1"/>
    <col min="7684" max="7684" width="11.8984375" style="326" customWidth="1"/>
    <col min="7685" max="7687" width="11.5" style="326" bestFit="1" customWidth="1"/>
    <col min="7688" max="7688" width="9.8984375" style="326"/>
    <col min="7689" max="7689" width="10.296875" style="326" bestFit="1" customWidth="1"/>
    <col min="7690" max="7690" width="9.8984375" style="326"/>
    <col min="7691" max="7692" width="10.296875" style="326" bestFit="1" customWidth="1"/>
    <col min="7693" max="7693" width="9.8984375" style="326"/>
    <col min="7694" max="7695" width="10.296875" style="326" bestFit="1" customWidth="1"/>
    <col min="7696" max="7696" width="10.296875" style="326" customWidth="1"/>
    <col min="7697" max="7697" width="9.8984375" style="326"/>
    <col min="7698" max="7700" width="10.59765625" style="326" customWidth="1"/>
    <col min="7701" max="7936" width="9.8984375" style="326"/>
    <col min="7937" max="7937" width="8.3984375" style="326" customWidth="1"/>
    <col min="7938" max="7938" width="27.59765625" style="326" bestFit="1" customWidth="1"/>
    <col min="7939" max="7939" width="11.09765625" style="326" customWidth="1"/>
    <col min="7940" max="7940" width="11.8984375" style="326" customWidth="1"/>
    <col min="7941" max="7943" width="11.5" style="326" bestFit="1" customWidth="1"/>
    <col min="7944" max="7944" width="9.8984375" style="326"/>
    <col min="7945" max="7945" width="10.296875" style="326" bestFit="1" customWidth="1"/>
    <col min="7946" max="7946" width="9.8984375" style="326"/>
    <col min="7947" max="7948" width="10.296875" style="326" bestFit="1" customWidth="1"/>
    <col min="7949" max="7949" width="9.8984375" style="326"/>
    <col min="7950" max="7951" width="10.296875" style="326" bestFit="1" customWidth="1"/>
    <col min="7952" max="7952" width="10.296875" style="326" customWidth="1"/>
    <col min="7953" max="7953" width="9.8984375" style="326"/>
    <col min="7954" max="7956" width="10.59765625" style="326" customWidth="1"/>
    <col min="7957" max="8192" width="9.8984375" style="326"/>
    <col min="8193" max="8193" width="8.3984375" style="326" customWidth="1"/>
    <col min="8194" max="8194" width="27.59765625" style="326" bestFit="1" customWidth="1"/>
    <col min="8195" max="8195" width="11.09765625" style="326" customWidth="1"/>
    <col min="8196" max="8196" width="11.8984375" style="326" customWidth="1"/>
    <col min="8197" max="8199" width="11.5" style="326" bestFit="1" customWidth="1"/>
    <col min="8200" max="8200" width="9.8984375" style="326"/>
    <col min="8201" max="8201" width="10.296875" style="326" bestFit="1" customWidth="1"/>
    <col min="8202" max="8202" width="9.8984375" style="326"/>
    <col min="8203" max="8204" width="10.296875" style="326" bestFit="1" customWidth="1"/>
    <col min="8205" max="8205" width="9.8984375" style="326"/>
    <col min="8206" max="8207" width="10.296875" style="326" bestFit="1" customWidth="1"/>
    <col min="8208" max="8208" width="10.296875" style="326" customWidth="1"/>
    <col min="8209" max="8209" width="9.8984375" style="326"/>
    <col min="8210" max="8212" width="10.59765625" style="326" customWidth="1"/>
    <col min="8213" max="8448" width="9.8984375" style="326"/>
    <col min="8449" max="8449" width="8.3984375" style="326" customWidth="1"/>
    <col min="8450" max="8450" width="27.59765625" style="326" bestFit="1" customWidth="1"/>
    <col min="8451" max="8451" width="11.09765625" style="326" customWidth="1"/>
    <col min="8452" max="8452" width="11.8984375" style="326" customWidth="1"/>
    <col min="8453" max="8455" width="11.5" style="326" bestFit="1" customWidth="1"/>
    <col min="8456" max="8456" width="9.8984375" style="326"/>
    <col min="8457" max="8457" width="10.296875" style="326" bestFit="1" customWidth="1"/>
    <col min="8458" max="8458" width="9.8984375" style="326"/>
    <col min="8459" max="8460" width="10.296875" style="326" bestFit="1" customWidth="1"/>
    <col min="8461" max="8461" width="9.8984375" style="326"/>
    <col min="8462" max="8463" width="10.296875" style="326" bestFit="1" customWidth="1"/>
    <col min="8464" max="8464" width="10.296875" style="326" customWidth="1"/>
    <col min="8465" max="8465" width="9.8984375" style="326"/>
    <col min="8466" max="8468" width="10.59765625" style="326" customWidth="1"/>
    <col min="8469" max="8704" width="9.8984375" style="326"/>
    <col min="8705" max="8705" width="8.3984375" style="326" customWidth="1"/>
    <col min="8706" max="8706" width="27.59765625" style="326" bestFit="1" customWidth="1"/>
    <col min="8707" max="8707" width="11.09765625" style="326" customWidth="1"/>
    <col min="8708" max="8708" width="11.8984375" style="326" customWidth="1"/>
    <col min="8709" max="8711" width="11.5" style="326" bestFit="1" customWidth="1"/>
    <col min="8712" max="8712" width="9.8984375" style="326"/>
    <col min="8713" max="8713" width="10.296875" style="326" bestFit="1" customWidth="1"/>
    <col min="8714" max="8714" width="9.8984375" style="326"/>
    <col min="8715" max="8716" width="10.296875" style="326" bestFit="1" customWidth="1"/>
    <col min="8717" max="8717" width="9.8984375" style="326"/>
    <col min="8718" max="8719" width="10.296875" style="326" bestFit="1" customWidth="1"/>
    <col min="8720" max="8720" width="10.296875" style="326" customWidth="1"/>
    <col min="8721" max="8721" width="9.8984375" style="326"/>
    <col min="8722" max="8724" width="10.59765625" style="326" customWidth="1"/>
    <col min="8725" max="8960" width="9.8984375" style="326"/>
    <col min="8961" max="8961" width="8.3984375" style="326" customWidth="1"/>
    <col min="8962" max="8962" width="27.59765625" style="326" bestFit="1" customWidth="1"/>
    <col min="8963" max="8963" width="11.09765625" style="326" customWidth="1"/>
    <col min="8964" max="8964" width="11.8984375" style="326" customWidth="1"/>
    <col min="8965" max="8967" width="11.5" style="326" bestFit="1" customWidth="1"/>
    <col min="8968" max="8968" width="9.8984375" style="326"/>
    <col min="8969" max="8969" width="10.296875" style="326" bestFit="1" customWidth="1"/>
    <col min="8970" max="8970" width="9.8984375" style="326"/>
    <col min="8971" max="8972" width="10.296875" style="326" bestFit="1" customWidth="1"/>
    <col min="8973" max="8973" width="9.8984375" style="326"/>
    <col min="8974" max="8975" width="10.296875" style="326" bestFit="1" customWidth="1"/>
    <col min="8976" max="8976" width="10.296875" style="326" customWidth="1"/>
    <col min="8977" max="8977" width="9.8984375" style="326"/>
    <col min="8978" max="8980" width="10.59765625" style="326" customWidth="1"/>
    <col min="8981" max="9216" width="9.8984375" style="326"/>
    <col min="9217" max="9217" width="8.3984375" style="326" customWidth="1"/>
    <col min="9218" max="9218" width="27.59765625" style="326" bestFit="1" customWidth="1"/>
    <col min="9219" max="9219" width="11.09765625" style="326" customWidth="1"/>
    <col min="9220" max="9220" width="11.8984375" style="326" customWidth="1"/>
    <col min="9221" max="9223" width="11.5" style="326" bestFit="1" customWidth="1"/>
    <col min="9224" max="9224" width="9.8984375" style="326"/>
    <col min="9225" max="9225" width="10.296875" style="326" bestFit="1" customWidth="1"/>
    <col min="9226" max="9226" width="9.8984375" style="326"/>
    <col min="9227" max="9228" width="10.296875" style="326" bestFit="1" customWidth="1"/>
    <col min="9229" max="9229" width="9.8984375" style="326"/>
    <col min="9230" max="9231" width="10.296875" style="326" bestFit="1" customWidth="1"/>
    <col min="9232" max="9232" width="10.296875" style="326" customWidth="1"/>
    <col min="9233" max="9233" width="9.8984375" style="326"/>
    <col min="9234" max="9236" width="10.59765625" style="326" customWidth="1"/>
    <col min="9237" max="9472" width="9.8984375" style="326"/>
    <col min="9473" max="9473" width="8.3984375" style="326" customWidth="1"/>
    <col min="9474" max="9474" width="27.59765625" style="326" bestFit="1" customWidth="1"/>
    <col min="9475" max="9475" width="11.09765625" style="326" customWidth="1"/>
    <col min="9476" max="9476" width="11.8984375" style="326" customWidth="1"/>
    <col min="9477" max="9479" width="11.5" style="326" bestFit="1" customWidth="1"/>
    <col min="9480" max="9480" width="9.8984375" style="326"/>
    <col min="9481" max="9481" width="10.296875" style="326" bestFit="1" customWidth="1"/>
    <col min="9482" max="9482" width="9.8984375" style="326"/>
    <col min="9483" max="9484" width="10.296875" style="326" bestFit="1" customWidth="1"/>
    <col min="9485" max="9485" width="9.8984375" style="326"/>
    <col min="9486" max="9487" width="10.296875" style="326" bestFit="1" customWidth="1"/>
    <col min="9488" max="9488" width="10.296875" style="326" customWidth="1"/>
    <col min="9489" max="9489" width="9.8984375" style="326"/>
    <col min="9490" max="9492" width="10.59765625" style="326" customWidth="1"/>
    <col min="9493" max="9728" width="9.8984375" style="326"/>
    <col min="9729" max="9729" width="8.3984375" style="326" customWidth="1"/>
    <col min="9730" max="9730" width="27.59765625" style="326" bestFit="1" customWidth="1"/>
    <col min="9731" max="9731" width="11.09765625" style="326" customWidth="1"/>
    <col min="9732" max="9732" width="11.8984375" style="326" customWidth="1"/>
    <col min="9733" max="9735" width="11.5" style="326" bestFit="1" customWidth="1"/>
    <col min="9736" max="9736" width="9.8984375" style="326"/>
    <col min="9737" max="9737" width="10.296875" style="326" bestFit="1" customWidth="1"/>
    <col min="9738" max="9738" width="9.8984375" style="326"/>
    <col min="9739" max="9740" width="10.296875" style="326" bestFit="1" customWidth="1"/>
    <col min="9741" max="9741" width="9.8984375" style="326"/>
    <col min="9742" max="9743" width="10.296875" style="326" bestFit="1" customWidth="1"/>
    <col min="9744" max="9744" width="10.296875" style="326" customWidth="1"/>
    <col min="9745" max="9745" width="9.8984375" style="326"/>
    <col min="9746" max="9748" width="10.59765625" style="326" customWidth="1"/>
    <col min="9749" max="9984" width="9.8984375" style="326"/>
    <col min="9985" max="9985" width="8.3984375" style="326" customWidth="1"/>
    <col min="9986" max="9986" width="27.59765625" style="326" bestFit="1" customWidth="1"/>
    <col min="9987" max="9987" width="11.09765625" style="326" customWidth="1"/>
    <col min="9988" max="9988" width="11.8984375" style="326" customWidth="1"/>
    <col min="9989" max="9991" width="11.5" style="326" bestFit="1" customWidth="1"/>
    <col min="9992" max="9992" width="9.8984375" style="326"/>
    <col min="9993" max="9993" width="10.296875" style="326" bestFit="1" customWidth="1"/>
    <col min="9994" max="9994" width="9.8984375" style="326"/>
    <col min="9995" max="9996" width="10.296875" style="326" bestFit="1" customWidth="1"/>
    <col min="9997" max="9997" width="9.8984375" style="326"/>
    <col min="9998" max="9999" width="10.296875" style="326" bestFit="1" customWidth="1"/>
    <col min="10000" max="10000" width="10.296875" style="326" customWidth="1"/>
    <col min="10001" max="10001" width="9.8984375" style="326"/>
    <col min="10002" max="10004" width="10.59765625" style="326" customWidth="1"/>
    <col min="10005" max="10240" width="9.8984375" style="326"/>
    <col min="10241" max="10241" width="8.3984375" style="326" customWidth="1"/>
    <col min="10242" max="10242" width="27.59765625" style="326" bestFit="1" customWidth="1"/>
    <col min="10243" max="10243" width="11.09765625" style="326" customWidth="1"/>
    <col min="10244" max="10244" width="11.8984375" style="326" customWidth="1"/>
    <col min="10245" max="10247" width="11.5" style="326" bestFit="1" customWidth="1"/>
    <col min="10248" max="10248" width="9.8984375" style="326"/>
    <col min="10249" max="10249" width="10.296875" style="326" bestFit="1" customWidth="1"/>
    <col min="10250" max="10250" width="9.8984375" style="326"/>
    <col min="10251" max="10252" width="10.296875" style="326" bestFit="1" customWidth="1"/>
    <col min="10253" max="10253" width="9.8984375" style="326"/>
    <col min="10254" max="10255" width="10.296875" style="326" bestFit="1" customWidth="1"/>
    <col min="10256" max="10256" width="10.296875" style="326" customWidth="1"/>
    <col min="10257" max="10257" width="9.8984375" style="326"/>
    <col min="10258" max="10260" width="10.59765625" style="326" customWidth="1"/>
    <col min="10261" max="10496" width="9.8984375" style="326"/>
    <col min="10497" max="10497" width="8.3984375" style="326" customWidth="1"/>
    <col min="10498" max="10498" width="27.59765625" style="326" bestFit="1" customWidth="1"/>
    <col min="10499" max="10499" width="11.09765625" style="326" customWidth="1"/>
    <col min="10500" max="10500" width="11.8984375" style="326" customWidth="1"/>
    <col min="10501" max="10503" width="11.5" style="326" bestFit="1" customWidth="1"/>
    <col min="10504" max="10504" width="9.8984375" style="326"/>
    <col min="10505" max="10505" width="10.296875" style="326" bestFit="1" customWidth="1"/>
    <col min="10506" max="10506" width="9.8984375" style="326"/>
    <col min="10507" max="10508" width="10.296875" style="326" bestFit="1" customWidth="1"/>
    <col min="10509" max="10509" width="9.8984375" style="326"/>
    <col min="10510" max="10511" width="10.296875" style="326" bestFit="1" customWidth="1"/>
    <col min="10512" max="10512" width="10.296875" style="326" customWidth="1"/>
    <col min="10513" max="10513" width="9.8984375" style="326"/>
    <col min="10514" max="10516" width="10.59765625" style="326" customWidth="1"/>
    <col min="10517" max="10752" width="9.8984375" style="326"/>
    <col min="10753" max="10753" width="8.3984375" style="326" customWidth="1"/>
    <col min="10754" max="10754" width="27.59765625" style="326" bestFit="1" customWidth="1"/>
    <col min="10755" max="10755" width="11.09765625" style="326" customWidth="1"/>
    <col min="10756" max="10756" width="11.8984375" style="326" customWidth="1"/>
    <col min="10757" max="10759" width="11.5" style="326" bestFit="1" customWidth="1"/>
    <col min="10760" max="10760" width="9.8984375" style="326"/>
    <col min="10761" max="10761" width="10.296875" style="326" bestFit="1" customWidth="1"/>
    <col min="10762" max="10762" width="9.8984375" style="326"/>
    <col min="10763" max="10764" width="10.296875" style="326" bestFit="1" customWidth="1"/>
    <col min="10765" max="10765" width="9.8984375" style="326"/>
    <col min="10766" max="10767" width="10.296875" style="326" bestFit="1" customWidth="1"/>
    <col min="10768" max="10768" width="10.296875" style="326" customWidth="1"/>
    <col min="10769" max="10769" width="9.8984375" style="326"/>
    <col min="10770" max="10772" width="10.59765625" style="326" customWidth="1"/>
    <col min="10773" max="11008" width="9.8984375" style="326"/>
    <col min="11009" max="11009" width="8.3984375" style="326" customWidth="1"/>
    <col min="11010" max="11010" width="27.59765625" style="326" bestFit="1" customWidth="1"/>
    <col min="11011" max="11011" width="11.09765625" style="326" customWidth="1"/>
    <col min="11012" max="11012" width="11.8984375" style="326" customWidth="1"/>
    <col min="11013" max="11015" width="11.5" style="326" bestFit="1" customWidth="1"/>
    <col min="11016" max="11016" width="9.8984375" style="326"/>
    <col min="11017" max="11017" width="10.296875" style="326" bestFit="1" customWidth="1"/>
    <col min="11018" max="11018" width="9.8984375" style="326"/>
    <col min="11019" max="11020" width="10.296875" style="326" bestFit="1" customWidth="1"/>
    <col min="11021" max="11021" width="9.8984375" style="326"/>
    <col min="11022" max="11023" width="10.296875" style="326" bestFit="1" customWidth="1"/>
    <col min="11024" max="11024" width="10.296875" style="326" customWidth="1"/>
    <col min="11025" max="11025" width="9.8984375" style="326"/>
    <col min="11026" max="11028" width="10.59765625" style="326" customWidth="1"/>
    <col min="11029" max="11264" width="9.8984375" style="326"/>
    <col min="11265" max="11265" width="8.3984375" style="326" customWidth="1"/>
    <col min="11266" max="11266" width="27.59765625" style="326" bestFit="1" customWidth="1"/>
    <col min="11267" max="11267" width="11.09765625" style="326" customWidth="1"/>
    <col min="11268" max="11268" width="11.8984375" style="326" customWidth="1"/>
    <col min="11269" max="11271" width="11.5" style="326" bestFit="1" customWidth="1"/>
    <col min="11272" max="11272" width="9.8984375" style="326"/>
    <col min="11273" max="11273" width="10.296875" style="326" bestFit="1" customWidth="1"/>
    <col min="11274" max="11274" width="9.8984375" style="326"/>
    <col min="11275" max="11276" width="10.296875" style="326" bestFit="1" customWidth="1"/>
    <col min="11277" max="11277" width="9.8984375" style="326"/>
    <col min="11278" max="11279" width="10.296875" style="326" bestFit="1" customWidth="1"/>
    <col min="11280" max="11280" width="10.296875" style="326" customWidth="1"/>
    <col min="11281" max="11281" width="9.8984375" style="326"/>
    <col min="11282" max="11284" width="10.59765625" style="326" customWidth="1"/>
    <col min="11285" max="11520" width="9.8984375" style="326"/>
    <col min="11521" max="11521" width="8.3984375" style="326" customWidth="1"/>
    <col min="11522" max="11522" width="27.59765625" style="326" bestFit="1" customWidth="1"/>
    <col min="11523" max="11523" width="11.09765625" style="326" customWidth="1"/>
    <col min="11524" max="11524" width="11.8984375" style="326" customWidth="1"/>
    <col min="11525" max="11527" width="11.5" style="326" bestFit="1" customWidth="1"/>
    <col min="11528" max="11528" width="9.8984375" style="326"/>
    <col min="11529" max="11529" width="10.296875" style="326" bestFit="1" customWidth="1"/>
    <col min="11530" max="11530" width="9.8984375" style="326"/>
    <col min="11531" max="11532" width="10.296875" style="326" bestFit="1" customWidth="1"/>
    <col min="11533" max="11533" width="9.8984375" style="326"/>
    <col min="11534" max="11535" width="10.296875" style="326" bestFit="1" customWidth="1"/>
    <col min="11536" max="11536" width="10.296875" style="326" customWidth="1"/>
    <col min="11537" max="11537" width="9.8984375" style="326"/>
    <col min="11538" max="11540" width="10.59765625" style="326" customWidth="1"/>
    <col min="11541" max="11776" width="9.8984375" style="326"/>
    <col min="11777" max="11777" width="8.3984375" style="326" customWidth="1"/>
    <col min="11778" max="11778" width="27.59765625" style="326" bestFit="1" customWidth="1"/>
    <col min="11779" max="11779" width="11.09765625" style="326" customWidth="1"/>
    <col min="11780" max="11780" width="11.8984375" style="326" customWidth="1"/>
    <col min="11781" max="11783" width="11.5" style="326" bestFit="1" customWidth="1"/>
    <col min="11784" max="11784" width="9.8984375" style="326"/>
    <col min="11785" max="11785" width="10.296875" style="326" bestFit="1" customWidth="1"/>
    <col min="11786" max="11786" width="9.8984375" style="326"/>
    <col min="11787" max="11788" width="10.296875" style="326" bestFit="1" customWidth="1"/>
    <col min="11789" max="11789" width="9.8984375" style="326"/>
    <col min="11790" max="11791" width="10.296875" style="326" bestFit="1" customWidth="1"/>
    <col min="11792" max="11792" width="10.296875" style="326" customWidth="1"/>
    <col min="11793" max="11793" width="9.8984375" style="326"/>
    <col min="11794" max="11796" width="10.59765625" style="326" customWidth="1"/>
    <col min="11797" max="12032" width="9.8984375" style="326"/>
    <col min="12033" max="12033" width="8.3984375" style="326" customWidth="1"/>
    <col min="12034" max="12034" width="27.59765625" style="326" bestFit="1" customWidth="1"/>
    <col min="12035" max="12035" width="11.09765625" style="326" customWidth="1"/>
    <col min="12036" max="12036" width="11.8984375" style="326" customWidth="1"/>
    <col min="12037" max="12039" width="11.5" style="326" bestFit="1" customWidth="1"/>
    <col min="12040" max="12040" width="9.8984375" style="326"/>
    <col min="12041" max="12041" width="10.296875" style="326" bestFit="1" customWidth="1"/>
    <col min="12042" max="12042" width="9.8984375" style="326"/>
    <col min="12043" max="12044" width="10.296875" style="326" bestFit="1" customWidth="1"/>
    <col min="12045" max="12045" width="9.8984375" style="326"/>
    <col min="12046" max="12047" width="10.296875" style="326" bestFit="1" customWidth="1"/>
    <col min="12048" max="12048" width="10.296875" style="326" customWidth="1"/>
    <col min="12049" max="12049" width="9.8984375" style="326"/>
    <col min="12050" max="12052" width="10.59765625" style="326" customWidth="1"/>
    <col min="12053" max="12288" width="9.8984375" style="326"/>
    <col min="12289" max="12289" width="8.3984375" style="326" customWidth="1"/>
    <col min="12290" max="12290" width="27.59765625" style="326" bestFit="1" customWidth="1"/>
    <col min="12291" max="12291" width="11.09765625" style="326" customWidth="1"/>
    <col min="12292" max="12292" width="11.8984375" style="326" customWidth="1"/>
    <col min="12293" max="12295" width="11.5" style="326" bestFit="1" customWidth="1"/>
    <col min="12296" max="12296" width="9.8984375" style="326"/>
    <col min="12297" max="12297" width="10.296875" style="326" bestFit="1" customWidth="1"/>
    <col min="12298" max="12298" width="9.8984375" style="326"/>
    <col min="12299" max="12300" width="10.296875" style="326" bestFit="1" customWidth="1"/>
    <col min="12301" max="12301" width="9.8984375" style="326"/>
    <col min="12302" max="12303" width="10.296875" style="326" bestFit="1" customWidth="1"/>
    <col min="12304" max="12304" width="10.296875" style="326" customWidth="1"/>
    <col min="12305" max="12305" width="9.8984375" style="326"/>
    <col min="12306" max="12308" width="10.59765625" style="326" customWidth="1"/>
    <col min="12309" max="12544" width="9.8984375" style="326"/>
    <col min="12545" max="12545" width="8.3984375" style="326" customWidth="1"/>
    <col min="12546" max="12546" width="27.59765625" style="326" bestFit="1" customWidth="1"/>
    <col min="12547" max="12547" width="11.09765625" style="326" customWidth="1"/>
    <col min="12548" max="12548" width="11.8984375" style="326" customWidth="1"/>
    <col min="12549" max="12551" width="11.5" style="326" bestFit="1" customWidth="1"/>
    <col min="12552" max="12552" width="9.8984375" style="326"/>
    <col min="12553" max="12553" width="10.296875" style="326" bestFit="1" customWidth="1"/>
    <col min="12554" max="12554" width="9.8984375" style="326"/>
    <col min="12555" max="12556" width="10.296875" style="326" bestFit="1" customWidth="1"/>
    <col min="12557" max="12557" width="9.8984375" style="326"/>
    <col min="12558" max="12559" width="10.296875" style="326" bestFit="1" customWidth="1"/>
    <col min="12560" max="12560" width="10.296875" style="326" customWidth="1"/>
    <col min="12561" max="12561" width="9.8984375" style="326"/>
    <col min="12562" max="12564" width="10.59765625" style="326" customWidth="1"/>
    <col min="12565" max="12800" width="9.8984375" style="326"/>
    <col min="12801" max="12801" width="8.3984375" style="326" customWidth="1"/>
    <col min="12802" max="12802" width="27.59765625" style="326" bestFit="1" customWidth="1"/>
    <col min="12803" max="12803" width="11.09765625" style="326" customWidth="1"/>
    <col min="12804" max="12804" width="11.8984375" style="326" customWidth="1"/>
    <col min="12805" max="12807" width="11.5" style="326" bestFit="1" customWidth="1"/>
    <col min="12808" max="12808" width="9.8984375" style="326"/>
    <col min="12809" max="12809" width="10.296875" style="326" bestFit="1" customWidth="1"/>
    <col min="12810" max="12810" width="9.8984375" style="326"/>
    <col min="12811" max="12812" width="10.296875" style="326" bestFit="1" customWidth="1"/>
    <col min="12813" max="12813" width="9.8984375" style="326"/>
    <col min="12814" max="12815" width="10.296875" style="326" bestFit="1" customWidth="1"/>
    <col min="12816" max="12816" width="10.296875" style="326" customWidth="1"/>
    <col min="12817" max="12817" width="9.8984375" style="326"/>
    <col min="12818" max="12820" width="10.59765625" style="326" customWidth="1"/>
    <col min="12821" max="13056" width="9.8984375" style="326"/>
    <col min="13057" max="13057" width="8.3984375" style="326" customWidth="1"/>
    <col min="13058" max="13058" width="27.59765625" style="326" bestFit="1" customWidth="1"/>
    <col min="13059" max="13059" width="11.09765625" style="326" customWidth="1"/>
    <col min="13060" max="13060" width="11.8984375" style="326" customWidth="1"/>
    <col min="13061" max="13063" width="11.5" style="326" bestFit="1" customWidth="1"/>
    <col min="13064" max="13064" width="9.8984375" style="326"/>
    <col min="13065" max="13065" width="10.296875" style="326" bestFit="1" customWidth="1"/>
    <col min="13066" max="13066" width="9.8984375" style="326"/>
    <col min="13067" max="13068" width="10.296875" style="326" bestFit="1" customWidth="1"/>
    <col min="13069" max="13069" width="9.8984375" style="326"/>
    <col min="13070" max="13071" width="10.296875" style="326" bestFit="1" customWidth="1"/>
    <col min="13072" max="13072" width="10.296875" style="326" customWidth="1"/>
    <col min="13073" max="13073" width="9.8984375" style="326"/>
    <col min="13074" max="13076" width="10.59765625" style="326" customWidth="1"/>
    <col min="13077" max="13312" width="9.8984375" style="326"/>
    <col min="13313" max="13313" width="8.3984375" style="326" customWidth="1"/>
    <col min="13314" max="13314" width="27.59765625" style="326" bestFit="1" customWidth="1"/>
    <col min="13315" max="13315" width="11.09765625" style="326" customWidth="1"/>
    <col min="13316" max="13316" width="11.8984375" style="326" customWidth="1"/>
    <col min="13317" max="13319" width="11.5" style="326" bestFit="1" customWidth="1"/>
    <col min="13320" max="13320" width="9.8984375" style="326"/>
    <col min="13321" max="13321" width="10.296875" style="326" bestFit="1" customWidth="1"/>
    <col min="13322" max="13322" width="9.8984375" style="326"/>
    <col min="13323" max="13324" width="10.296875" style="326" bestFit="1" customWidth="1"/>
    <col min="13325" max="13325" width="9.8984375" style="326"/>
    <col min="13326" max="13327" width="10.296875" style="326" bestFit="1" customWidth="1"/>
    <col min="13328" max="13328" width="10.296875" style="326" customWidth="1"/>
    <col min="13329" max="13329" width="9.8984375" style="326"/>
    <col min="13330" max="13332" width="10.59765625" style="326" customWidth="1"/>
    <col min="13333" max="13568" width="9.8984375" style="326"/>
    <col min="13569" max="13569" width="8.3984375" style="326" customWidth="1"/>
    <col min="13570" max="13570" width="27.59765625" style="326" bestFit="1" customWidth="1"/>
    <col min="13571" max="13571" width="11.09765625" style="326" customWidth="1"/>
    <col min="13572" max="13572" width="11.8984375" style="326" customWidth="1"/>
    <col min="13573" max="13575" width="11.5" style="326" bestFit="1" customWidth="1"/>
    <col min="13576" max="13576" width="9.8984375" style="326"/>
    <col min="13577" max="13577" width="10.296875" style="326" bestFit="1" customWidth="1"/>
    <col min="13578" max="13578" width="9.8984375" style="326"/>
    <col min="13579" max="13580" width="10.296875" style="326" bestFit="1" customWidth="1"/>
    <col min="13581" max="13581" width="9.8984375" style="326"/>
    <col min="13582" max="13583" width="10.296875" style="326" bestFit="1" customWidth="1"/>
    <col min="13584" max="13584" width="10.296875" style="326" customWidth="1"/>
    <col min="13585" max="13585" width="9.8984375" style="326"/>
    <col min="13586" max="13588" width="10.59765625" style="326" customWidth="1"/>
    <col min="13589" max="13824" width="9.8984375" style="326"/>
    <col min="13825" max="13825" width="8.3984375" style="326" customWidth="1"/>
    <col min="13826" max="13826" width="27.59765625" style="326" bestFit="1" customWidth="1"/>
    <col min="13827" max="13827" width="11.09765625" style="326" customWidth="1"/>
    <col min="13828" max="13828" width="11.8984375" style="326" customWidth="1"/>
    <col min="13829" max="13831" width="11.5" style="326" bestFit="1" customWidth="1"/>
    <col min="13832" max="13832" width="9.8984375" style="326"/>
    <col min="13833" max="13833" width="10.296875" style="326" bestFit="1" customWidth="1"/>
    <col min="13834" max="13834" width="9.8984375" style="326"/>
    <col min="13835" max="13836" width="10.296875" style="326" bestFit="1" customWidth="1"/>
    <col min="13837" max="13837" width="9.8984375" style="326"/>
    <col min="13838" max="13839" width="10.296875" style="326" bestFit="1" customWidth="1"/>
    <col min="13840" max="13840" width="10.296875" style="326" customWidth="1"/>
    <col min="13841" max="13841" width="9.8984375" style="326"/>
    <col min="13842" max="13844" width="10.59765625" style="326" customWidth="1"/>
    <col min="13845" max="14080" width="9.8984375" style="326"/>
    <col min="14081" max="14081" width="8.3984375" style="326" customWidth="1"/>
    <col min="14082" max="14082" width="27.59765625" style="326" bestFit="1" customWidth="1"/>
    <col min="14083" max="14083" width="11.09765625" style="326" customWidth="1"/>
    <col min="14084" max="14084" width="11.8984375" style="326" customWidth="1"/>
    <col min="14085" max="14087" width="11.5" style="326" bestFit="1" customWidth="1"/>
    <col min="14088" max="14088" width="9.8984375" style="326"/>
    <col min="14089" max="14089" width="10.296875" style="326" bestFit="1" customWidth="1"/>
    <col min="14090" max="14090" width="9.8984375" style="326"/>
    <col min="14091" max="14092" width="10.296875" style="326" bestFit="1" customWidth="1"/>
    <col min="14093" max="14093" width="9.8984375" style="326"/>
    <col min="14094" max="14095" width="10.296875" style="326" bestFit="1" customWidth="1"/>
    <col min="14096" max="14096" width="10.296875" style="326" customWidth="1"/>
    <col min="14097" max="14097" width="9.8984375" style="326"/>
    <col min="14098" max="14100" width="10.59765625" style="326" customWidth="1"/>
    <col min="14101" max="14336" width="9.8984375" style="326"/>
    <col min="14337" max="14337" width="8.3984375" style="326" customWidth="1"/>
    <col min="14338" max="14338" width="27.59765625" style="326" bestFit="1" customWidth="1"/>
    <col min="14339" max="14339" width="11.09765625" style="326" customWidth="1"/>
    <col min="14340" max="14340" width="11.8984375" style="326" customWidth="1"/>
    <col min="14341" max="14343" width="11.5" style="326" bestFit="1" customWidth="1"/>
    <col min="14344" max="14344" width="9.8984375" style="326"/>
    <col min="14345" max="14345" width="10.296875" style="326" bestFit="1" customWidth="1"/>
    <col min="14346" max="14346" width="9.8984375" style="326"/>
    <col min="14347" max="14348" width="10.296875" style="326" bestFit="1" customWidth="1"/>
    <col min="14349" max="14349" width="9.8984375" style="326"/>
    <col min="14350" max="14351" width="10.296875" style="326" bestFit="1" customWidth="1"/>
    <col min="14352" max="14352" width="10.296875" style="326" customWidth="1"/>
    <col min="14353" max="14353" width="9.8984375" style="326"/>
    <col min="14354" max="14356" width="10.59765625" style="326" customWidth="1"/>
    <col min="14357" max="14592" width="9.8984375" style="326"/>
    <col min="14593" max="14593" width="8.3984375" style="326" customWidth="1"/>
    <col min="14594" max="14594" width="27.59765625" style="326" bestFit="1" customWidth="1"/>
    <col min="14595" max="14595" width="11.09765625" style="326" customWidth="1"/>
    <col min="14596" max="14596" width="11.8984375" style="326" customWidth="1"/>
    <col min="14597" max="14599" width="11.5" style="326" bestFit="1" customWidth="1"/>
    <col min="14600" max="14600" width="9.8984375" style="326"/>
    <col min="14601" max="14601" width="10.296875" style="326" bestFit="1" customWidth="1"/>
    <col min="14602" max="14602" width="9.8984375" style="326"/>
    <col min="14603" max="14604" width="10.296875" style="326" bestFit="1" customWidth="1"/>
    <col min="14605" max="14605" width="9.8984375" style="326"/>
    <col min="14606" max="14607" width="10.296875" style="326" bestFit="1" customWidth="1"/>
    <col min="14608" max="14608" width="10.296875" style="326" customWidth="1"/>
    <col min="14609" max="14609" width="9.8984375" style="326"/>
    <col min="14610" max="14612" width="10.59765625" style="326" customWidth="1"/>
    <col min="14613" max="14848" width="9.8984375" style="326"/>
    <col min="14849" max="14849" width="8.3984375" style="326" customWidth="1"/>
    <col min="14850" max="14850" width="27.59765625" style="326" bestFit="1" customWidth="1"/>
    <col min="14851" max="14851" width="11.09765625" style="326" customWidth="1"/>
    <col min="14852" max="14852" width="11.8984375" style="326" customWidth="1"/>
    <col min="14853" max="14855" width="11.5" style="326" bestFit="1" customWidth="1"/>
    <col min="14856" max="14856" width="9.8984375" style="326"/>
    <col min="14857" max="14857" width="10.296875" style="326" bestFit="1" customWidth="1"/>
    <col min="14858" max="14858" width="9.8984375" style="326"/>
    <col min="14859" max="14860" width="10.296875" style="326" bestFit="1" customWidth="1"/>
    <col min="14861" max="14861" width="9.8984375" style="326"/>
    <col min="14862" max="14863" width="10.296875" style="326" bestFit="1" customWidth="1"/>
    <col min="14864" max="14864" width="10.296875" style="326" customWidth="1"/>
    <col min="14865" max="14865" width="9.8984375" style="326"/>
    <col min="14866" max="14868" width="10.59765625" style="326" customWidth="1"/>
    <col min="14869" max="15104" width="9.8984375" style="326"/>
    <col min="15105" max="15105" width="8.3984375" style="326" customWidth="1"/>
    <col min="15106" max="15106" width="27.59765625" style="326" bestFit="1" customWidth="1"/>
    <col min="15107" max="15107" width="11.09765625" style="326" customWidth="1"/>
    <col min="15108" max="15108" width="11.8984375" style="326" customWidth="1"/>
    <col min="15109" max="15111" width="11.5" style="326" bestFit="1" customWidth="1"/>
    <col min="15112" max="15112" width="9.8984375" style="326"/>
    <col min="15113" max="15113" width="10.296875" style="326" bestFit="1" customWidth="1"/>
    <col min="15114" max="15114" width="9.8984375" style="326"/>
    <col min="15115" max="15116" width="10.296875" style="326" bestFit="1" customWidth="1"/>
    <col min="15117" max="15117" width="9.8984375" style="326"/>
    <col min="15118" max="15119" width="10.296875" style="326" bestFit="1" customWidth="1"/>
    <col min="15120" max="15120" width="10.296875" style="326" customWidth="1"/>
    <col min="15121" max="15121" width="9.8984375" style="326"/>
    <col min="15122" max="15124" width="10.59765625" style="326" customWidth="1"/>
    <col min="15125" max="15360" width="9.8984375" style="326"/>
    <col min="15361" max="15361" width="8.3984375" style="326" customWidth="1"/>
    <col min="15362" max="15362" width="27.59765625" style="326" bestFit="1" customWidth="1"/>
    <col min="15363" max="15363" width="11.09765625" style="326" customWidth="1"/>
    <col min="15364" max="15364" width="11.8984375" style="326" customWidth="1"/>
    <col min="15365" max="15367" width="11.5" style="326" bestFit="1" customWidth="1"/>
    <col min="15368" max="15368" width="9.8984375" style="326"/>
    <col min="15369" max="15369" width="10.296875" style="326" bestFit="1" customWidth="1"/>
    <col min="15370" max="15370" width="9.8984375" style="326"/>
    <col min="15371" max="15372" width="10.296875" style="326" bestFit="1" customWidth="1"/>
    <col min="15373" max="15373" width="9.8984375" style="326"/>
    <col min="15374" max="15375" width="10.296875" style="326" bestFit="1" customWidth="1"/>
    <col min="15376" max="15376" width="10.296875" style="326" customWidth="1"/>
    <col min="15377" max="15377" width="9.8984375" style="326"/>
    <col min="15378" max="15380" width="10.59765625" style="326" customWidth="1"/>
    <col min="15381" max="15616" width="9.8984375" style="326"/>
    <col min="15617" max="15617" width="8.3984375" style="326" customWidth="1"/>
    <col min="15618" max="15618" width="27.59765625" style="326" bestFit="1" customWidth="1"/>
    <col min="15619" max="15619" width="11.09765625" style="326" customWidth="1"/>
    <col min="15620" max="15620" width="11.8984375" style="326" customWidth="1"/>
    <col min="15621" max="15623" width="11.5" style="326" bestFit="1" customWidth="1"/>
    <col min="15624" max="15624" width="9.8984375" style="326"/>
    <col min="15625" max="15625" width="10.296875" style="326" bestFit="1" customWidth="1"/>
    <col min="15626" max="15626" width="9.8984375" style="326"/>
    <col min="15627" max="15628" width="10.296875" style="326" bestFit="1" customWidth="1"/>
    <col min="15629" max="15629" width="9.8984375" style="326"/>
    <col min="15630" max="15631" width="10.296875" style="326" bestFit="1" customWidth="1"/>
    <col min="15632" max="15632" width="10.296875" style="326" customWidth="1"/>
    <col min="15633" max="15633" width="9.8984375" style="326"/>
    <col min="15634" max="15636" width="10.59765625" style="326" customWidth="1"/>
    <col min="15637" max="15872" width="9.8984375" style="326"/>
    <col min="15873" max="15873" width="8.3984375" style="326" customWidth="1"/>
    <col min="15874" max="15874" width="27.59765625" style="326" bestFit="1" customWidth="1"/>
    <col min="15875" max="15875" width="11.09765625" style="326" customWidth="1"/>
    <col min="15876" max="15876" width="11.8984375" style="326" customWidth="1"/>
    <col min="15877" max="15879" width="11.5" style="326" bestFit="1" customWidth="1"/>
    <col min="15880" max="15880" width="9.8984375" style="326"/>
    <col min="15881" max="15881" width="10.296875" style="326" bestFit="1" customWidth="1"/>
    <col min="15882" max="15882" width="9.8984375" style="326"/>
    <col min="15883" max="15884" width="10.296875" style="326" bestFit="1" customWidth="1"/>
    <col min="15885" max="15885" width="9.8984375" style="326"/>
    <col min="15886" max="15887" width="10.296875" style="326" bestFit="1" customWidth="1"/>
    <col min="15888" max="15888" width="10.296875" style="326" customWidth="1"/>
    <col min="15889" max="15889" width="9.8984375" style="326"/>
    <col min="15890" max="15892" width="10.59765625" style="326" customWidth="1"/>
    <col min="15893" max="16128" width="9.8984375" style="326"/>
    <col min="16129" max="16129" width="8.3984375" style="326" customWidth="1"/>
    <col min="16130" max="16130" width="27.59765625" style="326" bestFit="1" customWidth="1"/>
    <col min="16131" max="16131" width="11.09765625" style="326" customWidth="1"/>
    <col min="16132" max="16132" width="11.8984375" style="326" customWidth="1"/>
    <col min="16133" max="16135" width="11.5" style="326" bestFit="1" customWidth="1"/>
    <col min="16136" max="16136" width="9.8984375" style="326"/>
    <col min="16137" max="16137" width="10.296875" style="326" bestFit="1" customWidth="1"/>
    <col min="16138" max="16138" width="9.8984375" style="326"/>
    <col min="16139" max="16140" width="10.296875" style="326" bestFit="1" customWidth="1"/>
    <col min="16141" max="16141" width="9.8984375" style="326"/>
    <col min="16142" max="16143" width="10.296875" style="326" bestFit="1" customWidth="1"/>
    <col min="16144" max="16144" width="10.296875" style="326" customWidth="1"/>
    <col min="16145" max="16145" width="9.8984375" style="326"/>
    <col min="16146" max="16148" width="10.59765625" style="326" customWidth="1"/>
    <col min="16149" max="16384" width="9.8984375" style="326"/>
  </cols>
  <sheetData>
    <row r="1" spans="1:21" ht="14.4" customHeight="1">
      <c r="A1" s="325" t="s">
        <v>268</v>
      </c>
      <c r="B1" s="326" t="s">
        <v>269</v>
      </c>
      <c r="D1" s="328">
        <v>44899</v>
      </c>
      <c r="E1" s="328">
        <v>44906</v>
      </c>
      <c r="F1" s="328">
        <v>44913</v>
      </c>
      <c r="G1" s="328">
        <v>44920</v>
      </c>
      <c r="H1" s="328">
        <v>44934</v>
      </c>
      <c r="I1" s="328">
        <v>44941</v>
      </c>
      <c r="J1" s="328">
        <v>44962</v>
      </c>
      <c r="K1" s="328">
        <v>44969</v>
      </c>
      <c r="L1" s="328">
        <v>44976</v>
      </c>
      <c r="M1" s="328">
        <v>44990</v>
      </c>
      <c r="N1" s="328">
        <v>44997</v>
      </c>
      <c r="O1" s="328">
        <v>45004</v>
      </c>
      <c r="P1" s="328">
        <v>45011</v>
      </c>
      <c r="Q1" s="328">
        <v>45025</v>
      </c>
      <c r="R1" s="328">
        <v>45053</v>
      </c>
      <c r="S1" s="328">
        <v>45116</v>
      </c>
      <c r="T1" s="328"/>
    </row>
    <row r="2" spans="1:21">
      <c r="A2" s="325">
        <v>1</v>
      </c>
      <c r="B2" s="329" t="s">
        <v>270</v>
      </c>
      <c r="C2" s="330" t="s">
        <v>271</v>
      </c>
      <c r="D2" s="326"/>
    </row>
    <row r="3" spans="1:21">
      <c r="A3" s="325">
        <v>2</v>
      </c>
      <c r="B3" s="329" t="s">
        <v>31</v>
      </c>
      <c r="C3" s="331" t="s">
        <v>272</v>
      </c>
      <c r="D3" s="326"/>
      <c r="E3" s="326"/>
    </row>
    <row r="4" spans="1:21">
      <c r="A4" s="325">
        <v>3</v>
      </c>
      <c r="B4" s="329" t="s">
        <v>273</v>
      </c>
      <c r="C4" s="330" t="s">
        <v>274</v>
      </c>
      <c r="D4" s="326"/>
      <c r="E4" s="326"/>
      <c r="H4" s="326" t="s">
        <v>275</v>
      </c>
      <c r="L4" s="332" t="s">
        <v>271</v>
      </c>
    </row>
    <row r="5" spans="1:21">
      <c r="A5" s="325">
        <v>4</v>
      </c>
      <c r="B5" s="329" t="s">
        <v>276</v>
      </c>
      <c r="C5" s="333" t="s">
        <v>277</v>
      </c>
      <c r="D5" s="326"/>
      <c r="F5" s="325"/>
      <c r="J5" s="325"/>
      <c r="M5" s="325"/>
      <c r="O5" s="325"/>
      <c r="P5" s="325"/>
    </row>
    <row r="6" spans="1:21">
      <c r="A6" s="325">
        <v>5</v>
      </c>
      <c r="B6" s="329" t="s">
        <v>278</v>
      </c>
      <c r="C6" s="330" t="s">
        <v>274</v>
      </c>
      <c r="D6" s="326"/>
      <c r="E6" s="332" t="s">
        <v>271</v>
      </c>
      <c r="F6" s="326" t="s">
        <v>279</v>
      </c>
      <c r="G6" s="326" t="s">
        <v>280</v>
      </c>
      <c r="K6" s="326" t="s">
        <v>275</v>
      </c>
      <c r="L6" s="326" t="s">
        <v>280</v>
      </c>
      <c r="P6" s="326" t="s">
        <v>281</v>
      </c>
    </row>
    <row r="7" spans="1:21">
      <c r="A7" s="325">
        <v>6</v>
      </c>
      <c r="B7" s="329" t="s">
        <v>40</v>
      </c>
      <c r="C7" s="333" t="s">
        <v>282</v>
      </c>
      <c r="D7" s="332" t="s">
        <v>271</v>
      </c>
      <c r="F7" s="326" t="s">
        <v>275</v>
      </c>
      <c r="G7" s="326" t="s">
        <v>279</v>
      </c>
      <c r="H7" s="332" t="s">
        <v>271</v>
      </c>
      <c r="I7" s="326" t="s">
        <v>279</v>
      </c>
      <c r="U7" s="334"/>
    </row>
    <row r="8" spans="1:21">
      <c r="A8" s="325">
        <v>7</v>
      </c>
      <c r="B8" s="329" t="s">
        <v>42</v>
      </c>
      <c r="C8" s="333" t="s">
        <v>271</v>
      </c>
      <c r="D8" s="326"/>
    </row>
    <row r="9" spans="1:21">
      <c r="A9" s="325">
        <v>8</v>
      </c>
      <c r="B9" s="329" t="s">
        <v>13</v>
      </c>
      <c r="C9" s="335" t="s">
        <v>271</v>
      </c>
      <c r="E9" s="326"/>
      <c r="F9" s="325"/>
    </row>
    <row r="10" spans="1:21">
      <c r="A10" s="325">
        <v>9</v>
      </c>
      <c r="B10" s="329" t="s">
        <v>32</v>
      </c>
      <c r="C10" s="335" t="s">
        <v>274</v>
      </c>
      <c r="D10" s="332" t="s">
        <v>271</v>
      </c>
      <c r="F10" s="332" t="s">
        <v>271</v>
      </c>
      <c r="H10" s="332" t="s">
        <v>271</v>
      </c>
      <c r="I10" s="332" t="s">
        <v>271</v>
      </c>
      <c r="K10" s="332" t="s">
        <v>271</v>
      </c>
      <c r="M10" s="332" t="s">
        <v>271</v>
      </c>
      <c r="O10" s="332" t="s">
        <v>271</v>
      </c>
    </row>
    <row r="11" spans="1:21" ht="14.4" customHeight="1">
      <c r="A11" s="325" t="s">
        <v>268</v>
      </c>
      <c r="D11" s="328">
        <v>44899</v>
      </c>
      <c r="E11" s="328">
        <v>44906</v>
      </c>
      <c r="F11" s="328">
        <v>44913</v>
      </c>
      <c r="G11" s="328">
        <v>44920</v>
      </c>
      <c r="H11" s="328">
        <v>44934</v>
      </c>
      <c r="I11" s="328">
        <v>44941</v>
      </c>
      <c r="J11" s="328">
        <v>44962</v>
      </c>
      <c r="K11" s="328">
        <v>44969</v>
      </c>
      <c r="L11" s="328">
        <v>44976</v>
      </c>
      <c r="M11" s="328">
        <v>44990</v>
      </c>
      <c r="N11" s="328">
        <v>44997</v>
      </c>
      <c r="O11" s="328">
        <v>45004</v>
      </c>
      <c r="P11" s="328">
        <v>45011</v>
      </c>
      <c r="Q11" s="328">
        <v>45025</v>
      </c>
      <c r="R11" s="328">
        <v>45053</v>
      </c>
      <c r="S11" s="328">
        <v>45116</v>
      </c>
      <c r="T11" s="328"/>
    </row>
    <row r="12" spans="1:21">
      <c r="A12" s="325">
        <v>1</v>
      </c>
      <c r="B12" s="329" t="s">
        <v>283</v>
      </c>
      <c r="C12" s="335" t="s">
        <v>274</v>
      </c>
      <c r="E12" s="325" t="s">
        <v>284</v>
      </c>
      <c r="F12" s="336" t="s">
        <v>285</v>
      </c>
      <c r="J12" s="325" t="s">
        <v>284</v>
      </c>
      <c r="K12" s="326" t="s">
        <v>286</v>
      </c>
      <c r="L12" s="326" t="s">
        <v>287</v>
      </c>
    </row>
    <row r="13" spans="1:21">
      <c r="A13" s="325">
        <v>2</v>
      </c>
      <c r="B13" s="329" t="s">
        <v>8</v>
      </c>
      <c r="C13" s="329" t="s">
        <v>277</v>
      </c>
    </row>
    <row r="14" spans="1:21">
      <c r="A14" s="325">
        <v>3</v>
      </c>
      <c r="B14" s="329" t="s">
        <v>288</v>
      </c>
      <c r="C14" s="329" t="s">
        <v>282</v>
      </c>
    </row>
    <row r="15" spans="1:21">
      <c r="A15" s="325">
        <v>4</v>
      </c>
      <c r="B15" s="329" t="s">
        <v>9</v>
      </c>
      <c r="C15" s="335" t="s">
        <v>274</v>
      </c>
      <c r="D15" s="325" t="s">
        <v>275</v>
      </c>
      <c r="F15" s="326" t="s">
        <v>289</v>
      </c>
      <c r="G15" s="332" t="s">
        <v>271</v>
      </c>
      <c r="H15" s="326" t="s">
        <v>290</v>
      </c>
      <c r="I15" s="326" t="s">
        <v>291</v>
      </c>
      <c r="L15" s="326" t="s">
        <v>275</v>
      </c>
    </row>
    <row r="16" spans="1:21">
      <c r="A16" s="325">
        <v>5</v>
      </c>
      <c r="B16" s="329" t="s">
        <v>292</v>
      </c>
      <c r="C16" s="335" t="s">
        <v>274</v>
      </c>
      <c r="D16" s="325" t="s">
        <v>279</v>
      </c>
      <c r="E16" s="325" t="s">
        <v>293</v>
      </c>
      <c r="F16" s="332" t="s">
        <v>271</v>
      </c>
      <c r="H16" s="326" t="s">
        <v>279</v>
      </c>
      <c r="I16" s="326" t="s">
        <v>281</v>
      </c>
      <c r="M16" s="332" t="s">
        <v>271</v>
      </c>
    </row>
    <row r="17" spans="1:20">
      <c r="A17" s="325">
        <v>6</v>
      </c>
      <c r="B17" s="337" t="s">
        <v>294</v>
      </c>
      <c r="C17" s="338" t="s">
        <v>271</v>
      </c>
    </row>
    <row r="18" spans="1:20">
      <c r="A18" s="325">
        <v>7</v>
      </c>
      <c r="B18" s="339" t="s">
        <v>6</v>
      </c>
      <c r="C18" s="339" t="s">
        <v>271</v>
      </c>
    </row>
    <row r="19" spans="1:20">
      <c r="A19" s="325">
        <v>8</v>
      </c>
      <c r="B19" s="329" t="s">
        <v>18</v>
      </c>
      <c r="C19" s="339" t="s">
        <v>271</v>
      </c>
    </row>
    <row r="20" spans="1:20">
      <c r="A20" s="325">
        <v>9</v>
      </c>
      <c r="B20" s="329" t="s">
        <v>295</v>
      </c>
      <c r="C20" s="339" t="s">
        <v>274</v>
      </c>
      <c r="D20" s="326" t="s">
        <v>296</v>
      </c>
      <c r="E20" s="326" t="s">
        <v>296</v>
      </c>
      <c r="I20" s="326" t="s">
        <v>296</v>
      </c>
    </row>
    <row r="21" spans="1:20">
      <c r="A21" s="325">
        <v>10</v>
      </c>
      <c r="B21" s="329" t="s">
        <v>297</v>
      </c>
      <c r="C21" s="339" t="s">
        <v>271</v>
      </c>
    </row>
    <row r="22" spans="1:20">
      <c r="A22" s="325">
        <v>11</v>
      </c>
      <c r="B22" s="340" t="s">
        <v>298</v>
      </c>
      <c r="C22" s="334"/>
    </row>
    <row r="23" spans="1:20" ht="15" customHeight="1">
      <c r="A23" s="325" t="s">
        <v>268</v>
      </c>
      <c r="D23" s="328">
        <v>44899</v>
      </c>
      <c r="E23" s="328">
        <v>44906</v>
      </c>
      <c r="F23" s="328">
        <v>44913</v>
      </c>
      <c r="G23" s="328">
        <v>44920</v>
      </c>
      <c r="H23" s="328">
        <v>44934</v>
      </c>
      <c r="I23" s="328">
        <v>44941</v>
      </c>
      <c r="J23" s="328">
        <v>44962</v>
      </c>
      <c r="K23" s="328">
        <v>44969</v>
      </c>
      <c r="L23" s="328">
        <v>44976</v>
      </c>
      <c r="M23" s="328">
        <v>44990</v>
      </c>
      <c r="N23" s="328">
        <v>44997</v>
      </c>
      <c r="O23" s="328">
        <v>45004</v>
      </c>
      <c r="P23" s="328">
        <v>45011</v>
      </c>
      <c r="Q23" s="328">
        <v>45025</v>
      </c>
      <c r="R23" s="328">
        <v>45053</v>
      </c>
      <c r="S23" s="328">
        <v>45116</v>
      </c>
      <c r="T23" s="328"/>
    </row>
    <row r="24" spans="1:20">
      <c r="A24" s="325">
        <v>1</v>
      </c>
      <c r="B24" s="329" t="s">
        <v>36</v>
      </c>
      <c r="C24" s="335" t="s">
        <v>274</v>
      </c>
      <c r="I24" s="341" t="s">
        <v>299</v>
      </c>
      <c r="N24" s="326" t="s">
        <v>296</v>
      </c>
    </row>
    <row r="25" spans="1:20">
      <c r="A25" s="325">
        <v>2</v>
      </c>
      <c r="B25" s="335" t="s">
        <v>5</v>
      </c>
      <c r="C25" s="335" t="s">
        <v>274</v>
      </c>
      <c r="F25" s="326" t="s">
        <v>300</v>
      </c>
      <c r="G25" s="326" t="s">
        <v>300</v>
      </c>
      <c r="H25" s="325"/>
      <c r="L25" s="326" t="s">
        <v>279</v>
      </c>
    </row>
    <row r="26" spans="1:20">
      <c r="A26" s="325">
        <v>3</v>
      </c>
      <c r="B26" s="329" t="s">
        <v>301</v>
      </c>
      <c r="C26" s="335" t="s">
        <v>271</v>
      </c>
    </row>
    <row r="27" spans="1:20" ht="16.25" customHeight="1">
      <c r="A27" s="326">
        <v>4</v>
      </c>
      <c r="B27" s="329" t="s">
        <v>302</v>
      </c>
      <c r="C27" s="335" t="s">
        <v>271</v>
      </c>
    </row>
    <row r="28" spans="1:20" ht="16.25" customHeight="1">
      <c r="A28" s="325">
        <v>5</v>
      </c>
      <c r="B28" s="329" t="s">
        <v>303</v>
      </c>
      <c r="C28" s="329" t="s">
        <v>272</v>
      </c>
    </row>
    <row r="29" spans="1:20" ht="16.25" customHeight="1">
      <c r="A29" s="325">
        <v>6</v>
      </c>
      <c r="B29" s="329" t="s">
        <v>304</v>
      </c>
      <c r="C29" s="335" t="s">
        <v>271</v>
      </c>
    </row>
    <row r="30" spans="1:20">
      <c r="A30" s="325">
        <v>7</v>
      </c>
      <c r="B30" s="329" t="s">
        <v>305</v>
      </c>
      <c r="C30" s="335" t="s">
        <v>271</v>
      </c>
    </row>
    <row r="31" spans="1:20">
      <c r="A31" s="326">
        <v>8</v>
      </c>
      <c r="B31" s="329" t="s">
        <v>306</v>
      </c>
      <c r="C31" s="329" t="s">
        <v>274</v>
      </c>
      <c r="E31" s="326" t="s">
        <v>279</v>
      </c>
      <c r="F31" s="326" t="s">
        <v>279</v>
      </c>
      <c r="L31" s="326" t="s">
        <v>293</v>
      </c>
    </row>
    <row r="32" spans="1:20" ht="16.25" customHeight="1">
      <c r="A32" s="325">
        <v>9</v>
      </c>
      <c r="B32" s="329" t="s">
        <v>307</v>
      </c>
      <c r="C32" s="329" t="s">
        <v>277</v>
      </c>
      <c r="F32" s="326" t="s">
        <v>293</v>
      </c>
      <c r="H32" s="326" t="s">
        <v>293</v>
      </c>
      <c r="L32" s="326" t="s">
        <v>293</v>
      </c>
    </row>
    <row r="33" spans="1:20">
      <c r="A33" s="325">
        <v>10</v>
      </c>
      <c r="B33" s="329" t="s">
        <v>308</v>
      </c>
      <c r="C33" s="335" t="s">
        <v>271</v>
      </c>
    </row>
    <row r="34" spans="1:20" ht="16.25" customHeight="1">
      <c r="A34" s="325">
        <v>11</v>
      </c>
      <c r="B34" s="329" t="s">
        <v>309</v>
      </c>
      <c r="C34" s="335" t="s">
        <v>271</v>
      </c>
    </row>
    <row r="35" spans="1:20" ht="12" customHeight="1">
      <c r="A35" s="325" t="s">
        <v>268</v>
      </c>
      <c r="D35" s="328">
        <v>44899</v>
      </c>
      <c r="E35" s="328">
        <v>44906</v>
      </c>
      <c r="F35" s="328">
        <v>44913</v>
      </c>
      <c r="G35" s="328">
        <v>44920</v>
      </c>
      <c r="H35" s="328">
        <v>44934</v>
      </c>
      <c r="I35" s="328">
        <v>44941</v>
      </c>
      <c r="J35" s="328">
        <v>44962</v>
      </c>
      <c r="K35" s="328">
        <v>44969</v>
      </c>
      <c r="L35" s="328">
        <v>44976</v>
      </c>
      <c r="M35" s="328">
        <v>44990</v>
      </c>
      <c r="N35" s="328">
        <v>44997</v>
      </c>
      <c r="O35" s="328">
        <v>45004</v>
      </c>
      <c r="P35" s="328">
        <v>45011</v>
      </c>
      <c r="Q35" s="328">
        <v>45025</v>
      </c>
      <c r="R35" s="328">
        <v>45053</v>
      </c>
      <c r="S35" s="328">
        <v>45116</v>
      </c>
      <c r="T35" s="328"/>
    </row>
    <row r="36" spans="1:20">
      <c r="A36" s="325">
        <v>1</v>
      </c>
      <c r="B36" s="329" t="s">
        <v>310</v>
      </c>
      <c r="C36" s="339" t="s">
        <v>274</v>
      </c>
      <c r="F36" s="325"/>
      <c r="J36" s="326" t="s">
        <v>311</v>
      </c>
    </row>
    <row r="37" spans="1:20" ht="16.25" customHeight="1">
      <c r="A37" s="326">
        <v>2</v>
      </c>
      <c r="B37" s="329" t="s">
        <v>312</v>
      </c>
      <c r="C37" s="339" t="s">
        <v>271</v>
      </c>
    </row>
    <row r="38" spans="1:20">
      <c r="A38" s="325">
        <v>3</v>
      </c>
      <c r="B38" s="329" t="s">
        <v>313</v>
      </c>
      <c r="C38" s="339" t="s">
        <v>271</v>
      </c>
    </row>
    <row r="39" spans="1:20" ht="16.25" customHeight="1">
      <c r="A39" s="325">
        <v>4</v>
      </c>
      <c r="B39" s="329" t="s">
        <v>17</v>
      </c>
      <c r="C39" s="339" t="s">
        <v>271</v>
      </c>
    </row>
    <row r="40" spans="1:20">
      <c r="A40" s="326">
        <v>5</v>
      </c>
      <c r="B40" s="329" t="s">
        <v>314</v>
      </c>
      <c r="C40" s="339" t="s">
        <v>271</v>
      </c>
    </row>
    <row r="41" spans="1:20">
      <c r="A41" s="325">
        <v>6</v>
      </c>
      <c r="B41" s="329" t="s">
        <v>315</v>
      </c>
      <c r="C41" s="339" t="s">
        <v>271</v>
      </c>
    </row>
    <row r="42" spans="1:20" ht="16.25" customHeight="1">
      <c r="A42" s="325">
        <v>7</v>
      </c>
      <c r="B42" s="329" t="s">
        <v>316</v>
      </c>
      <c r="C42" s="339" t="s">
        <v>271</v>
      </c>
    </row>
    <row r="43" spans="1:20" ht="16.25" customHeight="1">
      <c r="A43" s="326">
        <v>8</v>
      </c>
      <c r="B43" s="329" t="s">
        <v>317</v>
      </c>
      <c r="C43" s="339" t="s">
        <v>271</v>
      </c>
    </row>
    <row r="44" spans="1:20" ht="16.25" customHeight="1">
      <c r="A44" s="325">
        <v>9</v>
      </c>
      <c r="B44" s="329" t="s">
        <v>318</v>
      </c>
      <c r="C44" s="329" t="s">
        <v>272</v>
      </c>
    </row>
    <row r="45" spans="1:20" ht="16.25" customHeight="1">
      <c r="A45" s="325">
        <v>10</v>
      </c>
      <c r="B45" s="329" t="s">
        <v>319</v>
      </c>
      <c r="C45" s="329" t="s">
        <v>272</v>
      </c>
    </row>
    <row r="46" spans="1:20">
      <c r="A46" s="326">
        <v>11</v>
      </c>
      <c r="B46" s="329" t="s">
        <v>320</v>
      </c>
      <c r="C46" s="329" t="s">
        <v>277</v>
      </c>
      <c r="D46" s="326"/>
    </row>
    <row r="47" spans="1:20" ht="17.5" thickBot="1">
      <c r="A47" s="325"/>
      <c r="B47" s="342"/>
      <c r="C47" s="343"/>
      <c r="D47" s="328">
        <v>44899</v>
      </c>
      <c r="E47" s="328">
        <v>44906</v>
      </c>
      <c r="F47" s="328">
        <v>44913</v>
      </c>
      <c r="G47" s="328">
        <v>44920</v>
      </c>
      <c r="H47" s="328">
        <v>44934</v>
      </c>
      <c r="I47" s="328">
        <v>44941</v>
      </c>
      <c r="J47" s="328">
        <v>44962</v>
      </c>
      <c r="K47" s="328">
        <v>44969</v>
      </c>
      <c r="L47" s="328">
        <v>44976</v>
      </c>
      <c r="M47" s="328">
        <v>44990</v>
      </c>
      <c r="N47" s="328">
        <v>44997</v>
      </c>
      <c r="O47" s="328">
        <v>45004</v>
      </c>
      <c r="P47" s="328">
        <v>45011</v>
      </c>
      <c r="Q47" s="328">
        <v>45025</v>
      </c>
      <c r="R47" s="328">
        <v>45053</v>
      </c>
      <c r="S47" s="328">
        <v>45116</v>
      </c>
      <c r="T47" s="328"/>
    </row>
    <row r="48" spans="1:20">
      <c r="A48" s="325"/>
      <c r="B48" s="344"/>
      <c r="C48" s="345" t="s">
        <v>321</v>
      </c>
      <c r="E48" s="328"/>
      <c r="F48" s="328"/>
      <c r="G48" s="328"/>
      <c r="H48" s="328"/>
      <c r="I48" s="328"/>
      <c r="J48" s="328"/>
      <c r="K48" s="328"/>
      <c r="M48" s="328"/>
      <c r="N48" s="328"/>
      <c r="O48" s="328"/>
      <c r="P48" s="328"/>
      <c r="Q48" s="328"/>
      <c r="R48" s="328"/>
      <c r="S48" s="328"/>
      <c r="T48" s="328"/>
    </row>
    <row r="49" spans="1:20">
      <c r="A49" s="325"/>
      <c r="B49" s="344"/>
      <c r="C49" s="345">
        <v>3</v>
      </c>
      <c r="D49" s="328"/>
      <c r="E49" s="328"/>
      <c r="F49" s="328"/>
      <c r="G49" s="328"/>
      <c r="H49" s="328"/>
      <c r="I49" s="328"/>
      <c r="J49" s="328"/>
      <c r="K49" s="328"/>
      <c r="L49" s="328"/>
      <c r="M49" s="328"/>
      <c r="N49" s="328"/>
      <c r="O49" s="328"/>
      <c r="P49" s="328"/>
      <c r="Q49" s="328"/>
      <c r="R49" s="328"/>
      <c r="S49" s="328"/>
      <c r="T49" s="328"/>
    </row>
    <row r="50" spans="1:20">
      <c r="A50" s="325"/>
      <c r="B50" s="344"/>
      <c r="C50" s="345">
        <v>2</v>
      </c>
      <c r="D50" s="328"/>
      <c r="E50" s="328"/>
      <c r="F50" s="328"/>
      <c r="G50" s="328"/>
      <c r="H50" s="328"/>
      <c r="I50" s="328"/>
      <c r="J50" s="328"/>
      <c r="K50" s="328"/>
      <c r="L50" s="328"/>
      <c r="M50" s="328"/>
      <c r="N50" s="328"/>
      <c r="O50" s="328"/>
      <c r="P50" s="328"/>
      <c r="Q50" s="328"/>
      <c r="R50" s="328"/>
      <c r="S50" s="328"/>
      <c r="T50" s="328"/>
    </row>
    <row r="51" spans="1:20" ht="17.5" thickBot="1">
      <c r="A51" s="325"/>
      <c r="C51" s="326">
        <v>1</v>
      </c>
      <c r="G51" s="328"/>
      <c r="H51" s="328"/>
      <c r="I51" s="328"/>
      <c r="K51" s="328"/>
    </row>
    <row r="52" spans="1:20" ht="17.5" thickBot="1">
      <c r="B52" s="346"/>
      <c r="C52" s="343"/>
    </row>
    <row r="53" spans="1:20" ht="17.5" thickBot="1">
      <c r="B53" s="346"/>
      <c r="C53" s="343"/>
    </row>
    <row r="54" spans="1:20" ht="17.5" thickBot="1">
      <c r="B54" s="346"/>
      <c r="C54" s="343"/>
    </row>
    <row r="55" spans="1:20" ht="17.5" thickBot="1">
      <c r="B55" s="346"/>
      <c r="C55" s="343"/>
    </row>
    <row r="56" spans="1:20" ht="17.5" thickBot="1">
      <c r="B56" s="346"/>
      <c r="C56" s="343"/>
    </row>
    <row r="57" spans="1:20" ht="17.5" thickBot="1">
      <c r="B57" s="346"/>
      <c r="C57" s="343"/>
    </row>
    <row r="58" spans="1:20" ht="17.5" thickBot="1">
      <c r="B58" s="346"/>
      <c r="C58" s="343"/>
    </row>
    <row r="59" spans="1:20" ht="17.5" thickBot="1">
      <c r="B59" s="346"/>
      <c r="C59" s="343"/>
    </row>
    <row r="60" spans="1:20" ht="17.5" thickBot="1">
      <c r="B60" s="346"/>
      <c r="C60" s="343"/>
    </row>
    <row r="61" spans="1:20" ht="17.5" thickBot="1">
      <c r="B61" s="346"/>
      <c r="C61" s="343"/>
    </row>
    <row r="62" spans="1:20" ht="17.5" thickBot="1">
      <c r="B62" s="346"/>
      <c r="C62" s="343"/>
    </row>
    <row r="63" spans="1:20" ht="17.5" thickBot="1">
      <c r="B63" s="346"/>
      <c r="C63" s="343"/>
    </row>
    <row r="64" spans="1:20" ht="17.5" thickBot="1">
      <c r="B64" s="346"/>
      <c r="C64" s="343"/>
    </row>
    <row r="65" spans="2:3" ht="17.5" thickBot="1">
      <c r="B65" s="346"/>
      <c r="C65" s="343"/>
    </row>
    <row r="66" spans="2:3" ht="17.5" thickBot="1">
      <c r="B66" s="346"/>
      <c r="C66" s="343"/>
    </row>
    <row r="67" spans="2:3" ht="17.5" thickBot="1">
      <c r="B67" s="346"/>
      <c r="C67" s="343"/>
    </row>
    <row r="68" spans="2:3" ht="17.5" thickBot="1">
      <c r="B68" s="346"/>
      <c r="C68" s="343"/>
    </row>
    <row r="69" spans="2:3" ht="17.5" thickBot="1">
      <c r="B69" s="346"/>
      <c r="C69" s="343"/>
    </row>
    <row r="70" spans="2:3" ht="17.5" thickBot="1">
      <c r="B70" s="346"/>
      <c r="C70" s="343"/>
    </row>
    <row r="71" spans="2:3" ht="17.5" thickBot="1">
      <c r="B71" s="346"/>
      <c r="C71" s="343"/>
    </row>
    <row r="72" spans="2:3" ht="17.5" thickBot="1">
      <c r="B72" s="346"/>
      <c r="C72" s="343"/>
    </row>
    <row r="73" spans="2:3" ht="17.5" thickBot="1">
      <c r="B73" s="346"/>
      <c r="C73" s="343"/>
    </row>
    <row r="74" spans="2:3" ht="17.5" thickBot="1">
      <c r="B74" s="346"/>
      <c r="C74" s="343"/>
    </row>
    <row r="75" spans="2:3" ht="17.5" thickBot="1">
      <c r="B75" s="346"/>
      <c r="C75" s="343"/>
    </row>
    <row r="76" spans="2:3" ht="17.5" thickBot="1">
      <c r="B76" s="346"/>
      <c r="C76" s="343"/>
    </row>
    <row r="77" spans="2:3" ht="17.5" thickBot="1">
      <c r="B77" s="346"/>
      <c r="C77" s="343"/>
    </row>
    <row r="78" spans="2:3" ht="17.5" thickBot="1">
      <c r="B78" s="346"/>
      <c r="C78" s="343"/>
    </row>
    <row r="79" spans="2:3" ht="17.5" thickBot="1">
      <c r="B79" s="346"/>
      <c r="C79" s="343"/>
    </row>
  </sheetData>
  <phoneticPr fontId="1"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C3203-ACA2-47EE-B673-6E2A9B8EEA9B}">
  <dimension ref="B2:P18"/>
  <sheetViews>
    <sheetView workbookViewId="0">
      <selection activeCell="M20" sqref="M20"/>
    </sheetView>
  </sheetViews>
  <sheetFormatPr defaultColWidth="9.69921875" defaultRowHeight="13"/>
  <cols>
    <col min="1" max="1" width="9.69921875" style="347"/>
    <col min="2" max="3" width="5.69921875" style="347" customWidth="1"/>
    <col min="4" max="4" width="11.69921875" style="347" customWidth="1"/>
    <col min="5" max="5" width="5.69921875" style="348" customWidth="1"/>
    <col min="6" max="6" width="5.69921875" style="347" customWidth="1"/>
    <col min="7" max="7" width="11.69921875" style="347" customWidth="1"/>
    <col min="8" max="9" width="5.69921875" style="347" customWidth="1"/>
    <col min="10" max="10" width="11.69921875" style="347" customWidth="1"/>
    <col min="11" max="12" width="5.69921875" style="347" customWidth="1"/>
    <col min="13" max="13" width="11.69921875" style="347" customWidth="1"/>
    <col min="14" max="15" width="5.69921875" style="347" customWidth="1"/>
    <col min="16" max="16" width="11.69921875" style="347" customWidth="1"/>
    <col min="17" max="257" width="9.69921875" style="347"/>
    <col min="258" max="259" width="5.69921875" style="347" customWidth="1"/>
    <col min="260" max="260" width="11.69921875" style="347" customWidth="1"/>
    <col min="261" max="262" width="5.69921875" style="347" customWidth="1"/>
    <col min="263" max="263" width="11.69921875" style="347" customWidth="1"/>
    <col min="264" max="265" width="5.69921875" style="347" customWidth="1"/>
    <col min="266" max="266" width="11.69921875" style="347" customWidth="1"/>
    <col min="267" max="268" width="5.69921875" style="347" customWidth="1"/>
    <col min="269" max="269" width="11.69921875" style="347" customWidth="1"/>
    <col min="270" max="271" width="5.69921875" style="347" customWidth="1"/>
    <col min="272" max="272" width="11.69921875" style="347" customWidth="1"/>
    <col min="273" max="513" width="9.69921875" style="347"/>
    <col min="514" max="515" width="5.69921875" style="347" customWidth="1"/>
    <col min="516" max="516" width="11.69921875" style="347" customWidth="1"/>
    <col min="517" max="518" width="5.69921875" style="347" customWidth="1"/>
    <col min="519" max="519" width="11.69921875" style="347" customWidth="1"/>
    <col min="520" max="521" width="5.69921875" style="347" customWidth="1"/>
    <col min="522" max="522" width="11.69921875" style="347" customWidth="1"/>
    <col min="523" max="524" width="5.69921875" style="347" customWidth="1"/>
    <col min="525" max="525" width="11.69921875" style="347" customWidth="1"/>
    <col min="526" max="527" width="5.69921875" style="347" customWidth="1"/>
    <col min="528" max="528" width="11.69921875" style="347" customWidth="1"/>
    <col min="529" max="769" width="9.69921875" style="347"/>
    <col min="770" max="771" width="5.69921875" style="347" customWidth="1"/>
    <col min="772" max="772" width="11.69921875" style="347" customWidth="1"/>
    <col min="773" max="774" width="5.69921875" style="347" customWidth="1"/>
    <col min="775" max="775" width="11.69921875" style="347" customWidth="1"/>
    <col min="776" max="777" width="5.69921875" style="347" customWidth="1"/>
    <col min="778" max="778" width="11.69921875" style="347" customWidth="1"/>
    <col min="779" max="780" width="5.69921875" style="347" customWidth="1"/>
    <col min="781" max="781" width="11.69921875" style="347" customWidth="1"/>
    <col min="782" max="783" width="5.69921875" style="347" customWidth="1"/>
    <col min="784" max="784" width="11.69921875" style="347" customWidth="1"/>
    <col min="785" max="1025" width="9.69921875" style="347"/>
    <col min="1026" max="1027" width="5.69921875" style="347" customWidth="1"/>
    <col min="1028" max="1028" width="11.69921875" style="347" customWidth="1"/>
    <col min="1029" max="1030" width="5.69921875" style="347" customWidth="1"/>
    <col min="1031" max="1031" width="11.69921875" style="347" customWidth="1"/>
    <col min="1032" max="1033" width="5.69921875" style="347" customWidth="1"/>
    <col min="1034" max="1034" width="11.69921875" style="347" customWidth="1"/>
    <col min="1035" max="1036" width="5.69921875" style="347" customWidth="1"/>
    <col min="1037" max="1037" width="11.69921875" style="347" customWidth="1"/>
    <col min="1038" max="1039" width="5.69921875" style="347" customWidth="1"/>
    <col min="1040" max="1040" width="11.69921875" style="347" customWidth="1"/>
    <col min="1041" max="1281" width="9.69921875" style="347"/>
    <col min="1282" max="1283" width="5.69921875" style="347" customWidth="1"/>
    <col min="1284" max="1284" width="11.69921875" style="347" customWidth="1"/>
    <col min="1285" max="1286" width="5.69921875" style="347" customWidth="1"/>
    <col min="1287" max="1287" width="11.69921875" style="347" customWidth="1"/>
    <col min="1288" max="1289" width="5.69921875" style="347" customWidth="1"/>
    <col min="1290" max="1290" width="11.69921875" style="347" customWidth="1"/>
    <col min="1291" max="1292" width="5.69921875" style="347" customWidth="1"/>
    <col min="1293" max="1293" width="11.69921875" style="347" customWidth="1"/>
    <col min="1294" max="1295" width="5.69921875" style="347" customWidth="1"/>
    <col min="1296" max="1296" width="11.69921875" style="347" customWidth="1"/>
    <col min="1297" max="1537" width="9.69921875" style="347"/>
    <col min="1538" max="1539" width="5.69921875" style="347" customWidth="1"/>
    <col min="1540" max="1540" width="11.69921875" style="347" customWidth="1"/>
    <col min="1541" max="1542" width="5.69921875" style="347" customWidth="1"/>
    <col min="1543" max="1543" width="11.69921875" style="347" customWidth="1"/>
    <col min="1544" max="1545" width="5.69921875" style="347" customWidth="1"/>
    <col min="1546" max="1546" width="11.69921875" style="347" customWidth="1"/>
    <col min="1547" max="1548" width="5.69921875" style="347" customWidth="1"/>
    <col min="1549" max="1549" width="11.69921875" style="347" customWidth="1"/>
    <col min="1550" max="1551" width="5.69921875" style="347" customWidth="1"/>
    <col min="1552" max="1552" width="11.69921875" style="347" customWidth="1"/>
    <col min="1553" max="1793" width="9.69921875" style="347"/>
    <col min="1794" max="1795" width="5.69921875" style="347" customWidth="1"/>
    <col min="1796" max="1796" width="11.69921875" style="347" customWidth="1"/>
    <col min="1797" max="1798" width="5.69921875" style="347" customWidth="1"/>
    <col min="1799" max="1799" width="11.69921875" style="347" customWidth="1"/>
    <col min="1800" max="1801" width="5.69921875" style="347" customWidth="1"/>
    <col min="1802" max="1802" width="11.69921875" style="347" customWidth="1"/>
    <col min="1803" max="1804" width="5.69921875" style="347" customWidth="1"/>
    <col min="1805" max="1805" width="11.69921875" style="347" customWidth="1"/>
    <col min="1806" max="1807" width="5.69921875" style="347" customWidth="1"/>
    <col min="1808" max="1808" width="11.69921875" style="347" customWidth="1"/>
    <col min="1809" max="2049" width="9.69921875" style="347"/>
    <col min="2050" max="2051" width="5.69921875" style="347" customWidth="1"/>
    <col min="2052" max="2052" width="11.69921875" style="347" customWidth="1"/>
    <col min="2053" max="2054" width="5.69921875" style="347" customWidth="1"/>
    <col min="2055" max="2055" width="11.69921875" style="347" customWidth="1"/>
    <col min="2056" max="2057" width="5.69921875" style="347" customWidth="1"/>
    <col min="2058" max="2058" width="11.69921875" style="347" customWidth="1"/>
    <col min="2059" max="2060" width="5.69921875" style="347" customWidth="1"/>
    <col min="2061" max="2061" width="11.69921875" style="347" customWidth="1"/>
    <col min="2062" max="2063" width="5.69921875" style="347" customWidth="1"/>
    <col min="2064" max="2064" width="11.69921875" style="347" customWidth="1"/>
    <col min="2065" max="2305" width="9.69921875" style="347"/>
    <col min="2306" max="2307" width="5.69921875" style="347" customWidth="1"/>
    <col min="2308" max="2308" width="11.69921875" style="347" customWidth="1"/>
    <col min="2309" max="2310" width="5.69921875" style="347" customWidth="1"/>
    <col min="2311" max="2311" width="11.69921875" style="347" customWidth="1"/>
    <col min="2312" max="2313" width="5.69921875" style="347" customWidth="1"/>
    <col min="2314" max="2314" width="11.69921875" style="347" customWidth="1"/>
    <col min="2315" max="2316" width="5.69921875" style="347" customWidth="1"/>
    <col min="2317" max="2317" width="11.69921875" style="347" customWidth="1"/>
    <col min="2318" max="2319" width="5.69921875" style="347" customWidth="1"/>
    <col min="2320" max="2320" width="11.69921875" style="347" customWidth="1"/>
    <col min="2321" max="2561" width="9.69921875" style="347"/>
    <col min="2562" max="2563" width="5.69921875" style="347" customWidth="1"/>
    <col min="2564" max="2564" width="11.69921875" style="347" customWidth="1"/>
    <col min="2565" max="2566" width="5.69921875" style="347" customWidth="1"/>
    <col min="2567" max="2567" width="11.69921875" style="347" customWidth="1"/>
    <col min="2568" max="2569" width="5.69921875" style="347" customWidth="1"/>
    <col min="2570" max="2570" width="11.69921875" style="347" customWidth="1"/>
    <col min="2571" max="2572" width="5.69921875" style="347" customWidth="1"/>
    <col min="2573" max="2573" width="11.69921875" style="347" customWidth="1"/>
    <col min="2574" max="2575" width="5.69921875" style="347" customWidth="1"/>
    <col min="2576" max="2576" width="11.69921875" style="347" customWidth="1"/>
    <col min="2577" max="2817" width="9.69921875" style="347"/>
    <col min="2818" max="2819" width="5.69921875" style="347" customWidth="1"/>
    <col min="2820" max="2820" width="11.69921875" style="347" customWidth="1"/>
    <col min="2821" max="2822" width="5.69921875" style="347" customWidth="1"/>
    <col min="2823" max="2823" width="11.69921875" style="347" customWidth="1"/>
    <col min="2824" max="2825" width="5.69921875" style="347" customWidth="1"/>
    <col min="2826" max="2826" width="11.69921875" style="347" customWidth="1"/>
    <col min="2827" max="2828" width="5.69921875" style="347" customWidth="1"/>
    <col min="2829" max="2829" width="11.69921875" style="347" customWidth="1"/>
    <col min="2830" max="2831" width="5.69921875" style="347" customWidth="1"/>
    <col min="2832" max="2832" width="11.69921875" style="347" customWidth="1"/>
    <col min="2833" max="3073" width="9.69921875" style="347"/>
    <col min="3074" max="3075" width="5.69921875" style="347" customWidth="1"/>
    <col min="3076" max="3076" width="11.69921875" style="347" customWidth="1"/>
    <col min="3077" max="3078" width="5.69921875" style="347" customWidth="1"/>
    <col min="3079" max="3079" width="11.69921875" style="347" customWidth="1"/>
    <col min="3080" max="3081" width="5.69921875" style="347" customWidth="1"/>
    <col min="3082" max="3082" width="11.69921875" style="347" customWidth="1"/>
    <col min="3083" max="3084" width="5.69921875" style="347" customWidth="1"/>
    <col min="3085" max="3085" width="11.69921875" style="347" customWidth="1"/>
    <col min="3086" max="3087" width="5.69921875" style="347" customWidth="1"/>
    <col min="3088" max="3088" width="11.69921875" style="347" customWidth="1"/>
    <col min="3089" max="3329" width="9.69921875" style="347"/>
    <col min="3330" max="3331" width="5.69921875" style="347" customWidth="1"/>
    <col min="3332" max="3332" width="11.69921875" style="347" customWidth="1"/>
    <col min="3333" max="3334" width="5.69921875" style="347" customWidth="1"/>
    <col min="3335" max="3335" width="11.69921875" style="347" customWidth="1"/>
    <col min="3336" max="3337" width="5.69921875" style="347" customWidth="1"/>
    <col min="3338" max="3338" width="11.69921875" style="347" customWidth="1"/>
    <col min="3339" max="3340" width="5.69921875" style="347" customWidth="1"/>
    <col min="3341" max="3341" width="11.69921875" style="347" customWidth="1"/>
    <col min="3342" max="3343" width="5.69921875" style="347" customWidth="1"/>
    <col min="3344" max="3344" width="11.69921875" style="347" customWidth="1"/>
    <col min="3345" max="3585" width="9.69921875" style="347"/>
    <col min="3586" max="3587" width="5.69921875" style="347" customWidth="1"/>
    <col min="3588" max="3588" width="11.69921875" style="347" customWidth="1"/>
    <col min="3589" max="3590" width="5.69921875" style="347" customWidth="1"/>
    <col min="3591" max="3591" width="11.69921875" style="347" customWidth="1"/>
    <col min="3592" max="3593" width="5.69921875" style="347" customWidth="1"/>
    <col min="3594" max="3594" width="11.69921875" style="347" customWidth="1"/>
    <col min="3595" max="3596" width="5.69921875" style="347" customWidth="1"/>
    <col min="3597" max="3597" width="11.69921875" style="347" customWidth="1"/>
    <col min="3598" max="3599" width="5.69921875" style="347" customWidth="1"/>
    <col min="3600" max="3600" width="11.69921875" style="347" customWidth="1"/>
    <col min="3601" max="3841" width="9.69921875" style="347"/>
    <col min="3842" max="3843" width="5.69921875" style="347" customWidth="1"/>
    <col min="3844" max="3844" width="11.69921875" style="347" customWidth="1"/>
    <col min="3845" max="3846" width="5.69921875" style="347" customWidth="1"/>
    <col min="3847" max="3847" width="11.69921875" style="347" customWidth="1"/>
    <col min="3848" max="3849" width="5.69921875" style="347" customWidth="1"/>
    <col min="3850" max="3850" width="11.69921875" style="347" customWidth="1"/>
    <col min="3851" max="3852" width="5.69921875" style="347" customWidth="1"/>
    <col min="3853" max="3853" width="11.69921875" style="347" customWidth="1"/>
    <col min="3854" max="3855" width="5.69921875" style="347" customWidth="1"/>
    <col min="3856" max="3856" width="11.69921875" style="347" customWidth="1"/>
    <col min="3857" max="4097" width="9.69921875" style="347"/>
    <col min="4098" max="4099" width="5.69921875" style="347" customWidth="1"/>
    <col min="4100" max="4100" width="11.69921875" style="347" customWidth="1"/>
    <col min="4101" max="4102" width="5.69921875" style="347" customWidth="1"/>
    <col min="4103" max="4103" width="11.69921875" style="347" customWidth="1"/>
    <col min="4104" max="4105" width="5.69921875" style="347" customWidth="1"/>
    <col min="4106" max="4106" width="11.69921875" style="347" customWidth="1"/>
    <col min="4107" max="4108" width="5.69921875" style="347" customWidth="1"/>
    <col min="4109" max="4109" width="11.69921875" style="347" customWidth="1"/>
    <col min="4110" max="4111" width="5.69921875" style="347" customWidth="1"/>
    <col min="4112" max="4112" width="11.69921875" style="347" customWidth="1"/>
    <col min="4113" max="4353" width="9.69921875" style="347"/>
    <col min="4354" max="4355" width="5.69921875" style="347" customWidth="1"/>
    <col min="4356" max="4356" width="11.69921875" style="347" customWidth="1"/>
    <col min="4357" max="4358" width="5.69921875" style="347" customWidth="1"/>
    <col min="4359" max="4359" width="11.69921875" style="347" customWidth="1"/>
    <col min="4360" max="4361" width="5.69921875" style="347" customWidth="1"/>
    <col min="4362" max="4362" width="11.69921875" style="347" customWidth="1"/>
    <col min="4363" max="4364" width="5.69921875" style="347" customWidth="1"/>
    <col min="4365" max="4365" width="11.69921875" style="347" customWidth="1"/>
    <col min="4366" max="4367" width="5.69921875" style="347" customWidth="1"/>
    <col min="4368" max="4368" width="11.69921875" style="347" customWidth="1"/>
    <col min="4369" max="4609" width="9.69921875" style="347"/>
    <col min="4610" max="4611" width="5.69921875" style="347" customWidth="1"/>
    <col min="4612" max="4612" width="11.69921875" style="347" customWidth="1"/>
    <col min="4613" max="4614" width="5.69921875" style="347" customWidth="1"/>
    <col min="4615" max="4615" width="11.69921875" style="347" customWidth="1"/>
    <col min="4616" max="4617" width="5.69921875" style="347" customWidth="1"/>
    <col min="4618" max="4618" width="11.69921875" style="347" customWidth="1"/>
    <col min="4619" max="4620" width="5.69921875" style="347" customWidth="1"/>
    <col min="4621" max="4621" width="11.69921875" style="347" customWidth="1"/>
    <col min="4622" max="4623" width="5.69921875" style="347" customWidth="1"/>
    <col min="4624" max="4624" width="11.69921875" style="347" customWidth="1"/>
    <col min="4625" max="4865" width="9.69921875" style="347"/>
    <col min="4866" max="4867" width="5.69921875" style="347" customWidth="1"/>
    <col min="4868" max="4868" width="11.69921875" style="347" customWidth="1"/>
    <col min="4869" max="4870" width="5.69921875" style="347" customWidth="1"/>
    <col min="4871" max="4871" width="11.69921875" style="347" customWidth="1"/>
    <col min="4872" max="4873" width="5.69921875" style="347" customWidth="1"/>
    <col min="4874" max="4874" width="11.69921875" style="347" customWidth="1"/>
    <col min="4875" max="4876" width="5.69921875" style="347" customWidth="1"/>
    <col min="4877" max="4877" width="11.69921875" style="347" customWidth="1"/>
    <col min="4878" max="4879" width="5.69921875" style="347" customWidth="1"/>
    <col min="4880" max="4880" width="11.69921875" style="347" customWidth="1"/>
    <col min="4881" max="5121" width="9.69921875" style="347"/>
    <col min="5122" max="5123" width="5.69921875" style="347" customWidth="1"/>
    <col min="5124" max="5124" width="11.69921875" style="347" customWidth="1"/>
    <col min="5125" max="5126" width="5.69921875" style="347" customWidth="1"/>
    <col min="5127" max="5127" width="11.69921875" style="347" customWidth="1"/>
    <col min="5128" max="5129" width="5.69921875" style="347" customWidth="1"/>
    <col min="5130" max="5130" width="11.69921875" style="347" customWidth="1"/>
    <col min="5131" max="5132" width="5.69921875" style="347" customWidth="1"/>
    <col min="5133" max="5133" width="11.69921875" style="347" customWidth="1"/>
    <col min="5134" max="5135" width="5.69921875" style="347" customWidth="1"/>
    <col min="5136" max="5136" width="11.69921875" style="347" customWidth="1"/>
    <col min="5137" max="5377" width="9.69921875" style="347"/>
    <col min="5378" max="5379" width="5.69921875" style="347" customWidth="1"/>
    <col min="5380" max="5380" width="11.69921875" style="347" customWidth="1"/>
    <col min="5381" max="5382" width="5.69921875" style="347" customWidth="1"/>
    <col min="5383" max="5383" width="11.69921875" style="347" customWidth="1"/>
    <col min="5384" max="5385" width="5.69921875" style="347" customWidth="1"/>
    <col min="5386" max="5386" width="11.69921875" style="347" customWidth="1"/>
    <col min="5387" max="5388" width="5.69921875" style="347" customWidth="1"/>
    <col min="5389" max="5389" width="11.69921875" style="347" customWidth="1"/>
    <col min="5390" max="5391" width="5.69921875" style="347" customWidth="1"/>
    <col min="5392" max="5392" width="11.69921875" style="347" customWidth="1"/>
    <col min="5393" max="5633" width="9.69921875" style="347"/>
    <col min="5634" max="5635" width="5.69921875" style="347" customWidth="1"/>
    <col min="5636" max="5636" width="11.69921875" style="347" customWidth="1"/>
    <col min="5637" max="5638" width="5.69921875" style="347" customWidth="1"/>
    <col min="5639" max="5639" width="11.69921875" style="347" customWidth="1"/>
    <col min="5640" max="5641" width="5.69921875" style="347" customWidth="1"/>
    <col min="5642" max="5642" width="11.69921875" style="347" customWidth="1"/>
    <col min="5643" max="5644" width="5.69921875" style="347" customWidth="1"/>
    <col min="5645" max="5645" width="11.69921875" style="347" customWidth="1"/>
    <col min="5646" max="5647" width="5.69921875" style="347" customWidth="1"/>
    <col min="5648" max="5648" width="11.69921875" style="347" customWidth="1"/>
    <col min="5649" max="5889" width="9.69921875" style="347"/>
    <col min="5890" max="5891" width="5.69921875" style="347" customWidth="1"/>
    <col min="5892" max="5892" width="11.69921875" style="347" customWidth="1"/>
    <col min="5893" max="5894" width="5.69921875" style="347" customWidth="1"/>
    <col min="5895" max="5895" width="11.69921875" style="347" customWidth="1"/>
    <col min="5896" max="5897" width="5.69921875" style="347" customWidth="1"/>
    <col min="5898" max="5898" width="11.69921875" style="347" customWidth="1"/>
    <col min="5899" max="5900" width="5.69921875" style="347" customWidth="1"/>
    <col min="5901" max="5901" width="11.69921875" style="347" customWidth="1"/>
    <col min="5902" max="5903" width="5.69921875" style="347" customWidth="1"/>
    <col min="5904" max="5904" width="11.69921875" style="347" customWidth="1"/>
    <col min="5905" max="6145" width="9.69921875" style="347"/>
    <col min="6146" max="6147" width="5.69921875" style="347" customWidth="1"/>
    <col min="6148" max="6148" width="11.69921875" style="347" customWidth="1"/>
    <col min="6149" max="6150" width="5.69921875" style="347" customWidth="1"/>
    <col min="6151" max="6151" width="11.69921875" style="347" customWidth="1"/>
    <col min="6152" max="6153" width="5.69921875" style="347" customWidth="1"/>
    <col min="6154" max="6154" width="11.69921875" style="347" customWidth="1"/>
    <col min="6155" max="6156" width="5.69921875" style="347" customWidth="1"/>
    <col min="6157" max="6157" width="11.69921875" style="347" customWidth="1"/>
    <col min="6158" max="6159" width="5.69921875" style="347" customWidth="1"/>
    <col min="6160" max="6160" width="11.69921875" style="347" customWidth="1"/>
    <col min="6161" max="6401" width="9.69921875" style="347"/>
    <col min="6402" max="6403" width="5.69921875" style="347" customWidth="1"/>
    <col min="6404" max="6404" width="11.69921875" style="347" customWidth="1"/>
    <col min="6405" max="6406" width="5.69921875" style="347" customWidth="1"/>
    <col min="6407" max="6407" width="11.69921875" style="347" customWidth="1"/>
    <col min="6408" max="6409" width="5.69921875" style="347" customWidth="1"/>
    <col min="6410" max="6410" width="11.69921875" style="347" customWidth="1"/>
    <col min="6411" max="6412" width="5.69921875" style="347" customWidth="1"/>
    <col min="6413" max="6413" width="11.69921875" style="347" customWidth="1"/>
    <col min="6414" max="6415" width="5.69921875" style="347" customWidth="1"/>
    <col min="6416" max="6416" width="11.69921875" style="347" customWidth="1"/>
    <col min="6417" max="6657" width="9.69921875" style="347"/>
    <col min="6658" max="6659" width="5.69921875" style="347" customWidth="1"/>
    <col min="6660" max="6660" width="11.69921875" style="347" customWidth="1"/>
    <col min="6661" max="6662" width="5.69921875" style="347" customWidth="1"/>
    <col min="6663" max="6663" width="11.69921875" style="347" customWidth="1"/>
    <col min="6664" max="6665" width="5.69921875" style="347" customWidth="1"/>
    <col min="6666" max="6666" width="11.69921875" style="347" customWidth="1"/>
    <col min="6667" max="6668" width="5.69921875" style="347" customWidth="1"/>
    <col min="6669" max="6669" width="11.69921875" style="347" customWidth="1"/>
    <col min="6670" max="6671" width="5.69921875" style="347" customWidth="1"/>
    <col min="6672" max="6672" width="11.69921875" style="347" customWidth="1"/>
    <col min="6673" max="6913" width="9.69921875" style="347"/>
    <col min="6914" max="6915" width="5.69921875" style="347" customWidth="1"/>
    <col min="6916" max="6916" width="11.69921875" style="347" customWidth="1"/>
    <col min="6917" max="6918" width="5.69921875" style="347" customWidth="1"/>
    <col min="6919" max="6919" width="11.69921875" style="347" customWidth="1"/>
    <col min="6920" max="6921" width="5.69921875" style="347" customWidth="1"/>
    <col min="6922" max="6922" width="11.69921875" style="347" customWidth="1"/>
    <col min="6923" max="6924" width="5.69921875" style="347" customWidth="1"/>
    <col min="6925" max="6925" width="11.69921875" style="347" customWidth="1"/>
    <col min="6926" max="6927" width="5.69921875" style="347" customWidth="1"/>
    <col min="6928" max="6928" width="11.69921875" style="347" customWidth="1"/>
    <col min="6929" max="7169" width="9.69921875" style="347"/>
    <col min="7170" max="7171" width="5.69921875" style="347" customWidth="1"/>
    <col min="7172" max="7172" width="11.69921875" style="347" customWidth="1"/>
    <col min="7173" max="7174" width="5.69921875" style="347" customWidth="1"/>
    <col min="7175" max="7175" width="11.69921875" style="347" customWidth="1"/>
    <col min="7176" max="7177" width="5.69921875" style="347" customWidth="1"/>
    <col min="7178" max="7178" width="11.69921875" style="347" customWidth="1"/>
    <col min="7179" max="7180" width="5.69921875" style="347" customWidth="1"/>
    <col min="7181" max="7181" width="11.69921875" style="347" customWidth="1"/>
    <col min="7182" max="7183" width="5.69921875" style="347" customWidth="1"/>
    <col min="7184" max="7184" width="11.69921875" style="347" customWidth="1"/>
    <col min="7185" max="7425" width="9.69921875" style="347"/>
    <col min="7426" max="7427" width="5.69921875" style="347" customWidth="1"/>
    <col min="7428" max="7428" width="11.69921875" style="347" customWidth="1"/>
    <col min="7429" max="7430" width="5.69921875" style="347" customWidth="1"/>
    <col min="7431" max="7431" width="11.69921875" style="347" customWidth="1"/>
    <col min="7432" max="7433" width="5.69921875" style="347" customWidth="1"/>
    <col min="7434" max="7434" width="11.69921875" style="347" customWidth="1"/>
    <col min="7435" max="7436" width="5.69921875" style="347" customWidth="1"/>
    <col min="7437" max="7437" width="11.69921875" style="347" customWidth="1"/>
    <col min="7438" max="7439" width="5.69921875" style="347" customWidth="1"/>
    <col min="7440" max="7440" width="11.69921875" style="347" customWidth="1"/>
    <col min="7441" max="7681" width="9.69921875" style="347"/>
    <col min="7682" max="7683" width="5.69921875" style="347" customWidth="1"/>
    <col min="7684" max="7684" width="11.69921875" style="347" customWidth="1"/>
    <col min="7685" max="7686" width="5.69921875" style="347" customWidth="1"/>
    <col min="7687" max="7687" width="11.69921875" style="347" customWidth="1"/>
    <col min="7688" max="7689" width="5.69921875" style="347" customWidth="1"/>
    <col min="7690" max="7690" width="11.69921875" style="347" customWidth="1"/>
    <col min="7691" max="7692" width="5.69921875" style="347" customWidth="1"/>
    <col min="7693" max="7693" width="11.69921875" style="347" customWidth="1"/>
    <col min="7694" max="7695" width="5.69921875" style="347" customWidth="1"/>
    <col min="7696" max="7696" width="11.69921875" style="347" customWidth="1"/>
    <col min="7697" max="7937" width="9.69921875" style="347"/>
    <col min="7938" max="7939" width="5.69921875" style="347" customWidth="1"/>
    <col min="7940" max="7940" width="11.69921875" style="347" customWidth="1"/>
    <col min="7941" max="7942" width="5.69921875" style="347" customWidth="1"/>
    <col min="7943" max="7943" width="11.69921875" style="347" customWidth="1"/>
    <col min="7944" max="7945" width="5.69921875" style="347" customWidth="1"/>
    <col min="7946" max="7946" width="11.69921875" style="347" customWidth="1"/>
    <col min="7947" max="7948" width="5.69921875" style="347" customWidth="1"/>
    <col min="7949" max="7949" width="11.69921875" style="347" customWidth="1"/>
    <col min="7950" max="7951" width="5.69921875" style="347" customWidth="1"/>
    <col min="7952" max="7952" width="11.69921875" style="347" customWidth="1"/>
    <col min="7953" max="8193" width="9.69921875" style="347"/>
    <col min="8194" max="8195" width="5.69921875" style="347" customWidth="1"/>
    <col min="8196" max="8196" width="11.69921875" style="347" customWidth="1"/>
    <col min="8197" max="8198" width="5.69921875" style="347" customWidth="1"/>
    <col min="8199" max="8199" width="11.69921875" style="347" customWidth="1"/>
    <col min="8200" max="8201" width="5.69921875" style="347" customWidth="1"/>
    <col min="8202" max="8202" width="11.69921875" style="347" customWidth="1"/>
    <col min="8203" max="8204" width="5.69921875" style="347" customWidth="1"/>
    <col min="8205" max="8205" width="11.69921875" style="347" customWidth="1"/>
    <col min="8206" max="8207" width="5.69921875" style="347" customWidth="1"/>
    <col min="8208" max="8208" width="11.69921875" style="347" customWidth="1"/>
    <col min="8209" max="8449" width="9.69921875" style="347"/>
    <col min="8450" max="8451" width="5.69921875" style="347" customWidth="1"/>
    <col min="8452" max="8452" width="11.69921875" style="347" customWidth="1"/>
    <col min="8453" max="8454" width="5.69921875" style="347" customWidth="1"/>
    <col min="8455" max="8455" width="11.69921875" style="347" customWidth="1"/>
    <col min="8456" max="8457" width="5.69921875" style="347" customWidth="1"/>
    <col min="8458" max="8458" width="11.69921875" style="347" customWidth="1"/>
    <col min="8459" max="8460" width="5.69921875" style="347" customWidth="1"/>
    <col min="8461" max="8461" width="11.69921875" style="347" customWidth="1"/>
    <col min="8462" max="8463" width="5.69921875" style="347" customWidth="1"/>
    <col min="8464" max="8464" width="11.69921875" style="347" customWidth="1"/>
    <col min="8465" max="8705" width="9.69921875" style="347"/>
    <col min="8706" max="8707" width="5.69921875" style="347" customWidth="1"/>
    <col min="8708" max="8708" width="11.69921875" style="347" customWidth="1"/>
    <col min="8709" max="8710" width="5.69921875" style="347" customWidth="1"/>
    <col min="8711" max="8711" width="11.69921875" style="347" customWidth="1"/>
    <col min="8712" max="8713" width="5.69921875" style="347" customWidth="1"/>
    <col min="8714" max="8714" width="11.69921875" style="347" customWidth="1"/>
    <col min="8715" max="8716" width="5.69921875" style="347" customWidth="1"/>
    <col min="8717" max="8717" width="11.69921875" style="347" customWidth="1"/>
    <col min="8718" max="8719" width="5.69921875" style="347" customWidth="1"/>
    <col min="8720" max="8720" width="11.69921875" style="347" customWidth="1"/>
    <col min="8721" max="8961" width="9.69921875" style="347"/>
    <col min="8962" max="8963" width="5.69921875" style="347" customWidth="1"/>
    <col min="8964" max="8964" width="11.69921875" style="347" customWidth="1"/>
    <col min="8965" max="8966" width="5.69921875" style="347" customWidth="1"/>
    <col min="8967" max="8967" width="11.69921875" style="347" customWidth="1"/>
    <col min="8968" max="8969" width="5.69921875" style="347" customWidth="1"/>
    <col min="8970" max="8970" width="11.69921875" style="347" customWidth="1"/>
    <col min="8971" max="8972" width="5.69921875" style="347" customWidth="1"/>
    <col min="8973" max="8973" width="11.69921875" style="347" customWidth="1"/>
    <col min="8974" max="8975" width="5.69921875" style="347" customWidth="1"/>
    <col min="8976" max="8976" width="11.69921875" style="347" customWidth="1"/>
    <col min="8977" max="9217" width="9.69921875" style="347"/>
    <col min="9218" max="9219" width="5.69921875" style="347" customWidth="1"/>
    <col min="9220" max="9220" width="11.69921875" style="347" customWidth="1"/>
    <col min="9221" max="9222" width="5.69921875" style="347" customWidth="1"/>
    <col min="9223" max="9223" width="11.69921875" style="347" customWidth="1"/>
    <col min="9224" max="9225" width="5.69921875" style="347" customWidth="1"/>
    <col min="9226" max="9226" width="11.69921875" style="347" customWidth="1"/>
    <col min="9227" max="9228" width="5.69921875" style="347" customWidth="1"/>
    <col min="9229" max="9229" width="11.69921875" style="347" customWidth="1"/>
    <col min="9230" max="9231" width="5.69921875" style="347" customWidth="1"/>
    <col min="9232" max="9232" width="11.69921875" style="347" customWidth="1"/>
    <col min="9233" max="9473" width="9.69921875" style="347"/>
    <col min="9474" max="9475" width="5.69921875" style="347" customWidth="1"/>
    <col min="9476" max="9476" width="11.69921875" style="347" customWidth="1"/>
    <col min="9477" max="9478" width="5.69921875" style="347" customWidth="1"/>
    <col min="9479" max="9479" width="11.69921875" style="347" customWidth="1"/>
    <col min="9480" max="9481" width="5.69921875" style="347" customWidth="1"/>
    <col min="9482" max="9482" width="11.69921875" style="347" customWidth="1"/>
    <col min="9483" max="9484" width="5.69921875" style="347" customWidth="1"/>
    <col min="9485" max="9485" width="11.69921875" style="347" customWidth="1"/>
    <col min="9486" max="9487" width="5.69921875" style="347" customWidth="1"/>
    <col min="9488" max="9488" width="11.69921875" style="347" customWidth="1"/>
    <col min="9489" max="9729" width="9.69921875" style="347"/>
    <col min="9730" max="9731" width="5.69921875" style="347" customWidth="1"/>
    <col min="9732" max="9732" width="11.69921875" style="347" customWidth="1"/>
    <col min="9733" max="9734" width="5.69921875" style="347" customWidth="1"/>
    <col min="9735" max="9735" width="11.69921875" style="347" customWidth="1"/>
    <col min="9736" max="9737" width="5.69921875" style="347" customWidth="1"/>
    <col min="9738" max="9738" width="11.69921875" style="347" customWidth="1"/>
    <col min="9739" max="9740" width="5.69921875" style="347" customWidth="1"/>
    <col min="9741" max="9741" width="11.69921875" style="347" customWidth="1"/>
    <col min="9742" max="9743" width="5.69921875" style="347" customWidth="1"/>
    <col min="9744" max="9744" width="11.69921875" style="347" customWidth="1"/>
    <col min="9745" max="9985" width="9.69921875" style="347"/>
    <col min="9986" max="9987" width="5.69921875" style="347" customWidth="1"/>
    <col min="9988" max="9988" width="11.69921875" style="347" customWidth="1"/>
    <col min="9989" max="9990" width="5.69921875" style="347" customWidth="1"/>
    <col min="9991" max="9991" width="11.69921875" style="347" customWidth="1"/>
    <col min="9992" max="9993" width="5.69921875" style="347" customWidth="1"/>
    <col min="9994" max="9994" width="11.69921875" style="347" customWidth="1"/>
    <col min="9995" max="9996" width="5.69921875" style="347" customWidth="1"/>
    <col min="9997" max="9997" width="11.69921875" style="347" customWidth="1"/>
    <col min="9998" max="9999" width="5.69921875" style="347" customWidth="1"/>
    <col min="10000" max="10000" width="11.69921875" style="347" customWidth="1"/>
    <col min="10001" max="10241" width="9.69921875" style="347"/>
    <col min="10242" max="10243" width="5.69921875" style="347" customWidth="1"/>
    <col min="10244" max="10244" width="11.69921875" style="347" customWidth="1"/>
    <col min="10245" max="10246" width="5.69921875" style="347" customWidth="1"/>
    <col min="10247" max="10247" width="11.69921875" style="347" customWidth="1"/>
    <col min="10248" max="10249" width="5.69921875" style="347" customWidth="1"/>
    <col min="10250" max="10250" width="11.69921875" style="347" customWidth="1"/>
    <col min="10251" max="10252" width="5.69921875" style="347" customWidth="1"/>
    <col min="10253" max="10253" width="11.69921875" style="347" customWidth="1"/>
    <col min="10254" max="10255" width="5.69921875" style="347" customWidth="1"/>
    <col min="10256" max="10256" width="11.69921875" style="347" customWidth="1"/>
    <col min="10257" max="10497" width="9.69921875" style="347"/>
    <col min="10498" max="10499" width="5.69921875" style="347" customWidth="1"/>
    <col min="10500" max="10500" width="11.69921875" style="347" customWidth="1"/>
    <col min="10501" max="10502" width="5.69921875" style="347" customWidth="1"/>
    <col min="10503" max="10503" width="11.69921875" style="347" customWidth="1"/>
    <col min="10504" max="10505" width="5.69921875" style="347" customWidth="1"/>
    <col min="10506" max="10506" width="11.69921875" style="347" customWidth="1"/>
    <col min="10507" max="10508" width="5.69921875" style="347" customWidth="1"/>
    <col min="10509" max="10509" width="11.69921875" style="347" customWidth="1"/>
    <col min="10510" max="10511" width="5.69921875" style="347" customWidth="1"/>
    <col min="10512" max="10512" width="11.69921875" style="347" customWidth="1"/>
    <col min="10513" max="10753" width="9.69921875" style="347"/>
    <col min="10754" max="10755" width="5.69921875" style="347" customWidth="1"/>
    <col min="10756" max="10756" width="11.69921875" style="347" customWidth="1"/>
    <col min="10757" max="10758" width="5.69921875" style="347" customWidth="1"/>
    <col min="10759" max="10759" width="11.69921875" style="347" customWidth="1"/>
    <col min="10760" max="10761" width="5.69921875" style="347" customWidth="1"/>
    <col min="10762" max="10762" width="11.69921875" style="347" customWidth="1"/>
    <col min="10763" max="10764" width="5.69921875" style="347" customWidth="1"/>
    <col min="10765" max="10765" width="11.69921875" style="347" customWidth="1"/>
    <col min="10766" max="10767" width="5.69921875" style="347" customWidth="1"/>
    <col min="10768" max="10768" width="11.69921875" style="347" customWidth="1"/>
    <col min="10769" max="11009" width="9.69921875" style="347"/>
    <col min="11010" max="11011" width="5.69921875" style="347" customWidth="1"/>
    <col min="11012" max="11012" width="11.69921875" style="347" customWidth="1"/>
    <col min="11013" max="11014" width="5.69921875" style="347" customWidth="1"/>
    <col min="11015" max="11015" width="11.69921875" style="347" customWidth="1"/>
    <col min="11016" max="11017" width="5.69921875" style="347" customWidth="1"/>
    <col min="11018" max="11018" width="11.69921875" style="347" customWidth="1"/>
    <col min="11019" max="11020" width="5.69921875" style="347" customWidth="1"/>
    <col min="11021" max="11021" width="11.69921875" style="347" customWidth="1"/>
    <col min="11022" max="11023" width="5.69921875" style="347" customWidth="1"/>
    <col min="11024" max="11024" width="11.69921875" style="347" customWidth="1"/>
    <col min="11025" max="11265" width="9.69921875" style="347"/>
    <col min="11266" max="11267" width="5.69921875" style="347" customWidth="1"/>
    <col min="11268" max="11268" width="11.69921875" style="347" customWidth="1"/>
    <col min="11269" max="11270" width="5.69921875" style="347" customWidth="1"/>
    <col min="11271" max="11271" width="11.69921875" style="347" customWidth="1"/>
    <col min="11272" max="11273" width="5.69921875" style="347" customWidth="1"/>
    <col min="11274" max="11274" width="11.69921875" style="347" customWidth="1"/>
    <col min="11275" max="11276" width="5.69921875" style="347" customWidth="1"/>
    <col min="11277" max="11277" width="11.69921875" style="347" customWidth="1"/>
    <col min="11278" max="11279" width="5.69921875" style="347" customWidth="1"/>
    <col min="11280" max="11280" width="11.69921875" style="347" customWidth="1"/>
    <col min="11281" max="11521" width="9.69921875" style="347"/>
    <col min="11522" max="11523" width="5.69921875" style="347" customWidth="1"/>
    <col min="11524" max="11524" width="11.69921875" style="347" customWidth="1"/>
    <col min="11525" max="11526" width="5.69921875" style="347" customWidth="1"/>
    <col min="11527" max="11527" width="11.69921875" style="347" customWidth="1"/>
    <col min="11528" max="11529" width="5.69921875" style="347" customWidth="1"/>
    <col min="11530" max="11530" width="11.69921875" style="347" customWidth="1"/>
    <col min="11531" max="11532" width="5.69921875" style="347" customWidth="1"/>
    <col min="11533" max="11533" width="11.69921875" style="347" customWidth="1"/>
    <col min="11534" max="11535" width="5.69921875" style="347" customWidth="1"/>
    <col min="11536" max="11536" width="11.69921875" style="347" customWidth="1"/>
    <col min="11537" max="11777" width="9.69921875" style="347"/>
    <col min="11778" max="11779" width="5.69921875" style="347" customWidth="1"/>
    <col min="11780" max="11780" width="11.69921875" style="347" customWidth="1"/>
    <col min="11781" max="11782" width="5.69921875" style="347" customWidth="1"/>
    <col min="11783" max="11783" width="11.69921875" style="347" customWidth="1"/>
    <col min="11784" max="11785" width="5.69921875" style="347" customWidth="1"/>
    <col min="11786" max="11786" width="11.69921875" style="347" customWidth="1"/>
    <col min="11787" max="11788" width="5.69921875" style="347" customWidth="1"/>
    <col min="11789" max="11789" width="11.69921875" style="347" customWidth="1"/>
    <col min="11790" max="11791" width="5.69921875" style="347" customWidth="1"/>
    <col min="11792" max="11792" width="11.69921875" style="347" customWidth="1"/>
    <col min="11793" max="12033" width="9.69921875" style="347"/>
    <col min="12034" max="12035" width="5.69921875" style="347" customWidth="1"/>
    <col min="12036" max="12036" width="11.69921875" style="347" customWidth="1"/>
    <col min="12037" max="12038" width="5.69921875" style="347" customWidth="1"/>
    <col min="12039" max="12039" width="11.69921875" style="347" customWidth="1"/>
    <col min="12040" max="12041" width="5.69921875" style="347" customWidth="1"/>
    <col min="12042" max="12042" width="11.69921875" style="347" customWidth="1"/>
    <col min="12043" max="12044" width="5.69921875" style="347" customWidth="1"/>
    <col min="12045" max="12045" width="11.69921875" style="347" customWidth="1"/>
    <col min="12046" max="12047" width="5.69921875" style="347" customWidth="1"/>
    <col min="12048" max="12048" width="11.69921875" style="347" customWidth="1"/>
    <col min="12049" max="12289" width="9.69921875" style="347"/>
    <col min="12290" max="12291" width="5.69921875" style="347" customWidth="1"/>
    <col min="12292" max="12292" width="11.69921875" style="347" customWidth="1"/>
    <col min="12293" max="12294" width="5.69921875" style="347" customWidth="1"/>
    <col min="12295" max="12295" width="11.69921875" style="347" customWidth="1"/>
    <col min="12296" max="12297" width="5.69921875" style="347" customWidth="1"/>
    <col min="12298" max="12298" width="11.69921875" style="347" customWidth="1"/>
    <col min="12299" max="12300" width="5.69921875" style="347" customWidth="1"/>
    <col min="12301" max="12301" width="11.69921875" style="347" customWidth="1"/>
    <col min="12302" max="12303" width="5.69921875" style="347" customWidth="1"/>
    <col min="12304" max="12304" width="11.69921875" style="347" customWidth="1"/>
    <col min="12305" max="12545" width="9.69921875" style="347"/>
    <col min="12546" max="12547" width="5.69921875" style="347" customWidth="1"/>
    <col min="12548" max="12548" width="11.69921875" style="347" customWidth="1"/>
    <col min="12549" max="12550" width="5.69921875" style="347" customWidth="1"/>
    <col min="12551" max="12551" width="11.69921875" style="347" customWidth="1"/>
    <col min="12552" max="12553" width="5.69921875" style="347" customWidth="1"/>
    <col min="12554" max="12554" width="11.69921875" style="347" customWidth="1"/>
    <col min="12555" max="12556" width="5.69921875" style="347" customWidth="1"/>
    <col min="12557" max="12557" width="11.69921875" style="347" customWidth="1"/>
    <col min="12558" max="12559" width="5.69921875" style="347" customWidth="1"/>
    <col min="12560" max="12560" width="11.69921875" style="347" customWidth="1"/>
    <col min="12561" max="12801" width="9.69921875" style="347"/>
    <col min="12802" max="12803" width="5.69921875" style="347" customWidth="1"/>
    <col min="12804" max="12804" width="11.69921875" style="347" customWidth="1"/>
    <col min="12805" max="12806" width="5.69921875" style="347" customWidth="1"/>
    <col min="12807" max="12807" width="11.69921875" style="347" customWidth="1"/>
    <col min="12808" max="12809" width="5.69921875" style="347" customWidth="1"/>
    <col min="12810" max="12810" width="11.69921875" style="347" customWidth="1"/>
    <col min="12811" max="12812" width="5.69921875" style="347" customWidth="1"/>
    <col min="12813" max="12813" width="11.69921875" style="347" customWidth="1"/>
    <col min="12814" max="12815" width="5.69921875" style="347" customWidth="1"/>
    <col min="12816" max="12816" width="11.69921875" style="347" customWidth="1"/>
    <col min="12817" max="13057" width="9.69921875" style="347"/>
    <col min="13058" max="13059" width="5.69921875" style="347" customWidth="1"/>
    <col min="13060" max="13060" width="11.69921875" style="347" customWidth="1"/>
    <col min="13061" max="13062" width="5.69921875" style="347" customWidth="1"/>
    <col min="13063" max="13063" width="11.69921875" style="347" customWidth="1"/>
    <col min="13064" max="13065" width="5.69921875" style="347" customWidth="1"/>
    <col min="13066" max="13066" width="11.69921875" style="347" customWidth="1"/>
    <col min="13067" max="13068" width="5.69921875" style="347" customWidth="1"/>
    <col min="13069" max="13069" width="11.69921875" style="347" customWidth="1"/>
    <col min="13070" max="13071" width="5.69921875" style="347" customWidth="1"/>
    <col min="13072" max="13072" width="11.69921875" style="347" customWidth="1"/>
    <col min="13073" max="13313" width="9.69921875" style="347"/>
    <col min="13314" max="13315" width="5.69921875" style="347" customWidth="1"/>
    <col min="13316" max="13316" width="11.69921875" style="347" customWidth="1"/>
    <col min="13317" max="13318" width="5.69921875" style="347" customWidth="1"/>
    <col min="13319" max="13319" width="11.69921875" style="347" customWidth="1"/>
    <col min="13320" max="13321" width="5.69921875" style="347" customWidth="1"/>
    <col min="13322" max="13322" width="11.69921875" style="347" customWidth="1"/>
    <col min="13323" max="13324" width="5.69921875" style="347" customWidth="1"/>
    <col min="13325" max="13325" width="11.69921875" style="347" customWidth="1"/>
    <col min="13326" max="13327" width="5.69921875" style="347" customWidth="1"/>
    <col min="13328" max="13328" width="11.69921875" style="347" customWidth="1"/>
    <col min="13329" max="13569" width="9.69921875" style="347"/>
    <col min="13570" max="13571" width="5.69921875" style="347" customWidth="1"/>
    <col min="13572" max="13572" width="11.69921875" style="347" customWidth="1"/>
    <col min="13573" max="13574" width="5.69921875" style="347" customWidth="1"/>
    <col min="13575" max="13575" width="11.69921875" style="347" customWidth="1"/>
    <col min="13576" max="13577" width="5.69921875" style="347" customWidth="1"/>
    <col min="13578" max="13578" width="11.69921875" style="347" customWidth="1"/>
    <col min="13579" max="13580" width="5.69921875" style="347" customWidth="1"/>
    <col min="13581" max="13581" width="11.69921875" style="347" customWidth="1"/>
    <col min="13582" max="13583" width="5.69921875" style="347" customWidth="1"/>
    <col min="13584" max="13584" width="11.69921875" style="347" customWidth="1"/>
    <col min="13585" max="13825" width="9.69921875" style="347"/>
    <col min="13826" max="13827" width="5.69921875" style="347" customWidth="1"/>
    <col min="13828" max="13828" width="11.69921875" style="347" customWidth="1"/>
    <col min="13829" max="13830" width="5.69921875" style="347" customWidth="1"/>
    <col min="13831" max="13831" width="11.69921875" style="347" customWidth="1"/>
    <col min="13832" max="13833" width="5.69921875" style="347" customWidth="1"/>
    <col min="13834" max="13834" width="11.69921875" style="347" customWidth="1"/>
    <col min="13835" max="13836" width="5.69921875" style="347" customWidth="1"/>
    <col min="13837" max="13837" width="11.69921875" style="347" customWidth="1"/>
    <col min="13838" max="13839" width="5.69921875" style="347" customWidth="1"/>
    <col min="13840" max="13840" width="11.69921875" style="347" customWidth="1"/>
    <col min="13841" max="14081" width="9.69921875" style="347"/>
    <col min="14082" max="14083" width="5.69921875" style="347" customWidth="1"/>
    <col min="14084" max="14084" width="11.69921875" style="347" customWidth="1"/>
    <col min="14085" max="14086" width="5.69921875" style="347" customWidth="1"/>
    <col min="14087" max="14087" width="11.69921875" style="347" customWidth="1"/>
    <col min="14088" max="14089" width="5.69921875" style="347" customWidth="1"/>
    <col min="14090" max="14090" width="11.69921875" style="347" customWidth="1"/>
    <col min="14091" max="14092" width="5.69921875" style="347" customWidth="1"/>
    <col min="14093" max="14093" width="11.69921875" style="347" customWidth="1"/>
    <col min="14094" max="14095" width="5.69921875" style="347" customWidth="1"/>
    <col min="14096" max="14096" width="11.69921875" style="347" customWidth="1"/>
    <col min="14097" max="14337" width="9.69921875" style="347"/>
    <col min="14338" max="14339" width="5.69921875" style="347" customWidth="1"/>
    <col min="14340" max="14340" width="11.69921875" style="347" customWidth="1"/>
    <col min="14341" max="14342" width="5.69921875" style="347" customWidth="1"/>
    <col min="14343" max="14343" width="11.69921875" style="347" customWidth="1"/>
    <col min="14344" max="14345" width="5.69921875" style="347" customWidth="1"/>
    <col min="14346" max="14346" width="11.69921875" style="347" customWidth="1"/>
    <col min="14347" max="14348" width="5.69921875" style="347" customWidth="1"/>
    <col min="14349" max="14349" width="11.69921875" style="347" customWidth="1"/>
    <col min="14350" max="14351" width="5.69921875" style="347" customWidth="1"/>
    <col min="14352" max="14352" width="11.69921875" style="347" customWidth="1"/>
    <col min="14353" max="14593" width="9.69921875" style="347"/>
    <col min="14594" max="14595" width="5.69921875" style="347" customWidth="1"/>
    <col min="14596" max="14596" width="11.69921875" style="347" customWidth="1"/>
    <col min="14597" max="14598" width="5.69921875" style="347" customWidth="1"/>
    <col min="14599" max="14599" width="11.69921875" style="347" customWidth="1"/>
    <col min="14600" max="14601" width="5.69921875" style="347" customWidth="1"/>
    <col min="14602" max="14602" width="11.69921875" style="347" customWidth="1"/>
    <col min="14603" max="14604" width="5.69921875" style="347" customWidth="1"/>
    <col min="14605" max="14605" width="11.69921875" style="347" customWidth="1"/>
    <col min="14606" max="14607" width="5.69921875" style="347" customWidth="1"/>
    <col min="14608" max="14608" width="11.69921875" style="347" customWidth="1"/>
    <col min="14609" max="14849" width="9.69921875" style="347"/>
    <col min="14850" max="14851" width="5.69921875" style="347" customWidth="1"/>
    <col min="14852" max="14852" width="11.69921875" style="347" customWidth="1"/>
    <col min="14853" max="14854" width="5.69921875" style="347" customWidth="1"/>
    <col min="14855" max="14855" width="11.69921875" style="347" customWidth="1"/>
    <col min="14856" max="14857" width="5.69921875" style="347" customWidth="1"/>
    <col min="14858" max="14858" width="11.69921875" style="347" customWidth="1"/>
    <col min="14859" max="14860" width="5.69921875" style="347" customWidth="1"/>
    <col min="14861" max="14861" width="11.69921875" style="347" customWidth="1"/>
    <col min="14862" max="14863" width="5.69921875" style="347" customWidth="1"/>
    <col min="14864" max="14864" width="11.69921875" style="347" customWidth="1"/>
    <col min="14865" max="15105" width="9.69921875" style="347"/>
    <col min="15106" max="15107" width="5.69921875" style="347" customWidth="1"/>
    <col min="15108" max="15108" width="11.69921875" style="347" customWidth="1"/>
    <col min="15109" max="15110" width="5.69921875" style="347" customWidth="1"/>
    <col min="15111" max="15111" width="11.69921875" style="347" customWidth="1"/>
    <col min="15112" max="15113" width="5.69921875" style="347" customWidth="1"/>
    <col min="15114" max="15114" width="11.69921875" style="347" customWidth="1"/>
    <col min="15115" max="15116" width="5.69921875" style="347" customWidth="1"/>
    <col min="15117" max="15117" width="11.69921875" style="347" customWidth="1"/>
    <col min="15118" max="15119" width="5.69921875" style="347" customWidth="1"/>
    <col min="15120" max="15120" width="11.69921875" style="347" customWidth="1"/>
    <col min="15121" max="15361" width="9.69921875" style="347"/>
    <col min="15362" max="15363" width="5.69921875" style="347" customWidth="1"/>
    <col min="15364" max="15364" width="11.69921875" style="347" customWidth="1"/>
    <col min="15365" max="15366" width="5.69921875" style="347" customWidth="1"/>
    <col min="15367" max="15367" width="11.69921875" style="347" customWidth="1"/>
    <col min="15368" max="15369" width="5.69921875" style="347" customWidth="1"/>
    <col min="15370" max="15370" width="11.69921875" style="347" customWidth="1"/>
    <col min="15371" max="15372" width="5.69921875" style="347" customWidth="1"/>
    <col min="15373" max="15373" width="11.69921875" style="347" customWidth="1"/>
    <col min="15374" max="15375" width="5.69921875" style="347" customWidth="1"/>
    <col min="15376" max="15376" width="11.69921875" style="347" customWidth="1"/>
    <col min="15377" max="15617" width="9.69921875" style="347"/>
    <col min="15618" max="15619" width="5.69921875" style="347" customWidth="1"/>
    <col min="15620" max="15620" width="11.69921875" style="347" customWidth="1"/>
    <col min="15621" max="15622" width="5.69921875" style="347" customWidth="1"/>
    <col min="15623" max="15623" width="11.69921875" style="347" customWidth="1"/>
    <col min="15624" max="15625" width="5.69921875" style="347" customWidth="1"/>
    <col min="15626" max="15626" width="11.69921875" style="347" customWidth="1"/>
    <col min="15627" max="15628" width="5.69921875" style="347" customWidth="1"/>
    <col min="15629" max="15629" width="11.69921875" style="347" customWidth="1"/>
    <col min="15630" max="15631" width="5.69921875" style="347" customWidth="1"/>
    <col min="15632" max="15632" width="11.69921875" style="347" customWidth="1"/>
    <col min="15633" max="15873" width="9.69921875" style="347"/>
    <col min="15874" max="15875" width="5.69921875" style="347" customWidth="1"/>
    <col min="15876" max="15876" width="11.69921875" style="347" customWidth="1"/>
    <col min="15877" max="15878" width="5.69921875" style="347" customWidth="1"/>
    <col min="15879" max="15879" width="11.69921875" style="347" customWidth="1"/>
    <col min="15880" max="15881" width="5.69921875" style="347" customWidth="1"/>
    <col min="15882" max="15882" width="11.69921875" style="347" customWidth="1"/>
    <col min="15883" max="15884" width="5.69921875" style="347" customWidth="1"/>
    <col min="15885" max="15885" width="11.69921875" style="347" customWidth="1"/>
    <col min="15886" max="15887" width="5.69921875" style="347" customWidth="1"/>
    <col min="15888" max="15888" width="11.69921875" style="347" customWidth="1"/>
    <col min="15889" max="16129" width="9.69921875" style="347"/>
    <col min="16130" max="16131" width="5.69921875" style="347" customWidth="1"/>
    <col min="16132" max="16132" width="11.69921875" style="347" customWidth="1"/>
    <col min="16133" max="16134" width="5.69921875" style="347" customWidth="1"/>
    <col min="16135" max="16135" width="11.69921875" style="347" customWidth="1"/>
    <col min="16136" max="16137" width="5.69921875" style="347" customWidth="1"/>
    <col min="16138" max="16138" width="11.69921875" style="347" customWidth="1"/>
    <col min="16139" max="16140" width="5.69921875" style="347" customWidth="1"/>
    <col min="16141" max="16141" width="11.69921875" style="347" customWidth="1"/>
    <col min="16142" max="16143" width="5.69921875" style="347" customWidth="1"/>
    <col min="16144" max="16144" width="11.69921875" style="347" customWidth="1"/>
    <col min="16145" max="16384" width="9.69921875" style="347"/>
  </cols>
  <sheetData>
    <row r="2" spans="2:16" ht="23.5" thickBot="1">
      <c r="B2" s="545">
        <v>2022</v>
      </c>
      <c r="C2" s="545"/>
      <c r="D2" s="545"/>
      <c r="E2" s="545">
        <v>2023</v>
      </c>
      <c r="F2" s="545"/>
      <c r="G2" s="545"/>
      <c r="H2" s="545"/>
      <c r="I2" s="545"/>
      <c r="J2" s="545"/>
      <c r="K2" s="545"/>
      <c r="L2" s="545"/>
      <c r="M2" s="545"/>
      <c r="N2" s="545"/>
      <c r="O2" s="545"/>
      <c r="P2" s="545"/>
    </row>
    <row r="3" spans="2:16" ht="13.5" thickTop="1">
      <c r="B3" s="349" t="s">
        <v>322</v>
      </c>
      <c r="C3" s="350" t="s">
        <v>323</v>
      </c>
      <c r="D3" s="351" t="s">
        <v>324</v>
      </c>
      <c r="E3" s="349" t="s">
        <v>322</v>
      </c>
      <c r="F3" s="350" t="s">
        <v>323</v>
      </c>
      <c r="G3" s="352" t="s">
        <v>324</v>
      </c>
      <c r="H3" s="353" t="s">
        <v>322</v>
      </c>
      <c r="I3" s="350" t="s">
        <v>323</v>
      </c>
      <c r="J3" s="351" t="s">
        <v>324</v>
      </c>
      <c r="K3" s="354" t="s">
        <v>322</v>
      </c>
      <c r="L3" s="350" t="s">
        <v>323</v>
      </c>
      <c r="M3" s="352" t="s">
        <v>324</v>
      </c>
      <c r="N3" s="353" t="s">
        <v>322</v>
      </c>
      <c r="O3" s="350" t="s">
        <v>323</v>
      </c>
      <c r="P3" s="355" t="s">
        <v>324</v>
      </c>
    </row>
    <row r="4" spans="2:16">
      <c r="B4" s="546">
        <v>10</v>
      </c>
      <c r="C4" s="356">
        <v>2</v>
      </c>
      <c r="D4" s="357" t="s">
        <v>325</v>
      </c>
      <c r="E4" s="546">
        <v>1</v>
      </c>
      <c r="F4" s="356">
        <v>1</v>
      </c>
      <c r="G4" s="358" t="s">
        <v>326</v>
      </c>
      <c r="H4" s="548">
        <v>4</v>
      </c>
      <c r="I4" s="356">
        <v>2</v>
      </c>
      <c r="J4" s="359" t="s">
        <v>327</v>
      </c>
      <c r="K4" s="550">
        <v>7</v>
      </c>
      <c r="L4" s="356">
        <v>2</v>
      </c>
      <c r="M4" s="360" t="s">
        <v>328</v>
      </c>
      <c r="N4" s="548">
        <v>10</v>
      </c>
      <c r="O4" s="356">
        <v>1</v>
      </c>
      <c r="P4" s="361" t="s">
        <v>329</v>
      </c>
    </row>
    <row r="5" spans="2:16">
      <c r="B5" s="546"/>
      <c r="C5" s="356">
        <v>9</v>
      </c>
      <c r="D5" s="357" t="s">
        <v>325</v>
      </c>
      <c r="E5" s="546"/>
      <c r="F5" s="356">
        <v>8</v>
      </c>
      <c r="G5" s="362" t="s">
        <v>330</v>
      </c>
      <c r="H5" s="548"/>
      <c r="I5" s="356">
        <v>9</v>
      </c>
      <c r="J5" s="363" t="s">
        <v>330</v>
      </c>
      <c r="K5" s="550"/>
      <c r="L5" s="356">
        <v>9</v>
      </c>
      <c r="M5" s="362" t="s">
        <v>330</v>
      </c>
      <c r="N5" s="548"/>
      <c r="O5" s="356">
        <v>8</v>
      </c>
      <c r="P5" s="361" t="s">
        <v>331</v>
      </c>
    </row>
    <row r="6" spans="2:16">
      <c r="B6" s="546"/>
      <c r="C6" s="356">
        <v>16</v>
      </c>
      <c r="D6" s="357" t="s">
        <v>325</v>
      </c>
      <c r="E6" s="546"/>
      <c r="F6" s="356">
        <v>15</v>
      </c>
      <c r="G6" s="362" t="s">
        <v>330</v>
      </c>
      <c r="H6" s="548"/>
      <c r="I6" s="356">
        <v>16</v>
      </c>
      <c r="J6" s="364" t="s">
        <v>332</v>
      </c>
      <c r="K6" s="550"/>
      <c r="L6" s="356">
        <v>16</v>
      </c>
      <c r="M6" s="365" t="s">
        <v>333</v>
      </c>
      <c r="N6" s="548"/>
      <c r="O6" s="356">
        <v>15</v>
      </c>
      <c r="P6" s="366" t="s">
        <v>325</v>
      </c>
    </row>
    <row r="7" spans="2:16">
      <c r="B7" s="546"/>
      <c r="C7" s="356">
        <v>23</v>
      </c>
      <c r="D7" s="357" t="s">
        <v>325</v>
      </c>
      <c r="E7" s="546"/>
      <c r="F7" s="356">
        <v>22</v>
      </c>
      <c r="G7" s="358" t="s">
        <v>334</v>
      </c>
      <c r="H7" s="548"/>
      <c r="I7" s="356">
        <v>23</v>
      </c>
      <c r="J7" s="364" t="s">
        <v>332</v>
      </c>
      <c r="K7" s="550"/>
      <c r="L7" s="356">
        <v>23</v>
      </c>
      <c r="M7" s="365" t="s">
        <v>333</v>
      </c>
      <c r="N7" s="548"/>
      <c r="O7" s="356">
        <v>22</v>
      </c>
      <c r="P7" s="366" t="s">
        <v>325</v>
      </c>
    </row>
    <row r="8" spans="2:16" ht="13.5" thickBot="1">
      <c r="B8" s="547"/>
      <c r="C8" s="367">
        <v>30</v>
      </c>
      <c r="D8" s="368" t="s">
        <v>335</v>
      </c>
      <c r="E8" s="547"/>
      <c r="F8" s="367">
        <v>29</v>
      </c>
      <c r="G8" s="369" t="s">
        <v>334</v>
      </c>
      <c r="H8" s="549"/>
      <c r="I8" s="367">
        <v>30</v>
      </c>
      <c r="J8" s="370" t="s">
        <v>332</v>
      </c>
      <c r="K8" s="551"/>
      <c r="L8" s="367">
        <v>30</v>
      </c>
      <c r="M8" s="371" t="s">
        <v>333</v>
      </c>
      <c r="N8" s="549"/>
      <c r="O8" s="367">
        <v>29</v>
      </c>
      <c r="P8" s="372" t="s">
        <v>325</v>
      </c>
    </row>
    <row r="9" spans="2:16">
      <c r="B9" s="565">
        <v>11</v>
      </c>
      <c r="C9" s="373">
        <v>6</v>
      </c>
      <c r="D9" s="374" t="s">
        <v>335</v>
      </c>
      <c r="E9" s="565">
        <v>2</v>
      </c>
      <c r="F9" s="373">
        <v>5</v>
      </c>
      <c r="G9" s="375" t="s">
        <v>330</v>
      </c>
      <c r="H9" s="554">
        <v>5</v>
      </c>
      <c r="I9" s="373">
        <v>7</v>
      </c>
      <c r="J9" s="376" t="s">
        <v>330</v>
      </c>
      <c r="K9" s="552">
        <v>8</v>
      </c>
      <c r="L9" s="373">
        <v>6</v>
      </c>
      <c r="M9" s="377" t="s">
        <v>325</v>
      </c>
      <c r="N9" s="554">
        <v>11</v>
      </c>
      <c r="O9" s="373">
        <v>5</v>
      </c>
      <c r="P9" s="378" t="s">
        <v>325</v>
      </c>
    </row>
    <row r="10" spans="2:16">
      <c r="B10" s="546"/>
      <c r="C10" s="356">
        <v>13</v>
      </c>
      <c r="D10" s="379" t="s">
        <v>336</v>
      </c>
      <c r="E10" s="546"/>
      <c r="F10" s="356">
        <v>12</v>
      </c>
      <c r="G10" s="362" t="s">
        <v>330</v>
      </c>
      <c r="H10" s="548"/>
      <c r="I10" s="356">
        <v>14</v>
      </c>
      <c r="J10" s="359" t="s">
        <v>337</v>
      </c>
      <c r="K10" s="550"/>
      <c r="L10" s="356">
        <v>13</v>
      </c>
      <c r="M10" s="380" t="s">
        <v>325</v>
      </c>
      <c r="N10" s="548"/>
      <c r="O10" s="356">
        <v>12</v>
      </c>
      <c r="P10" s="381" t="s">
        <v>242</v>
      </c>
    </row>
    <row r="11" spans="2:16">
      <c r="B11" s="546"/>
      <c r="C11" s="356">
        <v>20</v>
      </c>
      <c r="D11" s="379" t="s">
        <v>336</v>
      </c>
      <c r="E11" s="546"/>
      <c r="F11" s="356">
        <v>19</v>
      </c>
      <c r="G11" s="362" t="s">
        <v>330</v>
      </c>
      <c r="H11" s="548"/>
      <c r="I11" s="356">
        <v>21</v>
      </c>
      <c r="J11" s="382" t="s">
        <v>328</v>
      </c>
      <c r="K11" s="550"/>
      <c r="L11" s="356">
        <v>20</v>
      </c>
      <c r="M11" s="380" t="s">
        <v>325</v>
      </c>
      <c r="N11" s="548"/>
      <c r="O11" s="356">
        <v>19</v>
      </c>
      <c r="P11" s="381" t="s">
        <v>242</v>
      </c>
    </row>
    <row r="12" spans="2:16" ht="13.5" thickBot="1">
      <c r="B12" s="566"/>
      <c r="C12" s="383">
        <v>27</v>
      </c>
      <c r="D12" s="384" t="s">
        <v>336</v>
      </c>
      <c r="E12" s="566"/>
      <c r="F12" s="383">
        <v>26</v>
      </c>
      <c r="G12" s="385">
        <v>228</v>
      </c>
      <c r="H12" s="555"/>
      <c r="I12" s="383">
        <v>28</v>
      </c>
      <c r="J12" s="386" t="s">
        <v>328</v>
      </c>
      <c r="K12" s="553"/>
      <c r="L12" s="383">
        <v>27</v>
      </c>
      <c r="M12" s="387" t="s">
        <v>325</v>
      </c>
      <c r="N12" s="555"/>
      <c r="O12" s="383">
        <v>26</v>
      </c>
      <c r="P12" s="388" t="s">
        <v>242</v>
      </c>
    </row>
    <row r="13" spans="2:16">
      <c r="B13" s="556">
        <v>12</v>
      </c>
      <c r="C13" s="389">
        <v>4</v>
      </c>
      <c r="D13" s="390" t="s">
        <v>330</v>
      </c>
      <c r="E13" s="556">
        <v>3</v>
      </c>
      <c r="F13" s="389">
        <v>5</v>
      </c>
      <c r="G13" s="391" t="s">
        <v>330</v>
      </c>
      <c r="H13" s="557">
        <v>6</v>
      </c>
      <c r="I13" s="389">
        <v>4</v>
      </c>
      <c r="J13" s="392" t="s">
        <v>338</v>
      </c>
      <c r="K13" s="558">
        <v>9</v>
      </c>
      <c r="L13" s="389">
        <v>3</v>
      </c>
      <c r="M13" s="393" t="s">
        <v>325</v>
      </c>
      <c r="N13" s="557">
        <v>12</v>
      </c>
      <c r="O13" s="389">
        <v>3</v>
      </c>
      <c r="P13" s="394" t="s">
        <v>325</v>
      </c>
    </row>
    <row r="14" spans="2:16">
      <c r="B14" s="546"/>
      <c r="C14" s="356">
        <v>11</v>
      </c>
      <c r="D14" s="363" t="s">
        <v>330</v>
      </c>
      <c r="E14" s="546"/>
      <c r="F14" s="356">
        <v>12</v>
      </c>
      <c r="G14" s="362" t="s">
        <v>330</v>
      </c>
      <c r="H14" s="548"/>
      <c r="I14" s="356">
        <v>11</v>
      </c>
      <c r="J14" s="382" t="s">
        <v>328</v>
      </c>
      <c r="K14" s="550"/>
      <c r="L14" s="356">
        <v>10</v>
      </c>
      <c r="M14" s="380" t="s">
        <v>325</v>
      </c>
      <c r="N14" s="548"/>
      <c r="O14" s="356">
        <v>10</v>
      </c>
      <c r="P14" s="366" t="s">
        <v>325</v>
      </c>
    </row>
    <row r="15" spans="2:16">
      <c r="B15" s="546"/>
      <c r="C15" s="356">
        <v>18</v>
      </c>
      <c r="D15" s="363" t="s">
        <v>330</v>
      </c>
      <c r="E15" s="546"/>
      <c r="F15" s="356">
        <v>19</v>
      </c>
      <c r="G15" s="362" t="s">
        <v>330</v>
      </c>
      <c r="H15" s="548"/>
      <c r="I15" s="356">
        <v>18</v>
      </c>
      <c r="J15" s="382" t="s">
        <v>338</v>
      </c>
      <c r="K15" s="550"/>
      <c r="L15" s="356">
        <v>17</v>
      </c>
      <c r="M15" s="380" t="s">
        <v>325</v>
      </c>
      <c r="N15" s="548"/>
      <c r="O15" s="356">
        <v>17</v>
      </c>
      <c r="P15" s="366" t="s">
        <v>325</v>
      </c>
    </row>
    <row r="16" spans="2:16">
      <c r="B16" s="546"/>
      <c r="C16" s="356">
        <v>25</v>
      </c>
      <c r="D16" s="363" t="s">
        <v>330</v>
      </c>
      <c r="E16" s="546"/>
      <c r="F16" s="356">
        <v>26</v>
      </c>
      <c r="G16" s="362" t="s">
        <v>330</v>
      </c>
      <c r="H16" s="548"/>
      <c r="I16" s="356">
        <v>25</v>
      </c>
      <c r="J16" s="359" t="s">
        <v>339</v>
      </c>
      <c r="K16" s="550"/>
      <c r="L16" s="356">
        <v>24</v>
      </c>
      <c r="M16" s="380" t="s">
        <v>325</v>
      </c>
      <c r="N16" s="548"/>
      <c r="O16" s="356">
        <v>24</v>
      </c>
      <c r="P16" s="366" t="s">
        <v>325</v>
      </c>
    </row>
    <row r="17" spans="2:16" ht="13.5" thickBot="1">
      <c r="B17" s="395"/>
      <c r="C17" s="396"/>
      <c r="D17" s="397"/>
      <c r="E17" s="559"/>
      <c r="F17" s="560"/>
      <c r="G17" s="561"/>
      <c r="H17" s="562"/>
      <c r="I17" s="563"/>
      <c r="J17" s="564"/>
      <c r="K17" s="398"/>
      <c r="L17" s="396">
        <v>31</v>
      </c>
      <c r="M17" s="399" t="s">
        <v>325</v>
      </c>
      <c r="N17" s="400"/>
      <c r="O17" s="396">
        <v>31</v>
      </c>
      <c r="P17" s="401" t="s">
        <v>340</v>
      </c>
    </row>
    <row r="18" spans="2:16" ht="13.5" thickTop="1"/>
  </sheetData>
  <mergeCells count="19">
    <mergeCell ref="E17:G17"/>
    <mergeCell ref="H17:J17"/>
    <mergeCell ref="B9:B12"/>
    <mergeCell ref="E9:E12"/>
    <mergeCell ref="H9:H12"/>
    <mergeCell ref="K9:K12"/>
    <mergeCell ref="N9:N12"/>
    <mergeCell ref="B13:B16"/>
    <mergeCell ref="E13:E16"/>
    <mergeCell ref="H13:H16"/>
    <mergeCell ref="K13:K16"/>
    <mergeCell ref="N13:N16"/>
    <mergeCell ref="B2:D2"/>
    <mergeCell ref="E2:P2"/>
    <mergeCell ref="B4:B8"/>
    <mergeCell ref="E4:E8"/>
    <mergeCell ref="H4:H8"/>
    <mergeCell ref="K4:K8"/>
    <mergeCell ref="N4:N8"/>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56210-AEA4-495C-A08B-C3267901C321}">
  <dimension ref="A1:IV26"/>
  <sheetViews>
    <sheetView zoomScale="80" zoomScaleNormal="80" workbookViewId="0">
      <selection activeCell="P2" sqref="P2"/>
    </sheetView>
  </sheetViews>
  <sheetFormatPr defaultColWidth="9.5" defaultRowHeight="13.5"/>
  <cols>
    <col min="1" max="1" width="7.296875" style="89" customWidth="1"/>
    <col min="2" max="2" width="10.59765625" style="430" customWidth="1"/>
    <col min="3" max="10" width="10.59765625" style="89" customWidth="1"/>
    <col min="11" max="11" width="7.296875" style="89" customWidth="1"/>
    <col min="12" max="12" width="18.69921875" style="89" customWidth="1"/>
    <col min="13" max="14" width="2.19921875" style="89" customWidth="1"/>
    <col min="15" max="83" width="9.796875" style="89" customWidth="1"/>
    <col min="84" max="84" width="3.3984375" style="89" customWidth="1"/>
    <col min="85" max="248" width="9.796875" style="89" customWidth="1"/>
    <col min="249" max="249" width="4.59765625" style="89" customWidth="1"/>
    <col min="250" max="256" width="9.5" style="89"/>
    <col min="257" max="257" width="7.296875" style="89" customWidth="1"/>
    <col min="258" max="266" width="10.59765625" style="89" customWidth="1"/>
    <col min="267" max="267" width="7.296875" style="89" customWidth="1"/>
    <col min="268" max="268" width="18.69921875" style="89" customWidth="1"/>
    <col min="269" max="270" width="2.19921875" style="89" customWidth="1"/>
    <col min="271" max="339" width="9.796875" style="89" customWidth="1"/>
    <col min="340" max="340" width="3.3984375" style="89" customWidth="1"/>
    <col min="341" max="504" width="9.796875" style="89" customWidth="1"/>
    <col min="505" max="505" width="4.59765625" style="89" customWidth="1"/>
    <col min="506" max="512" width="9.5" style="89"/>
    <col min="513" max="513" width="7.296875" style="89" customWidth="1"/>
    <col min="514" max="522" width="10.59765625" style="89" customWidth="1"/>
    <col min="523" max="523" width="7.296875" style="89" customWidth="1"/>
    <col min="524" max="524" width="18.69921875" style="89" customWidth="1"/>
    <col min="525" max="526" width="2.19921875" style="89" customWidth="1"/>
    <col min="527" max="595" width="9.796875" style="89" customWidth="1"/>
    <col min="596" max="596" width="3.3984375" style="89" customWidth="1"/>
    <col min="597" max="760" width="9.796875" style="89" customWidth="1"/>
    <col min="761" max="761" width="4.59765625" style="89" customWidth="1"/>
    <col min="762" max="768" width="9.5" style="89"/>
    <col min="769" max="769" width="7.296875" style="89" customWidth="1"/>
    <col min="770" max="778" width="10.59765625" style="89" customWidth="1"/>
    <col min="779" max="779" width="7.296875" style="89" customWidth="1"/>
    <col min="780" max="780" width="18.69921875" style="89" customWidth="1"/>
    <col min="781" max="782" width="2.19921875" style="89" customWidth="1"/>
    <col min="783" max="851" width="9.796875" style="89" customWidth="1"/>
    <col min="852" max="852" width="3.3984375" style="89" customWidth="1"/>
    <col min="853" max="1016" width="9.796875" style="89" customWidth="1"/>
    <col min="1017" max="1017" width="4.59765625" style="89" customWidth="1"/>
    <col min="1018" max="1024" width="9.5" style="89"/>
    <col min="1025" max="1025" width="7.296875" style="89" customWidth="1"/>
    <col min="1026" max="1034" width="10.59765625" style="89" customWidth="1"/>
    <col min="1035" max="1035" width="7.296875" style="89" customWidth="1"/>
    <col min="1036" max="1036" width="18.69921875" style="89" customWidth="1"/>
    <col min="1037" max="1038" width="2.19921875" style="89" customWidth="1"/>
    <col min="1039" max="1107" width="9.796875" style="89" customWidth="1"/>
    <col min="1108" max="1108" width="3.3984375" style="89" customWidth="1"/>
    <col min="1109" max="1272" width="9.796875" style="89" customWidth="1"/>
    <col min="1273" max="1273" width="4.59765625" style="89" customWidth="1"/>
    <col min="1274" max="1280" width="9.5" style="89"/>
    <col min="1281" max="1281" width="7.296875" style="89" customWidth="1"/>
    <col min="1282" max="1290" width="10.59765625" style="89" customWidth="1"/>
    <col min="1291" max="1291" width="7.296875" style="89" customWidth="1"/>
    <col min="1292" max="1292" width="18.69921875" style="89" customWidth="1"/>
    <col min="1293" max="1294" width="2.19921875" style="89" customWidth="1"/>
    <col min="1295" max="1363" width="9.796875" style="89" customWidth="1"/>
    <col min="1364" max="1364" width="3.3984375" style="89" customWidth="1"/>
    <col min="1365" max="1528" width="9.796875" style="89" customWidth="1"/>
    <col min="1529" max="1529" width="4.59765625" style="89" customWidth="1"/>
    <col min="1530" max="1536" width="9.5" style="89"/>
    <col min="1537" max="1537" width="7.296875" style="89" customWidth="1"/>
    <col min="1538" max="1546" width="10.59765625" style="89" customWidth="1"/>
    <col min="1547" max="1547" width="7.296875" style="89" customWidth="1"/>
    <col min="1548" max="1548" width="18.69921875" style="89" customWidth="1"/>
    <col min="1549" max="1550" width="2.19921875" style="89" customWidth="1"/>
    <col min="1551" max="1619" width="9.796875" style="89" customWidth="1"/>
    <col min="1620" max="1620" width="3.3984375" style="89" customWidth="1"/>
    <col min="1621" max="1784" width="9.796875" style="89" customWidth="1"/>
    <col min="1785" max="1785" width="4.59765625" style="89" customWidth="1"/>
    <col min="1786" max="1792" width="9.5" style="89"/>
    <col min="1793" max="1793" width="7.296875" style="89" customWidth="1"/>
    <col min="1794" max="1802" width="10.59765625" style="89" customWidth="1"/>
    <col min="1803" max="1803" width="7.296875" style="89" customWidth="1"/>
    <col min="1804" max="1804" width="18.69921875" style="89" customWidth="1"/>
    <col min="1805" max="1806" width="2.19921875" style="89" customWidth="1"/>
    <col min="1807" max="1875" width="9.796875" style="89" customWidth="1"/>
    <col min="1876" max="1876" width="3.3984375" style="89" customWidth="1"/>
    <col min="1877" max="2040" width="9.796875" style="89" customWidth="1"/>
    <col min="2041" max="2041" width="4.59765625" style="89" customWidth="1"/>
    <col min="2042" max="2048" width="9.5" style="89"/>
    <col min="2049" max="2049" width="7.296875" style="89" customWidth="1"/>
    <col min="2050" max="2058" width="10.59765625" style="89" customWidth="1"/>
    <col min="2059" max="2059" width="7.296875" style="89" customWidth="1"/>
    <col min="2060" max="2060" width="18.69921875" style="89" customWidth="1"/>
    <col min="2061" max="2062" width="2.19921875" style="89" customWidth="1"/>
    <col min="2063" max="2131" width="9.796875" style="89" customWidth="1"/>
    <col min="2132" max="2132" width="3.3984375" style="89" customWidth="1"/>
    <col min="2133" max="2296" width="9.796875" style="89" customWidth="1"/>
    <col min="2297" max="2297" width="4.59765625" style="89" customWidth="1"/>
    <col min="2298" max="2304" width="9.5" style="89"/>
    <col min="2305" max="2305" width="7.296875" style="89" customWidth="1"/>
    <col min="2306" max="2314" width="10.59765625" style="89" customWidth="1"/>
    <col min="2315" max="2315" width="7.296875" style="89" customWidth="1"/>
    <col min="2316" max="2316" width="18.69921875" style="89" customWidth="1"/>
    <col min="2317" max="2318" width="2.19921875" style="89" customWidth="1"/>
    <col min="2319" max="2387" width="9.796875" style="89" customWidth="1"/>
    <col min="2388" max="2388" width="3.3984375" style="89" customWidth="1"/>
    <col min="2389" max="2552" width="9.796875" style="89" customWidth="1"/>
    <col min="2553" max="2553" width="4.59765625" style="89" customWidth="1"/>
    <col min="2554" max="2560" width="9.5" style="89"/>
    <col min="2561" max="2561" width="7.296875" style="89" customWidth="1"/>
    <col min="2562" max="2570" width="10.59765625" style="89" customWidth="1"/>
    <col min="2571" max="2571" width="7.296875" style="89" customWidth="1"/>
    <col min="2572" max="2572" width="18.69921875" style="89" customWidth="1"/>
    <col min="2573" max="2574" width="2.19921875" style="89" customWidth="1"/>
    <col min="2575" max="2643" width="9.796875" style="89" customWidth="1"/>
    <col min="2644" max="2644" width="3.3984375" style="89" customWidth="1"/>
    <col min="2645" max="2808" width="9.796875" style="89" customWidth="1"/>
    <col min="2809" max="2809" width="4.59765625" style="89" customWidth="1"/>
    <col min="2810" max="2816" width="9.5" style="89"/>
    <col min="2817" max="2817" width="7.296875" style="89" customWidth="1"/>
    <col min="2818" max="2826" width="10.59765625" style="89" customWidth="1"/>
    <col min="2827" max="2827" width="7.296875" style="89" customWidth="1"/>
    <col min="2828" max="2828" width="18.69921875" style="89" customWidth="1"/>
    <col min="2829" max="2830" width="2.19921875" style="89" customWidth="1"/>
    <col min="2831" max="2899" width="9.796875" style="89" customWidth="1"/>
    <col min="2900" max="2900" width="3.3984375" style="89" customWidth="1"/>
    <col min="2901" max="3064" width="9.796875" style="89" customWidth="1"/>
    <col min="3065" max="3065" width="4.59765625" style="89" customWidth="1"/>
    <col min="3066" max="3072" width="9.5" style="89"/>
    <col min="3073" max="3073" width="7.296875" style="89" customWidth="1"/>
    <col min="3074" max="3082" width="10.59765625" style="89" customWidth="1"/>
    <col min="3083" max="3083" width="7.296875" style="89" customWidth="1"/>
    <col min="3084" max="3084" width="18.69921875" style="89" customWidth="1"/>
    <col min="3085" max="3086" width="2.19921875" style="89" customWidth="1"/>
    <col min="3087" max="3155" width="9.796875" style="89" customWidth="1"/>
    <col min="3156" max="3156" width="3.3984375" style="89" customWidth="1"/>
    <col min="3157" max="3320" width="9.796875" style="89" customWidth="1"/>
    <col min="3321" max="3321" width="4.59765625" style="89" customWidth="1"/>
    <col min="3322" max="3328" width="9.5" style="89"/>
    <col min="3329" max="3329" width="7.296875" style="89" customWidth="1"/>
    <col min="3330" max="3338" width="10.59765625" style="89" customWidth="1"/>
    <col min="3339" max="3339" width="7.296875" style="89" customWidth="1"/>
    <col min="3340" max="3340" width="18.69921875" style="89" customWidth="1"/>
    <col min="3341" max="3342" width="2.19921875" style="89" customWidth="1"/>
    <col min="3343" max="3411" width="9.796875" style="89" customWidth="1"/>
    <col min="3412" max="3412" width="3.3984375" style="89" customWidth="1"/>
    <col min="3413" max="3576" width="9.796875" style="89" customWidth="1"/>
    <col min="3577" max="3577" width="4.59765625" style="89" customWidth="1"/>
    <col min="3578" max="3584" width="9.5" style="89"/>
    <col min="3585" max="3585" width="7.296875" style="89" customWidth="1"/>
    <col min="3586" max="3594" width="10.59765625" style="89" customWidth="1"/>
    <col min="3595" max="3595" width="7.296875" style="89" customWidth="1"/>
    <col min="3596" max="3596" width="18.69921875" style="89" customWidth="1"/>
    <col min="3597" max="3598" width="2.19921875" style="89" customWidth="1"/>
    <col min="3599" max="3667" width="9.796875" style="89" customWidth="1"/>
    <col min="3668" max="3668" width="3.3984375" style="89" customWidth="1"/>
    <col min="3669" max="3832" width="9.796875" style="89" customWidth="1"/>
    <col min="3833" max="3833" width="4.59765625" style="89" customWidth="1"/>
    <col min="3834" max="3840" width="9.5" style="89"/>
    <col min="3841" max="3841" width="7.296875" style="89" customWidth="1"/>
    <col min="3842" max="3850" width="10.59765625" style="89" customWidth="1"/>
    <col min="3851" max="3851" width="7.296875" style="89" customWidth="1"/>
    <col min="3852" max="3852" width="18.69921875" style="89" customWidth="1"/>
    <col min="3853" max="3854" width="2.19921875" style="89" customWidth="1"/>
    <col min="3855" max="3923" width="9.796875" style="89" customWidth="1"/>
    <col min="3924" max="3924" width="3.3984375" style="89" customWidth="1"/>
    <col min="3925" max="4088" width="9.796875" style="89" customWidth="1"/>
    <col min="4089" max="4089" width="4.59765625" style="89" customWidth="1"/>
    <col min="4090" max="4096" width="9.5" style="89"/>
    <col min="4097" max="4097" width="7.296875" style="89" customWidth="1"/>
    <col min="4098" max="4106" width="10.59765625" style="89" customWidth="1"/>
    <col min="4107" max="4107" width="7.296875" style="89" customWidth="1"/>
    <col min="4108" max="4108" width="18.69921875" style="89" customWidth="1"/>
    <col min="4109" max="4110" width="2.19921875" style="89" customWidth="1"/>
    <col min="4111" max="4179" width="9.796875" style="89" customWidth="1"/>
    <col min="4180" max="4180" width="3.3984375" style="89" customWidth="1"/>
    <col min="4181" max="4344" width="9.796875" style="89" customWidth="1"/>
    <col min="4345" max="4345" width="4.59765625" style="89" customWidth="1"/>
    <col min="4346" max="4352" width="9.5" style="89"/>
    <col min="4353" max="4353" width="7.296875" style="89" customWidth="1"/>
    <col min="4354" max="4362" width="10.59765625" style="89" customWidth="1"/>
    <col min="4363" max="4363" width="7.296875" style="89" customWidth="1"/>
    <col min="4364" max="4364" width="18.69921875" style="89" customWidth="1"/>
    <col min="4365" max="4366" width="2.19921875" style="89" customWidth="1"/>
    <col min="4367" max="4435" width="9.796875" style="89" customWidth="1"/>
    <col min="4436" max="4436" width="3.3984375" style="89" customWidth="1"/>
    <col min="4437" max="4600" width="9.796875" style="89" customWidth="1"/>
    <col min="4601" max="4601" width="4.59765625" style="89" customWidth="1"/>
    <col min="4602" max="4608" width="9.5" style="89"/>
    <col min="4609" max="4609" width="7.296875" style="89" customWidth="1"/>
    <col min="4610" max="4618" width="10.59765625" style="89" customWidth="1"/>
    <col min="4619" max="4619" width="7.296875" style="89" customWidth="1"/>
    <col min="4620" max="4620" width="18.69921875" style="89" customWidth="1"/>
    <col min="4621" max="4622" width="2.19921875" style="89" customWidth="1"/>
    <col min="4623" max="4691" width="9.796875" style="89" customWidth="1"/>
    <col min="4692" max="4692" width="3.3984375" style="89" customWidth="1"/>
    <col min="4693" max="4856" width="9.796875" style="89" customWidth="1"/>
    <col min="4857" max="4857" width="4.59765625" style="89" customWidth="1"/>
    <col min="4858" max="4864" width="9.5" style="89"/>
    <col min="4865" max="4865" width="7.296875" style="89" customWidth="1"/>
    <col min="4866" max="4874" width="10.59765625" style="89" customWidth="1"/>
    <col min="4875" max="4875" width="7.296875" style="89" customWidth="1"/>
    <col min="4876" max="4876" width="18.69921875" style="89" customWidth="1"/>
    <col min="4877" max="4878" width="2.19921875" style="89" customWidth="1"/>
    <col min="4879" max="4947" width="9.796875" style="89" customWidth="1"/>
    <col min="4948" max="4948" width="3.3984375" style="89" customWidth="1"/>
    <col min="4949" max="5112" width="9.796875" style="89" customWidth="1"/>
    <col min="5113" max="5113" width="4.59765625" style="89" customWidth="1"/>
    <col min="5114" max="5120" width="9.5" style="89"/>
    <col min="5121" max="5121" width="7.296875" style="89" customWidth="1"/>
    <col min="5122" max="5130" width="10.59765625" style="89" customWidth="1"/>
    <col min="5131" max="5131" width="7.296875" style="89" customWidth="1"/>
    <col min="5132" max="5132" width="18.69921875" style="89" customWidth="1"/>
    <col min="5133" max="5134" width="2.19921875" style="89" customWidth="1"/>
    <col min="5135" max="5203" width="9.796875" style="89" customWidth="1"/>
    <col min="5204" max="5204" width="3.3984375" style="89" customWidth="1"/>
    <col min="5205" max="5368" width="9.796875" style="89" customWidth="1"/>
    <col min="5369" max="5369" width="4.59765625" style="89" customWidth="1"/>
    <col min="5370" max="5376" width="9.5" style="89"/>
    <col min="5377" max="5377" width="7.296875" style="89" customWidth="1"/>
    <col min="5378" max="5386" width="10.59765625" style="89" customWidth="1"/>
    <col min="5387" max="5387" width="7.296875" style="89" customWidth="1"/>
    <col min="5388" max="5388" width="18.69921875" style="89" customWidth="1"/>
    <col min="5389" max="5390" width="2.19921875" style="89" customWidth="1"/>
    <col min="5391" max="5459" width="9.796875" style="89" customWidth="1"/>
    <col min="5460" max="5460" width="3.3984375" style="89" customWidth="1"/>
    <col min="5461" max="5624" width="9.796875" style="89" customWidth="1"/>
    <col min="5625" max="5625" width="4.59765625" style="89" customWidth="1"/>
    <col min="5626" max="5632" width="9.5" style="89"/>
    <col min="5633" max="5633" width="7.296875" style="89" customWidth="1"/>
    <col min="5634" max="5642" width="10.59765625" style="89" customWidth="1"/>
    <col min="5643" max="5643" width="7.296875" style="89" customWidth="1"/>
    <col min="5644" max="5644" width="18.69921875" style="89" customWidth="1"/>
    <col min="5645" max="5646" width="2.19921875" style="89" customWidth="1"/>
    <col min="5647" max="5715" width="9.796875" style="89" customWidth="1"/>
    <col min="5716" max="5716" width="3.3984375" style="89" customWidth="1"/>
    <col min="5717" max="5880" width="9.796875" style="89" customWidth="1"/>
    <col min="5881" max="5881" width="4.59765625" style="89" customWidth="1"/>
    <col min="5882" max="5888" width="9.5" style="89"/>
    <col min="5889" max="5889" width="7.296875" style="89" customWidth="1"/>
    <col min="5890" max="5898" width="10.59765625" style="89" customWidth="1"/>
    <col min="5899" max="5899" width="7.296875" style="89" customWidth="1"/>
    <col min="5900" max="5900" width="18.69921875" style="89" customWidth="1"/>
    <col min="5901" max="5902" width="2.19921875" style="89" customWidth="1"/>
    <col min="5903" max="5971" width="9.796875" style="89" customWidth="1"/>
    <col min="5972" max="5972" width="3.3984375" style="89" customWidth="1"/>
    <col min="5973" max="6136" width="9.796875" style="89" customWidth="1"/>
    <col min="6137" max="6137" width="4.59765625" style="89" customWidth="1"/>
    <col min="6138" max="6144" width="9.5" style="89"/>
    <col min="6145" max="6145" width="7.296875" style="89" customWidth="1"/>
    <col min="6146" max="6154" width="10.59765625" style="89" customWidth="1"/>
    <col min="6155" max="6155" width="7.296875" style="89" customWidth="1"/>
    <col min="6156" max="6156" width="18.69921875" style="89" customWidth="1"/>
    <col min="6157" max="6158" width="2.19921875" style="89" customWidth="1"/>
    <col min="6159" max="6227" width="9.796875" style="89" customWidth="1"/>
    <col min="6228" max="6228" width="3.3984375" style="89" customWidth="1"/>
    <col min="6229" max="6392" width="9.796875" style="89" customWidth="1"/>
    <col min="6393" max="6393" width="4.59765625" style="89" customWidth="1"/>
    <col min="6394" max="6400" width="9.5" style="89"/>
    <col min="6401" max="6401" width="7.296875" style="89" customWidth="1"/>
    <col min="6402" max="6410" width="10.59765625" style="89" customWidth="1"/>
    <col min="6411" max="6411" width="7.296875" style="89" customWidth="1"/>
    <col min="6412" max="6412" width="18.69921875" style="89" customWidth="1"/>
    <col min="6413" max="6414" width="2.19921875" style="89" customWidth="1"/>
    <col min="6415" max="6483" width="9.796875" style="89" customWidth="1"/>
    <col min="6484" max="6484" width="3.3984375" style="89" customWidth="1"/>
    <col min="6485" max="6648" width="9.796875" style="89" customWidth="1"/>
    <col min="6649" max="6649" width="4.59765625" style="89" customWidth="1"/>
    <col min="6650" max="6656" width="9.5" style="89"/>
    <col min="6657" max="6657" width="7.296875" style="89" customWidth="1"/>
    <col min="6658" max="6666" width="10.59765625" style="89" customWidth="1"/>
    <col min="6667" max="6667" width="7.296875" style="89" customWidth="1"/>
    <col min="6668" max="6668" width="18.69921875" style="89" customWidth="1"/>
    <col min="6669" max="6670" width="2.19921875" style="89" customWidth="1"/>
    <col min="6671" max="6739" width="9.796875" style="89" customWidth="1"/>
    <col min="6740" max="6740" width="3.3984375" style="89" customWidth="1"/>
    <col min="6741" max="6904" width="9.796875" style="89" customWidth="1"/>
    <col min="6905" max="6905" width="4.59765625" style="89" customWidth="1"/>
    <col min="6906" max="6912" width="9.5" style="89"/>
    <col min="6913" max="6913" width="7.296875" style="89" customWidth="1"/>
    <col min="6914" max="6922" width="10.59765625" style="89" customWidth="1"/>
    <col min="6923" max="6923" width="7.296875" style="89" customWidth="1"/>
    <col min="6924" max="6924" width="18.69921875" style="89" customWidth="1"/>
    <col min="6925" max="6926" width="2.19921875" style="89" customWidth="1"/>
    <col min="6927" max="6995" width="9.796875" style="89" customWidth="1"/>
    <col min="6996" max="6996" width="3.3984375" style="89" customWidth="1"/>
    <col min="6997" max="7160" width="9.796875" style="89" customWidth="1"/>
    <col min="7161" max="7161" width="4.59765625" style="89" customWidth="1"/>
    <col min="7162" max="7168" width="9.5" style="89"/>
    <col min="7169" max="7169" width="7.296875" style="89" customWidth="1"/>
    <col min="7170" max="7178" width="10.59765625" style="89" customWidth="1"/>
    <col min="7179" max="7179" width="7.296875" style="89" customWidth="1"/>
    <col min="7180" max="7180" width="18.69921875" style="89" customWidth="1"/>
    <col min="7181" max="7182" width="2.19921875" style="89" customWidth="1"/>
    <col min="7183" max="7251" width="9.796875" style="89" customWidth="1"/>
    <col min="7252" max="7252" width="3.3984375" style="89" customWidth="1"/>
    <col min="7253" max="7416" width="9.796875" style="89" customWidth="1"/>
    <col min="7417" max="7417" width="4.59765625" style="89" customWidth="1"/>
    <col min="7418" max="7424" width="9.5" style="89"/>
    <col min="7425" max="7425" width="7.296875" style="89" customWidth="1"/>
    <col min="7426" max="7434" width="10.59765625" style="89" customWidth="1"/>
    <col min="7435" max="7435" width="7.296875" style="89" customWidth="1"/>
    <col min="7436" max="7436" width="18.69921875" style="89" customWidth="1"/>
    <col min="7437" max="7438" width="2.19921875" style="89" customWidth="1"/>
    <col min="7439" max="7507" width="9.796875" style="89" customWidth="1"/>
    <col min="7508" max="7508" width="3.3984375" style="89" customWidth="1"/>
    <col min="7509" max="7672" width="9.796875" style="89" customWidth="1"/>
    <col min="7673" max="7673" width="4.59765625" style="89" customWidth="1"/>
    <col min="7674" max="7680" width="9.5" style="89"/>
    <col min="7681" max="7681" width="7.296875" style="89" customWidth="1"/>
    <col min="7682" max="7690" width="10.59765625" style="89" customWidth="1"/>
    <col min="7691" max="7691" width="7.296875" style="89" customWidth="1"/>
    <col min="7692" max="7692" width="18.69921875" style="89" customWidth="1"/>
    <col min="7693" max="7694" width="2.19921875" style="89" customWidth="1"/>
    <col min="7695" max="7763" width="9.796875" style="89" customWidth="1"/>
    <col min="7764" max="7764" width="3.3984375" style="89" customWidth="1"/>
    <col min="7765" max="7928" width="9.796875" style="89" customWidth="1"/>
    <col min="7929" max="7929" width="4.59765625" style="89" customWidth="1"/>
    <col min="7930" max="7936" width="9.5" style="89"/>
    <col min="7937" max="7937" width="7.296875" style="89" customWidth="1"/>
    <col min="7938" max="7946" width="10.59765625" style="89" customWidth="1"/>
    <col min="7947" max="7947" width="7.296875" style="89" customWidth="1"/>
    <col min="7948" max="7948" width="18.69921875" style="89" customWidth="1"/>
    <col min="7949" max="7950" width="2.19921875" style="89" customWidth="1"/>
    <col min="7951" max="8019" width="9.796875" style="89" customWidth="1"/>
    <col min="8020" max="8020" width="3.3984375" style="89" customWidth="1"/>
    <col min="8021" max="8184" width="9.796875" style="89" customWidth="1"/>
    <col min="8185" max="8185" width="4.59765625" style="89" customWidth="1"/>
    <col min="8186" max="8192" width="9.5" style="89"/>
    <col min="8193" max="8193" width="7.296875" style="89" customWidth="1"/>
    <col min="8194" max="8202" width="10.59765625" style="89" customWidth="1"/>
    <col min="8203" max="8203" width="7.296875" style="89" customWidth="1"/>
    <col min="8204" max="8204" width="18.69921875" style="89" customWidth="1"/>
    <col min="8205" max="8206" width="2.19921875" style="89" customWidth="1"/>
    <col min="8207" max="8275" width="9.796875" style="89" customWidth="1"/>
    <col min="8276" max="8276" width="3.3984375" style="89" customWidth="1"/>
    <col min="8277" max="8440" width="9.796875" style="89" customWidth="1"/>
    <col min="8441" max="8441" width="4.59765625" style="89" customWidth="1"/>
    <col min="8442" max="8448" width="9.5" style="89"/>
    <col min="8449" max="8449" width="7.296875" style="89" customWidth="1"/>
    <col min="8450" max="8458" width="10.59765625" style="89" customWidth="1"/>
    <col min="8459" max="8459" width="7.296875" style="89" customWidth="1"/>
    <col min="8460" max="8460" width="18.69921875" style="89" customWidth="1"/>
    <col min="8461" max="8462" width="2.19921875" style="89" customWidth="1"/>
    <col min="8463" max="8531" width="9.796875" style="89" customWidth="1"/>
    <col min="8532" max="8532" width="3.3984375" style="89" customWidth="1"/>
    <col min="8533" max="8696" width="9.796875" style="89" customWidth="1"/>
    <col min="8697" max="8697" width="4.59765625" style="89" customWidth="1"/>
    <col min="8698" max="8704" width="9.5" style="89"/>
    <col min="8705" max="8705" width="7.296875" style="89" customWidth="1"/>
    <col min="8706" max="8714" width="10.59765625" style="89" customWidth="1"/>
    <col min="8715" max="8715" width="7.296875" style="89" customWidth="1"/>
    <col min="8716" max="8716" width="18.69921875" style="89" customWidth="1"/>
    <col min="8717" max="8718" width="2.19921875" style="89" customWidth="1"/>
    <col min="8719" max="8787" width="9.796875" style="89" customWidth="1"/>
    <col min="8788" max="8788" width="3.3984375" style="89" customWidth="1"/>
    <col min="8789" max="8952" width="9.796875" style="89" customWidth="1"/>
    <col min="8953" max="8953" width="4.59765625" style="89" customWidth="1"/>
    <col min="8954" max="8960" width="9.5" style="89"/>
    <col min="8961" max="8961" width="7.296875" style="89" customWidth="1"/>
    <col min="8962" max="8970" width="10.59765625" style="89" customWidth="1"/>
    <col min="8971" max="8971" width="7.296875" style="89" customWidth="1"/>
    <col min="8972" max="8972" width="18.69921875" style="89" customWidth="1"/>
    <col min="8973" max="8974" width="2.19921875" style="89" customWidth="1"/>
    <col min="8975" max="9043" width="9.796875" style="89" customWidth="1"/>
    <col min="9044" max="9044" width="3.3984375" style="89" customWidth="1"/>
    <col min="9045" max="9208" width="9.796875" style="89" customWidth="1"/>
    <col min="9209" max="9209" width="4.59765625" style="89" customWidth="1"/>
    <col min="9210" max="9216" width="9.5" style="89"/>
    <col min="9217" max="9217" width="7.296875" style="89" customWidth="1"/>
    <col min="9218" max="9226" width="10.59765625" style="89" customWidth="1"/>
    <col min="9227" max="9227" width="7.296875" style="89" customWidth="1"/>
    <col min="9228" max="9228" width="18.69921875" style="89" customWidth="1"/>
    <col min="9229" max="9230" width="2.19921875" style="89" customWidth="1"/>
    <col min="9231" max="9299" width="9.796875" style="89" customWidth="1"/>
    <col min="9300" max="9300" width="3.3984375" style="89" customWidth="1"/>
    <col min="9301" max="9464" width="9.796875" style="89" customWidth="1"/>
    <col min="9465" max="9465" width="4.59765625" style="89" customWidth="1"/>
    <col min="9466" max="9472" width="9.5" style="89"/>
    <col min="9473" max="9473" width="7.296875" style="89" customWidth="1"/>
    <col min="9474" max="9482" width="10.59765625" style="89" customWidth="1"/>
    <col min="9483" max="9483" width="7.296875" style="89" customWidth="1"/>
    <col min="9484" max="9484" width="18.69921875" style="89" customWidth="1"/>
    <col min="9485" max="9486" width="2.19921875" style="89" customWidth="1"/>
    <col min="9487" max="9555" width="9.796875" style="89" customWidth="1"/>
    <col min="9556" max="9556" width="3.3984375" style="89" customWidth="1"/>
    <col min="9557" max="9720" width="9.796875" style="89" customWidth="1"/>
    <col min="9721" max="9721" width="4.59765625" style="89" customWidth="1"/>
    <col min="9722" max="9728" width="9.5" style="89"/>
    <col min="9729" max="9729" width="7.296875" style="89" customWidth="1"/>
    <col min="9730" max="9738" width="10.59765625" style="89" customWidth="1"/>
    <col min="9739" max="9739" width="7.296875" style="89" customWidth="1"/>
    <col min="9740" max="9740" width="18.69921875" style="89" customWidth="1"/>
    <col min="9741" max="9742" width="2.19921875" style="89" customWidth="1"/>
    <col min="9743" max="9811" width="9.796875" style="89" customWidth="1"/>
    <col min="9812" max="9812" width="3.3984375" style="89" customWidth="1"/>
    <col min="9813" max="9976" width="9.796875" style="89" customWidth="1"/>
    <col min="9977" max="9977" width="4.59765625" style="89" customWidth="1"/>
    <col min="9978" max="9984" width="9.5" style="89"/>
    <col min="9985" max="9985" width="7.296875" style="89" customWidth="1"/>
    <col min="9986" max="9994" width="10.59765625" style="89" customWidth="1"/>
    <col min="9995" max="9995" width="7.296875" style="89" customWidth="1"/>
    <col min="9996" max="9996" width="18.69921875" style="89" customWidth="1"/>
    <col min="9997" max="9998" width="2.19921875" style="89" customWidth="1"/>
    <col min="9999" max="10067" width="9.796875" style="89" customWidth="1"/>
    <col min="10068" max="10068" width="3.3984375" style="89" customWidth="1"/>
    <col min="10069" max="10232" width="9.796875" style="89" customWidth="1"/>
    <col min="10233" max="10233" width="4.59765625" style="89" customWidth="1"/>
    <col min="10234" max="10240" width="9.5" style="89"/>
    <col min="10241" max="10241" width="7.296875" style="89" customWidth="1"/>
    <col min="10242" max="10250" width="10.59765625" style="89" customWidth="1"/>
    <col min="10251" max="10251" width="7.296875" style="89" customWidth="1"/>
    <col min="10252" max="10252" width="18.69921875" style="89" customWidth="1"/>
    <col min="10253" max="10254" width="2.19921875" style="89" customWidth="1"/>
    <col min="10255" max="10323" width="9.796875" style="89" customWidth="1"/>
    <col min="10324" max="10324" width="3.3984375" style="89" customWidth="1"/>
    <col min="10325" max="10488" width="9.796875" style="89" customWidth="1"/>
    <col min="10489" max="10489" width="4.59765625" style="89" customWidth="1"/>
    <col min="10490" max="10496" width="9.5" style="89"/>
    <col min="10497" max="10497" width="7.296875" style="89" customWidth="1"/>
    <col min="10498" max="10506" width="10.59765625" style="89" customWidth="1"/>
    <col min="10507" max="10507" width="7.296875" style="89" customWidth="1"/>
    <col min="10508" max="10508" width="18.69921875" style="89" customWidth="1"/>
    <col min="10509" max="10510" width="2.19921875" style="89" customWidth="1"/>
    <col min="10511" max="10579" width="9.796875" style="89" customWidth="1"/>
    <col min="10580" max="10580" width="3.3984375" style="89" customWidth="1"/>
    <col min="10581" max="10744" width="9.796875" style="89" customWidth="1"/>
    <col min="10745" max="10745" width="4.59765625" style="89" customWidth="1"/>
    <col min="10746" max="10752" width="9.5" style="89"/>
    <col min="10753" max="10753" width="7.296875" style="89" customWidth="1"/>
    <col min="10754" max="10762" width="10.59765625" style="89" customWidth="1"/>
    <col min="10763" max="10763" width="7.296875" style="89" customWidth="1"/>
    <col min="10764" max="10764" width="18.69921875" style="89" customWidth="1"/>
    <col min="10765" max="10766" width="2.19921875" style="89" customWidth="1"/>
    <col min="10767" max="10835" width="9.796875" style="89" customWidth="1"/>
    <col min="10836" max="10836" width="3.3984375" style="89" customWidth="1"/>
    <col min="10837" max="11000" width="9.796875" style="89" customWidth="1"/>
    <col min="11001" max="11001" width="4.59765625" style="89" customWidth="1"/>
    <col min="11002" max="11008" width="9.5" style="89"/>
    <col min="11009" max="11009" width="7.296875" style="89" customWidth="1"/>
    <col min="11010" max="11018" width="10.59765625" style="89" customWidth="1"/>
    <col min="11019" max="11019" width="7.296875" style="89" customWidth="1"/>
    <col min="11020" max="11020" width="18.69921875" style="89" customWidth="1"/>
    <col min="11021" max="11022" width="2.19921875" style="89" customWidth="1"/>
    <col min="11023" max="11091" width="9.796875" style="89" customWidth="1"/>
    <col min="11092" max="11092" width="3.3984375" style="89" customWidth="1"/>
    <col min="11093" max="11256" width="9.796875" style="89" customWidth="1"/>
    <col min="11257" max="11257" width="4.59765625" style="89" customWidth="1"/>
    <col min="11258" max="11264" width="9.5" style="89"/>
    <col min="11265" max="11265" width="7.296875" style="89" customWidth="1"/>
    <col min="11266" max="11274" width="10.59765625" style="89" customWidth="1"/>
    <col min="11275" max="11275" width="7.296875" style="89" customWidth="1"/>
    <col min="11276" max="11276" width="18.69921875" style="89" customWidth="1"/>
    <col min="11277" max="11278" width="2.19921875" style="89" customWidth="1"/>
    <col min="11279" max="11347" width="9.796875" style="89" customWidth="1"/>
    <col min="11348" max="11348" width="3.3984375" style="89" customWidth="1"/>
    <col min="11349" max="11512" width="9.796875" style="89" customWidth="1"/>
    <col min="11513" max="11513" width="4.59765625" style="89" customWidth="1"/>
    <col min="11514" max="11520" width="9.5" style="89"/>
    <col min="11521" max="11521" width="7.296875" style="89" customWidth="1"/>
    <col min="11522" max="11530" width="10.59765625" style="89" customWidth="1"/>
    <col min="11531" max="11531" width="7.296875" style="89" customWidth="1"/>
    <col min="11532" max="11532" width="18.69921875" style="89" customWidth="1"/>
    <col min="11533" max="11534" width="2.19921875" style="89" customWidth="1"/>
    <col min="11535" max="11603" width="9.796875" style="89" customWidth="1"/>
    <col min="11604" max="11604" width="3.3984375" style="89" customWidth="1"/>
    <col min="11605" max="11768" width="9.796875" style="89" customWidth="1"/>
    <col min="11769" max="11769" width="4.59765625" style="89" customWidth="1"/>
    <col min="11770" max="11776" width="9.5" style="89"/>
    <col min="11777" max="11777" width="7.296875" style="89" customWidth="1"/>
    <col min="11778" max="11786" width="10.59765625" style="89" customWidth="1"/>
    <col min="11787" max="11787" width="7.296875" style="89" customWidth="1"/>
    <col min="11788" max="11788" width="18.69921875" style="89" customWidth="1"/>
    <col min="11789" max="11790" width="2.19921875" style="89" customWidth="1"/>
    <col min="11791" max="11859" width="9.796875" style="89" customWidth="1"/>
    <col min="11860" max="11860" width="3.3984375" style="89" customWidth="1"/>
    <col min="11861" max="12024" width="9.796875" style="89" customWidth="1"/>
    <col min="12025" max="12025" width="4.59765625" style="89" customWidth="1"/>
    <col min="12026" max="12032" width="9.5" style="89"/>
    <col min="12033" max="12033" width="7.296875" style="89" customWidth="1"/>
    <col min="12034" max="12042" width="10.59765625" style="89" customWidth="1"/>
    <col min="12043" max="12043" width="7.296875" style="89" customWidth="1"/>
    <col min="12044" max="12044" width="18.69921875" style="89" customWidth="1"/>
    <col min="12045" max="12046" width="2.19921875" style="89" customWidth="1"/>
    <col min="12047" max="12115" width="9.796875" style="89" customWidth="1"/>
    <col min="12116" max="12116" width="3.3984375" style="89" customWidth="1"/>
    <col min="12117" max="12280" width="9.796875" style="89" customWidth="1"/>
    <col min="12281" max="12281" width="4.59765625" style="89" customWidth="1"/>
    <col min="12282" max="12288" width="9.5" style="89"/>
    <col min="12289" max="12289" width="7.296875" style="89" customWidth="1"/>
    <col min="12290" max="12298" width="10.59765625" style="89" customWidth="1"/>
    <col min="12299" max="12299" width="7.296875" style="89" customWidth="1"/>
    <col min="12300" max="12300" width="18.69921875" style="89" customWidth="1"/>
    <col min="12301" max="12302" width="2.19921875" style="89" customWidth="1"/>
    <col min="12303" max="12371" width="9.796875" style="89" customWidth="1"/>
    <col min="12372" max="12372" width="3.3984375" style="89" customWidth="1"/>
    <col min="12373" max="12536" width="9.796875" style="89" customWidth="1"/>
    <col min="12537" max="12537" width="4.59765625" style="89" customWidth="1"/>
    <col min="12538" max="12544" width="9.5" style="89"/>
    <col min="12545" max="12545" width="7.296875" style="89" customWidth="1"/>
    <col min="12546" max="12554" width="10.59765625" style="89" customWidth="1"/>
    <col min="12555" max="12555" width="7.296875" style="89" customWidth="1"/>
    <col min="12556" max="12556" width="18.69921875" style="89" customWidth="1"/>
    <col min="12557" max="12558" width="2.19921875" style="89" customWidth="1"/>
    <col min="12559" max="12627" width="9.796875" style="89" customWidth="1"/>
    <col min="12628" max="12628" width="3.3984375" style="89" customWidth="1"/>
    <col min="12629" max="12792" width="9.796875" style="89" customWidth="1"/>
    <col min="12793" max="12793" width="4.59765625" style="89" customWidth="1"/>
    <col min="12794" max="12800" width="9.5" style="89"/>
    <col min="12801" max="12801" width="7.296875" style="89" customWidth="1"/>
    <col min="12802" max="12810" width="10.59765625" style="89" customWidth="1"/>
    <col min="12811" max="12811" width="7.296875" style="89" customWidth="1"/>
    <col min="12812" max="12812" width="18.69921875" style="89" customWidth="1"/>
    <col min="12813" max="12814" width="2.19921875" style="89" customWidth="1"/>
    <col min="12815" max="12883" width="9.796875" style="89" customWidth="1"/>
    <col min="12884" max="12884" width="3.3984375" style="89" customWidth="1"/>
    <col min="12885" max="13048" width="9.796875" style="89" customWidth="1"/>
    <col min="13049" max="13049" width="4.59765625" style="89" customWidth="1"/>
    <col min="13050" max="13056" width="9.5" style="89"/>
    <col min="13057" max="13057" width="7.296875" style="89" customWidth="1"/>
    <col min="13058" max="13066" width="10.59765625" style="89" customWidth="1"/>
    <col min="13067" max="13067" width="7.296875" style="89" customWidth="1"/>
    <col min="13068" max="13068" width="18.69921875" style="89" customWidth="1"/>
    <col min="13069" max="13070" width="2.19921875" style="89" customWidth="1"/>
    <col min="13071" max="13139" width="9.796875" style="89" customWidth="1"/>
    <col min="13140" max="13140" width="3.3984375" style="89" customWidth="1"/>
    <col min="13141" max="13304" width="9.796875" style="89" customWidth="1"/>
    <col min="13305" max="13305" width="4.59765625" style="89" customWidth="1"/>
    <col min="13306" max="13312" width="9.5" style="89"/>
    <col min="13313" max="13313" width="7.296875" style="89" customWidth="1"/>
    <col min="13314" max="13322" width="10.59765625" style="89" customWidth="1"/>
    <col min="13323" max="13323" width="7.296875" style="89" customWidth="1"/>
    <col min="13324" max="13324" width="18.69921875" style="89" customWidth="1"/>
    <col min="13325" max="13326" width="2.19921875" style="89" customWidth="1"/>
    <col min="13327" max="13395" width="9.796875" style="89" customWidth="1"/>
    <col min="13396" max="13396" width="3.3984375" style="89" customWidth="1"/>
    <col min="13397" max="13560" width="9.796875" style="89" customWidth="1"/>
    <col min="13561" max="13561" width="4.59765625" style="89" customWidth="1"/>
    <col min="13562" max="13568" width="9.5" style="89"/>
    <col min="13569" max="13569" width="7.296875" style="89" customWidth="1"/>
    <col min="13570" max="13578" width="10.59765625" style="89" customWidth="1"/>
    <col min="13579" max="13579" width="7.296875" style="89" customWidth="1"/>
    <col min="13580" max="13580" width="18.69921875" style="89" customWidth="1"/>
    <col min="13581" max="13582" width="2.19921875" style="89" customWidth="1"/>
    <col min="13583" max="13651" width="9.796875" style="89" customWidth="1"/>
    <col min="13652" max="13652" width="3.3984375" style="89" customWidth="1"/>
    <col min="13653" max="13816" width="9.796875" style="89" customWidth="1"/>
    <col min="13817" max="13817" width="4.59765625" style="89" customWidth="1"/>
    <col min="13818" max="13824" width="9.5" style="89"/>
    <col min="13825" max="13825" width="7.296875" style="89" customWidth="1"/>
    <col min="13826" max="13834" width="10.59765625" style="89" customWidth="1"/>
    <col min="13835" max="13835" width="7.296875" style="89" customWidth="1"/>
    <col min="13836" max="13836" width="18.69921875" style="89" customWidth="1"/>
    <col min="13837" max="13838" width="2.19921875" style="89" customWidth="1"/>
    <col min="13839" max="13907" width="9.796875" style="89" customWidth="1"/>
    <col min="13908" max="13908" width="3.3984375" style="89" customWidth="1"/>
    <col min="13909" max="14072" width="9.796875" style="89" customWidth="1"/>
    <col min="14073" max="14073" width="4.59765625" style="89" customWidth="1"/>
    <col min="14074" max="14080" width="9.5" style="89"/>
    <col min="14081" max="14081" width="7.296875" style="89" customWidth="1"/>
    <col min="14082" max="14090" width="10.59765625" style="89" customWidth="1"/>
    <col min="14091" max="14091" width="7.296875" style="89" customWidth="1"/>
    <col min="14092" max="14092" width="18.69921875" style="89" customWidth="1"/>
    <col min="14093" max="14094" width="2.19921875" style="89" customWidth="1"/>
    <col min="14095" max="14163" width="9.796875" style="89" customWidth="1"/>
    <col min="14164" max="14164" width="3.3984375" style="89" customWidth="1"/>
    <col min="14165" max="14328" width="9.796875" style="89" customWidth="1"/>
    <col min="14329" max="14329" width="4.59765625" style="89" customWidth="1"/>
    <col min="14330" max="14336" width="9.5" style="89"/>
    <col min="14337" max="14337" width="7.296875" style="89" customWidth="1"/>
    <col min="14338" max="14346" width="10.59765625" style="89" customWidth="1"/>
    <col min="14347" max="14347" width="7.296875" style="89" customWidth="1"/>
    <col min="14348" max="14348" width="18.69921875" style="89" customWidth="1"/>
    <col min="14349" max="14350" width="2.19921875" style="89" customWidth="1"/>
    <col min="14351" max="14419" width="9.796875" style="89" customWidth="1"/>
    <col min="14420" max="14420" width="3.3984375" style="89" customWidth="1"/>
    <col min="14421" max="14584" width="9.796875" style="89" customWidth="1"/>
    <col min="14585" max="14585" width="4.59765625" style="89" customWidth="1"/>
    <col min="14586" max="14592" width="9.5" style="89"/>
    <col min="14593" max="14593" width="7.296875" style="89" customWidth="1"/>
    <col min="14594" max="14602" width="10.59765625" style="89" customWidth="1"/>
    <col min="14603" max="14603" width="7.296875" style="89" customWidth="1"/>
    <col min="14604" max="14604" width="18.69921875" style="89" customWidth="1"/>
    <col min="14605" max="14606" width="2.19921875" style="89" customWidth="1"/>
    <col min="14607" max="14675" width="9.796875" style="89" customWidth="1"/>
    <col min="14676" max="14676" width="3.3984375" style="89" customWidth="1"/>
    <col min="14677" max="14840" width="9.796875" style="89" customWidth="1"/>
    <col min="14841" max="14841" width="4.59765625" style="89" customWidth="1"/>
    <col min="14842" max="14848" width="9.5" style="89"/>
    <col min="14849" max="14849" width="7.296875" style="89" customWidth="1"/>
    <col min="14850" max="14858" width="10.59765625" style="89" customWidth="1"/>
    <col min="14859" max="14859" width="7.296875" style="89" customWidth="1"/>
    <col min="14860" max="14860" width="18.69921875" style="89" customWidth="1"/>
    <col min="14861" max="14862" width="2.19921875" style="89" customWidth="1"/>
    <col min="14863" max="14931" width="9.796875" style="89" customWidth="1"/>
    <col min="14932" max="14932" width="3.3984375" style="89" customWidth="1"/>
    <col min="14933" max="15096" width="9.796875" style="89" customWidth="1"/>
    <col min="15097" max="15097" width="4.59765625" style="89" customWidth="1"/>
    <col min="15098" max="15104" width="9.5" style="89"/>
    <col min="15105" max="15105" width="7.296875" style="89" customWidth="1"/>
    <col min="15106" max="15114" width="10.59765625" style="89" customWidth="1"/>
    <col min="15115" max="15115" width="7.296875" style="89" customWidth="1"/>
    <col min="15116" max="15116" width="18.69921875" style="89" customWidth="1"/>
    <col min="15117" max="15118" width="2.19921875" style="89" customWidth="1"/>
    <col min="15119" max="15187" width="9.796875" style="89" customWidth="1"/>
    <col min="15188" max="15188" width="3.3984375" style="89" customWidth="1"/>
    <col min="15189" max="15352" width="9.796875" style="89" customWidth="1"/>
    <col min="15353" max="15353" width="4.59765625" style="89" customWidth="1"/>
    <col min="15354" max="15360" width="9.5" style="89"/>
    <col min="15361" max="15361" width="7.296875" style="89" customWidth="1"/>
    <col min="15362" max="15370" width="10.59765625" style="89" customWidth="1"/>
    <col min="15371" max="15371" width="7.296875" style="89" customWidth="1"/>
    <col min="15372" max="15372" width="18.69921875" style="89" customWidth="1"/>
    <col min="15373" max="15374" width="2.19921875" style="89" customWidth="1"/>
    <col min="15375" max="15443" width="9.796875" style="89" customWidth="1"/>
    <col min="15444" max="15444" width="3.3984375" style="89" customWidth="1"/>
    <col min="15445" max="15608" width="9.796875" style="89" customWidth="1"/>
    <col min="15609" max="15609" width="4.59765625" style="89" customWidth="1"/>
    <col min="15610" max="15616" width="9.5" style="89"/>
    <col min="15617" max="15617" width="7.296875" style="89" customWidth="1"/>
    <col min="15618" max="15626" width="10.59765625" style="89" customWidth="1"/>
    <col min="15627" max="15627" width="7.296875" style="89" customWidth="1"/>
    <col min="15628" max="15628" width="18.69921875" style="89" customWidth="1"/>
    <col min="15629" max="15630" width="2.19921875" style="89" customWidth="1"/>
    <col min="15631" max="15699" width="9.796875" style="89" customWidth="1"/>
    <col min="15700" max="15700" width="3.3984375" style="89" customWidth="1"/>
    <col min="15701" max="15864" width="9.796875" style="89" customWidth="1"/>
    <col min="15865" max="15865" width="4.59765625" style="89" customWidth="1"/>
    <col min="15866" max="15872" width="9.5" style="89"/>
    <col min="15873" max="15873" width="7.296875" style="89" customWidth="1"/>
    <col min="15874" max="15882" width="10.59765625" style="89" customWidth="1"/>
    <col min="15883" max="15883" width="7.296875" style="89" customWidth="1"/>
    <col min="15884" max="15884" width="18.69921875" style="89" customWidth="1"/>
    <col min="15885" max="15886" width="2.19921875" style="89" customWidth="1"/>
    <col min="15887" max="15955" width="9.796875" style="89" customWidth="1"/>
    <col min="15956" max="15956" width="3.3984375" style="89" customWidth="1"/>
    <col min="15957" max="16120" width="9.796875" style="89" customWidth="1"/>
    <col min="16121" max="16121" width="4.59765625" style="89" customWidth="1"/>
    <col min="16122" max="16128" width="9.5" style="89"/>
    <col min="16129" max="16129" width="7.296875" style="89" customWidth="1"/>
    <col min="16130" max="16138" width="10.59765625" style="89" customWidth="1"/>
    <col min="16139" max="16139" width="7.296875" style="89" customWidth="1"/>
    <col min="16140" max="16140" width="18.69921875" style="89" customWidth="1"/>
    <col min="16141" max="16142" width="2.19921875" style="89" customWidth="1"/>
    <col min="16143" max="16211" width="9.796875" style="89" customWidth="1"/>
    <col min="16212" max="16212" width="3.3984375" style="89" customWidth="1"/>
    <col min="16213" max="16376" width="9.796875" style="89" customWidth="1"/>
    <col min="16377" max="16377" width="4.59765625" style="89" customWidth="1"/>
    <col min="16378" max="16384" width="9.5" style="89"/>
  </cols>
  <sheetData>
    <row r="1" spans="1:256" ht="17">
      <c r="A1" s="568" t="s">
        <v>341</v>
      </c>
      <c r="B1" s="568"/>
      <c r="C1" s="568"/>
      <c r="D1" s="568"/>
      <c r="E1" s="568"/>
      <c r="F1" s="568"/>
      <c r="G1" s="568"/>
      <c r="H1" s="568"/>
      <c r="I1" s="568"/>
      <c r="J1" s="568"/>
      <c r="K1" s="568"/>
      <c r="L1" s="568"/>
    </row>
    <row r="2" spans="1:256" ht="17">
      <c r="A2" s="567" t="s">
        <v>342</v>
      </c>
      <c r="B2" s="567"/>
      <c r="C2" s="567"/>
      <c r="D2" s="567"/>
      <c r="E2" s="567"/>
      <c r="F2" s="567"/>
      <c r="G2" s="567"/>
      <c r="H2" s="567"/>
      <c r="I2" s="567"/>
      <c r="J2" s="567"/>
      <c r="K2" s="567"/>
      <c r="L2" s="567"/>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c r="EZ2" s="93"/>
      <c r="FA2" s="93"/>
      <c r="FB2" s="93"/>
      <c r="FC2" s="93"/>
      <c r="FD2" s="93"/>
      <c r="FE2" s="93"/>
      <c r="FF2" s="93"/>
      <c r="FG2" s="93"/>
      <c r="FH2" s="93"/>
      <c r="FI2" s="93"/>
      <c r="FJ2" s="93"/>
      <c r="FK2" s="93"/>
      <c r="FL2" s="93"/>
      <c r="FM2" s="93"/>
      <c r="FN2" s="93"/>
      <c r="FO2" s="93"/>
      <c r="FP2" s="93"/>
      <c r="FQ2" s="93"/>
      <c r="FR2" s="93"/>
      <c r="FS2" s="93"/>
      <c r="FT2" s="93"/>
      <c r="FU2" s="93"/>
      <c r="FV2" s="93"/>
      <c r="FW2" s="93"/>
      <c r="FX2" s="93"/>
      <c r="FY2" s="93"/>
      <c r="FZ2" s="93"/>
      <c r="GA2" s="93"/>
      <c r="GB2" s="93"/>
      <c r="GC2" s="93"/>
      <c r="GD2" s="93"/>
      <c r="GE2" s="93"/>
      <c r="GF2" s="93"/>
      <c r="GG2" s="93"/>
      <c r="GH2" s="93"/>
      <c r="GI2" s="93"/>
      <c r="GJ2" s="93"/>
      <c r="GK2" s="93"/>
      <c r="GL2" s="93"/>
      <c r="GM2" s="93"/>
      <c r="GN2" s="93"/>
      <c r="GO2" s="93"/>
      <c r="GP2" s="93"/>
      <c r="GQ2" s="93"/>
      <c r="GR2" s="93"/>
      <c r="GS2" s="93"/>
      <c r="GT2" s="93"/>
      <c r="GU2" s="93"/>
      <c r="GV2" s="93"/>
      <c r="GW2" s="93"/>
      <c r="GX2" s="93"/>
      <c r="GY2" s="93"/>
      <c r="GZ2" s="93"/>
      <c r="HA2" s="93"/>
      <c r="HB2" s="93"/>
      <c r="HC2" s="93"/>
      <c r="HD2" s="93"/>
      <c r="HE2" s="93"/>
      <c r="HF2" s="93"/>
      <c r="HG2" s="93"/>
      <c r="HH2" s="93"/>
      <c r="HI2" s="93"/>
      <c r="HJ2" s="93"/>
      <c r="HK2" s="93"/>
      <c r="HL2" s="93"/>
      <c r="HM2" s="93"/>
      <c r="HN2" s="93"/>
      <c r="HO2" s="93"/>
      <c r="HP2" s="93"/>
      <c r="HQ2" s="93"/>
      <c r="HR2" s="93"/>
      <c r="HS2" s="93"/>
      <c r="HT2" s="93"/>
      <c r="HU2" s="93"/>
      <c r="HV2" s="93"/>
      <c r="HW2" s="93"/>
      <c r="HX2" s="93"/>
      <c r="HY2" s="93"/>
      <c r="HZ2" s="93"/>
      <c r="IA2" s="93"/>
      <c r="IB2" s="93"/>
      <c r="IC2" s="93"/>
      <c r="ID2" s="93"/>
      <c r="IE2" s="93"/>
      <c r="IF2" s="93"/>
      <c r="IG2" s="93"/>
      <c r="IH2" s="93"/>
      <c r="II2" s="93"/>
      <c r="IJ2" s="93"/>
      <c r="IK2" s="93"/>
      <c r="IL2" s="93"/>
      <c r="IM2" s="93"/>
      <c r="IN2" s="93"/>
      <c r="IO2" s="93"/>
      <c r="IP2" s="93"/>
      <c r="IQ2" s="93"/>
      <c r="IR2" s="93"/>
      <c r="IS2" s="93"/>
      <c r="IT2" s="93"/>
      <c r="IU2" s="93"/>
      <c r="IV2" s="93"/>
    </row>
    <row r="3" spans="1:256" ht="17">
      <c r="A3" s="567" t="s">
        <v>343</v>
      </c>
      <c r="B3" s="567"/>
      <c r="C3" s="567"/>
      <c r="D3" s="567"/>
      <c r="E3" s="567"/>
      <c r="F3" s="567"/>
      <c r="G3" s="567"/>
      <c r="H3" s="567"/>
      <c r="I3" s="567"/>
      <c r="J3" s="567"/>
      <c r="K3" s="567"/>
      <c r="L3" s="567"/>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row>
    <row r="4" spans="1:256" ht="17">
      <c r="A4" s="567" t="s">
        <v>344</v>
      </c>
      <c r="B4" s="567"/>
      <c r="C4" s="567"/>
      <c r="D4" s="567"/>
      <c r="E4" s="567"/>
      <c r="F4" s="567"/>
      <c r="G4" s="567"/>
      <c r="H4" s="567"/>
      <c r="I4" s="567"/>
      <c r="J4" s="567"/>
      <c r="K4" s="567"/>
      <c r="L4" s="567"/>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row>
    <row r="5" spans="1:256" ht="17">
      <c r="A5" s="567" t="s">
        <v>345</v>
      </c>
      <c r="B5" s="567"/>
      <c r="C5" s="567"/>
      <c r="D5" s="567"/>
      <c r="E5" s="567"/>
      <c r="F5" s="567"/>
      <c r="G5" s="567"/>
      <c r="H5" s="567"/>
      <c r="I5" s="567"/>
      <c r="J5" s="567"/>
      <c r="K5" s="567"/>
      <c r="L5" s="567"/>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3"/>
      <c r="CE5" s="93"/>
      <c r="CF5" s="93"/>
      <c r="CG5" s="93"/>
      <c r="CH5" s="93"/>
      <c r="CI5" s="93"/>
      <c r="CJ5" s="93"/>
      <c r="CK5" s="93"/>
      <c r="CL5" s="93"/>
      <c r="CM5" s="93"/>
      <c r="CN5" s="93"/>
      <c r="CO5" s="93"/>
      <c r="CP5" s="93"/>
      <c r="CQ5" s="93"/>
      <c r="CR5" s="93"/>
      <c r="CS5" s="93"/>
      <c r="CT5" s="93"/>
      <c r="CU5" s="93"/>
      <c r="CV5" s="93"/>
      <c r="CW5" s="93"/>
      <c r="CX5" s="93"/>
      <c r="CY5" s="93"/>
      <c r="CZ5" s="93"/>
      <c r="DA5" s="93"/>
      <c r="DB5" s="93"/>
      <c r="DC5" s="93"/>
      <c r="DD5" s="93"/>
      <c r="DE5" s="93"/>
      <c r="DF5" s="93"/>
      <c r="DG5" s="93"/>
      <c r="DH5" s="93"/>
      <c r="DI5" s="93"/>
      <c r="DJ5" s="93"/>
      <c r="DK5" s="93"/>
      <c r="DL5" s="93"/>
      <c r="DM5" s="93"/>
      <c r="DN5" s="93"/>
      <c r="DO5" s="93"/>
      <c r="DP5" s="93"/>
      <c r="DQ5" s="93"/>
      <c r="DR5" s="93"/>
      <c r="DS5" s="93"/>
      <c r="DT5" s="93"/>
      <c r="DU5" s="93"/>
      <c r="DV5" s="93"/>
      <c r="DW5" s="93"/>
      <c r="DX5" s="93"/>
      <c r="DY5" s="93"/>
      <c r="DZ5" s="93"/>
      <c r="EA5" s="93"/>
      <c r="EB5" s="93"/>
      <c r="EC5" s="93"/>
      <c r="ED5" s="93"/>
      <c r="EE5" s="93"/>
      <c r="EF5" s="93"/>
      <c r="EG5" s="93"/>
      <c r="EH5" s="93"/>
      <c r="EI5" s="93"/>
      <c r="EJ5" s="93"/>
      <c r="EK5" s="93"/>
      <c r="EL5" s="93"/>
      <c r="EM5" s="93"/>
      <c r="EN5" s="93"/>
      <c r="EO5" s="93"/>
      <c r="EP5" s="93"/>
      <c r="EQ5" s="93"/>
      <c r="ER5" s="93"/>
      <c r="ES5" s="93"/>
      <c r="ET5" s="93"/>
      <c r="EU5" s="93"/>
      <c r="EV5" s="93"/>
      <c r="EW5" s="93"/>
      <c r="EX5" s="93"/>
      <c r="EY5" s="93"/>
      <c r="EZ5" s="93"/>
      <c r="FA5" s="93"/>
      <c r="FB5" s="93"/>
      <c r="FC5" s="93"/>
      <c r="FD5" s="93"/>
      <c r="FE5" s="93"/>
      <c r="FF5" s="93"/>
      <c r="FG5" s="93"/>
      <c r="FH5" s="93"/>
      <c r="FI5" s="93"/>
      <c r="FJ5" s="93"/>
      <c r="FK5" s="93"/>
      <c r="FL5" s="93"/>
      <c r="FM5" s="93"/>
      <c r="FN5" s="93"/>
      <c r="FO5" s="93"/>
      <c r="FP5" s="93"/>
      <c r="FQ5" s="93"/>
      <c r="FR5" s="93"/>
      <c r="FS5" s="93"/>
      <c r="FT5" s="93"/>
      <c r="FU5" s="93"/>
      <c r="FV5" s="93"/>
      <c r="FW5" s="93"/>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row>
    <row r="6" spans="1:256" ht="17">
      <c r="A6" s="567" t="s">
        <v>346</v>
      </c>
      <c r="B6" s="567"/>
      <c r="C6" s="567"/>
      <c r="D6" s="567"/>
      <c r="E6" s="567"/>
      <c r="F6" s="567"/>
      <c r="G6" s="567"/>
      <c r="H6" s="567"/>
      <c r="I6" s="567"/>
      <c r="J6" s="567"/>
      <c r="K6" s="402" t="s">
        <v>347</v>
      </c>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c r="DS6" s="93"/>
      <c r="DT6" s="93"/>
      <c r="DU6" s="93"/>
      <c r="DV6" s="93"/>
      <c r="DW6" s="93"/>
      <c r="DX6" s="93"/>
      <c r="DY6" s="93"/>
      <c r="DZ6" s="93"/>
      <c r="EA6" s="93"/>
      <c r="EB6" s="93"/>
      <c r="EC6" s="93"/>
      <c r="ED6" s="93"/>
      <c r="EE6" s="93"/>
      <c r="EF6" s="93"/>
      <c r="EG6" s="93"/>
      <c r="EH6" s="93"/>
      <c r="EI6" s="93"/>
      <c r="EJ6" s="93"/>
      <c r="EK6" s="93"/>
      <c r="EL6" s="93"/>
      <c r="EM6" s="93"/>
      <c r="EN6" s="93"/>
      <c r="EO6" s="93"/>
      <c r="EP6" s="93"/>
      <c r="EQ6" s="93"/>
      <c r="ER6" s="93"/>
      <c r="ES6" s="93"/>
      <c r="ET6" s="93"/>
      <c r="EU6" s="93"/>
      <c r="EV6" s="93"/>
      <c r="EW6" s="93"/>
      <c r="EX6" s="93"/>
      <c r="EY6" s="93"/>
      <c r="EZ6" s="93"/>
      <c r="FA6" s="93"/>
      <c r="FB6" s="93"/>
      <c r="FC6" s="93"/>
      <c r="FD6" s="93"/>
      <c r="FE6" s="93"/>
      <c r="FF6" s="93"/>
      <c r="FG6" s="93"/>
      <c r="FH6" s="93"/>
      <c r="FI6" s="93"/>
      <c r="FJ6" s="93"/>
      <c r="FK6" s="93"/>
      <c r="FL6" s="93"/>
      <c r="FM6" s="93"/>
      <c r="FN6" s="93"/>
      <c r="FO6" s="93"/>
      <c r="FP6" s="93"/>
      <c r="FQ6" s="93"/>
      <c r="FR6" s="93"/>
      <c r="FS6" s="93"/>
      <c r="FT6" s="93"/>
      <c r="FU6" s="93"/>
      <c r="FV6" s="93"/>
      <c r="FW6" s="93"/>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c r="IL6" s="93"/>
      <c r="IM6" s="93"/>
      <c r="IN6" s="93"/>
      <c r="IO6" s="93"/>
      <c r="IP6" s="93"/>
      <c r="IQ6" s="93"/>
      <c r="IR6" s="93"/>
      <c r="IS6" s="93"/>
      <c r="IT6" s="93"/>
      <c r="IU6" s="93"/>
      <c r="IV6" s="93"/>
    </row>
    <row r="7" spans="1:256" ht="17">
      <c r="A7" s="567" t="s">
        <v>348</v>
      </c>
      <c r="B7" s="567"/>
      <c r="C7" s="567"/>
      <c r="D7" s="567"/>
      <c r="E7" s="567"/>
      <c r="F7" s="567"/>
      <c r="G7" s="567"/>
      <c r="H7" s="567"/>
      <c r="I7" s="567"/>
      <c r="J7" s="567"/>
      <c r="K7" s="402" t="s">
        <v>349</v>
      </c>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93"/>
      <c r="DH7" s="93"/>
      <c r="DI7" s="93"/>
      <c r="DJ7" s="93"/>
      <c r="DK7" s="93"/>
      <c r="DL7" s="93"/>
      <c r="DM7" s="93"/>
      <c r="DN7" s="93"/>
      <c r="DO7" s="93"/>
      <c r="DP7" s="93"/>
      <c r="DQ7" s="93"/>
      <c r="DR7" s="93"/>
      <c r="DS7" s="93"/>
      <c r="DT7" s="93"/>
      <c r="DU7" s="93"/>
      <c r="DV7" s="93"/>
      <c r="DW7" s="93"/>
      <c r="DX7" s="93"/>
      <c r="DY7" s="93"/>
      <c r="DZ7" s="93"/>
      <c r="EA7" s="93"/>
      <c r="EB7" s="93"/>
      <c r="EC7" s="93"/>
      <c r="ED7" s="93"/>
      <c r="EE7" s="93"/>
      <c r="EF7" s="93"/>
      <c r="EG7" s="93"/>
      <c r="EH7" s="93"/>
      <c r="EI7" s="93"/>
      <c r="EJ7" s="93"/>
      <c r="EK7" s="93"/>
      <c r="EL7" s="93"/>
      <c r="EM7" s="93"/>
      <c r="EN7" s="93"/>
      <c r="EO7" s="93"/>
      <c r="EP7" s="93"/>
      <c r="EQ7" s="93"/>
      <c r="ER7" s="93"/>
      <c r="ES7" s="93"/>
      <c r="ET7" s="93"/>
      <c r="EU7" s="93"/>
      <c r="EV7" s="93"/>
      <c r="EW7" s="93"/>
      <c r="EX7" s="93"/>
      <c r="EY7" s="93"/>
      <c r="EZ7" s="93"/>
      <c r="FA7" s="93"/>
      <c r="FB7" s="93"/>
      <c r="FC7" s="93"/>
      <c r="FD7" s="93"/>
      <c r="FE7" s="93"/>
      <c r="FF7" s="93"/>
      <c r="FG7" s="93"/>
      <c r="FH7" s="93"/>
      <c r="FI7" s="93"/>
      <c r="FJ7" s="93"/>
      <c r="FK7" s="93"/>
      <c r="FL7" s="93"/>
      <c r="FM7" s="93"/>
      <c r="FN7" s="93"/>
      <c r="FO7" s="93"/>
      <c r="FP7" s="93"/>
      <c r="FQ7" s="93"/>
      <c r="FR7" s="93"/>
      <c r="FS7" s="93"/>
      <c r="FT7" s="93"/>
      <c r="FU7" s="93"/>
      <c r="FV7" s="93"/>
      <c r="FW7" s="93"/>
      <c r="FX7" s="93"/>
      <c r="FY7" s="93"/>
      <c r="FZ7" s="93"/>
      <c r="GA7" s="93"/>
      <c r="GB7" s="93"/>
      <c r="GC7" s="93"/>
      <c r="GD7" s="93"/>
      <c r="GE7" s="93"/>
      <c r="GF7" s="93"/>
      <c r="GG7" s="93"/>
      <c r="GH7" s="93"/>
      <c r="GI7" s="93"/>
      <c r="GJ7" s="93"/>
      <c r="GK7" s="93"/>
      <c r="GL7" s="93"/>
      <c r="GM7" s="93"/>
      <c r="GN7" s="93"/>
      <c r="GO7" s="93"/>
      <c r="GP7" s="93"/>
      <c r="GQ7" s="93"/>
      <c r="GR7" s="93"/>
      <c r="GS7" s="93"/>
      <c r="GT7" s="93"/>
      <c r="GU7" s="93"/>
      <c r="GV7" s="93"/>
      <c r="GW7" s="93"/>
      <c r="GX7" s="93"/>
      <c r="GY7" s="93"/>
      <c r="GZ7" s="93"/>
      <c r="HA7" s="93"/>
      <c r="HB7" s="93"/>
      <c r="HC7" s="93"/>
      <c r="HD7" s="93"/>
      <c r="HE7" s="93"/>
      <c r="HF7" s="93"/>
      <c r="HG7" s="93"/>
      <c r="HH7" s="93"/>
      <c r="HI7" s="93"/>
      <c r="HJ7" s="93"/>
      <c r="HK7" s="93"/>
      <c r="HL7" s="93"/>
      <c r="HM7" s="93"/>
      <c r="HN7" s="93"/>
      <c r="HO7" s="93"/>
      <c r="HP7" s="93"/>
      <c r="HQ7" s="93"/>
      <c r="HR7" s="93"/>
      <c r="HS7" s="93"/>
      <c r="HT7" s="93"/>
      <c r="HU7" s="93"/>
      <c r="HV7" s="93"/>
      <c r="HW7" s="93"/>
      <c r="HX7" s="93"/>
      <c r="HY7" s="93"/>
      <c r="HZ7" s="93"/>
      <c r="IA7" s="93"/>
      <c r="IB7" s="93"/>
      <c r="IC7" s="93"/>
      <c r="ID7" s="93"/>
      <c r="IE7" s="93"/>
      <c r="IF7" s="93"/>
      <c r="IG7" s="93"/>
      <c r="IH7" s="93"/>
      <c r="II7" s="93"/>
      <c r="IJ7" s="93"/>
      <c r="IK7" s="93"/>
      <c r="IL7" s="93"/>
      <c r="IM7" s="93"/>
      <c r="IN7" s="93"/>
      <c r="IO7" s="93"/>
      <c r="IP7" s="93"/>
      <c r="IQ7" s="93"/>
      <c r="IR7" s="93"/>
      <c r="IS7" s="93"/>
      <c r="IT7" s="93"/>
      <c r="IU7" s="93"/>
      <c r="IV7" s="93"/>
    </row>
    <row r="8" spans="1:256" ht="17">
      <c r="A8" s="567" t="s">
        <v>350</v>
      </c>
      <c r="B8" s="567"/>
      <c r="C8" s="567"/>
      <c r="D8" s="567"/>
      <c r="E8" s="567"/>
      <c r="F8" s="567"/>
      <c r="G8" s="567"/>
      <c r="H8" s="567"/>
      <c r="I8" s="567"/>
      <c r="J8" s="567"/>
      <c r="K8" s="402" t="s">
        <v>351</v>
      </c>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3"/>
      <c r="DU8" s="93"/>
      <c r="DV8" s="93"/>
      <c r="DW8" s="93"/>
      <c r="DX8" s="93"/>
      <c r="DY8" s="93"/>
      <c r="DZ8" s="93"/>
      <c r="EA8" s="93"/>
      <c r="EB8" s="93"/>
      <c r="EC8" s="93"/>
      <c r="ED8" s="93"/>
      <c r="EE8" s="93"/>
      <c r="EF8" s="93"/>
      <c r="EG8" s="93"/>
      <c r="EH8" s="93"/>
      <c r="EI8" s="93"/>
      <c r="EJ8" s="93"/>
      <c r="EK8" s="93"/>
      <c r="EL8" s="93"/>
      <c r="EM8" s="93"/>
      <c r="EN8" s="93"/>
      <c r="EO8" s="93"/>
      <c r="EP8" s="93"/>
      <c r="EQ8" s="93"/>
      <c r="ER8" s="93"/>
      <c r="ES8" s="93"/>
      <c r="ET8" s="93"/>
      <c r="EU8" s="93"/>
      <c r="EV8" s="93"/>
      <c r="EW8" s="93"/>
      <c r="EX8" s="93"/>
      <c r="EY8" s="93"/>
      <c r="EZ8" s="93"/>
      <c r="FA8" s="93"/>
      <c r="FB8" s="93"/>
      <c r="FC8" s="93"/>
      <c r="FD8" s="93"/>
      <c r="FE8" s="93"/>
      <c r="FF8" s="93"/>
      <c r="FG8" s="93"/>
      <c r="FH8" s="93"/>
      <c r="FI8" s="93"/>
      <c r="FJ8" s="93"/>
      <c r="FK8" s="93"/>
      <c r="FL8" s="93"/>
      <c r="FM8" s="93"/>
      <c r="FN8" s="93"/>
      <c r="FO8" s="93"/>
      <c r="FP8" s="93"/>
      <c r="FQ8" s="93"/>
      <c r="FR8" s="93"/>
      <c r="FS8" s="93"/>
      <c r="FT8" s="93"/>
      <c r="FU8" s="93"/>
      <c r="FV8" s="93"/>
      <c r="FW8" s="93"/>
      <c r="FX8" s="93"/>
      <c r="FY8" s="93"/>
      <c r="FZ8" s="93"/>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3"/>
      <c r="HS8" s="93"/>
      <c r="HT8" s="93"/>
      <c r="HU8" s="93"/>
      <c r="HV8" s="93"/>
      <c r="HW8" s="93"/>
      <c r="HX8" s="93"/>
      <c r="HY8" s="93"/>
      <c r="HZ8" s="93"/>
      <c r="IA8" s="93"/>
      <c r="IB8" s="93"/>
      <c r="IC8" s="93"/>
      <c r="ID8" s="93"/>
      <c r="IE8" s="93"/>
      <c r="IF8" s="93"/>
      <c r="IG8" s="93"/>
      <c r="IH8" s="93"/>
      <c r="II8" s="93"/>
      <c r="IJ8" s="93"/>
      <c r="IK8" s="93"/>
      <c r="IL8" s="93"/>
      <c r="IM8" s="93"/>
      <c r="IN8" s="93"/>
      <c r="IO8" s="93"/>
      <c r="IP8" s="93"/>
      <c r="IQ8" s="93"/>
      <c r="IR8" s="93"/>
      <c r="IS8" s="93"/>
      <c r="IT8" s="93"/>
      <c r="IU8" s="93"/>
      <c r="IV8" s="93"/>
    </row>
    <row r="9" spans="1:256" ht="17">
      <c r="A9" s="567" t="s">
        <v>352</v>
      </c>
      <c r="B9" s="567"/>
      <c r="C9" s="567"/>
      <c r="D9" s="567"/>
      <c r="E9" s="567"/>
      <c r="F9" s="567"/>
      <c r="G9" s="567"/>
      <c r="H9" s="567"/>
      <c r="I9" s="567"/>
      <c r="J9" s="567"/>
      <c r="K9" s="402" t="s">
        <v>353</v>
      </c>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c r="BV9" s="93"/>
      <c r="BW9" s="93"/>
      <c r="BX9" s="93"/>
      <c r="BY9" s="93"/>
      <c r="BZ9" s="93"/>
      <c r="CA9" s="93"/>
      <c r="CB9" s="93"/>
      <c r="CC9" s="93"/>
      <c r="CD9" s="93"/>
      <c r="CE9" s="93"/>
      <c r="CF9" s="93"/>
      <c r="CG9" s="93"/>
      <c r="CH9" s="93"/>
      <c r="CI9" s="93"/>
      <c r="CJ9" s="93"/>
      <c r="CK9" s="93"/>
      <c r="CL9" s="93"/>
      <c r="CM9" s="93"/>
      <c r="CN9" s="93"/>
      <c r="CO9" s="93"/>
      <c r="CP9" s="93"/>
      <c r="CQ9" s="93"/>
      <c r="CR9" s="93"/>
      <c r="CS9" s="93"/>
      <c r="CT9" s="93"/>
      <c r="CU9" s="93"/>
      <c r="CV9" s="93"/>
      <c r="CW9" s="93"/>
      <c r="CX9" s="93"/>
      <c r="CY9" s="93"/>
      <c r="CZ9" s="93"/>
      <c r="DA9" s="93"/>
      <c r="DB9" s="93"/>
      <c r="DC9" s="93"/>
      <c r="DD9" s="93"/>
      <c r="DE9" s="93"/>
      <c r="DF9" s="93"/>
      <c r="DG9" s="93"/>
      <c r="DH9" s="93"/>
      <c r="DI9" s="93"/>
      <c r="DJ9" s="93"/>
      <c r="DK9" s="93"/>
      <c r="DL9" s="93"/>
      <c r="DM9" s="93"/>
      <c r="DN9" s="93"/>
      <c r="DO9" s="93"/>
      <c r="DP9" s="93"/>
      <c r="DQ9" s="93"/>
      <c r="DR9" s="93"/>
      <c r="DS9" s="93"/>
      <c r="DT9" s="93"/>
      <c r="DU9" s="93"/>
      <c r="DV9" s="93"/>
      <c r="DW9" s="93"/>
      <c r="DX9" s="93"/>
      <c r="DY9" s="93"/>
      <c r="DZ9" s="93"/>
      <c r="EA9" s="93"/>
      <c r="EB9" s="93"/>
      <c r="EC9" s="93"/>
      <c r="ED9" s="93"/>
      <c r="EE9" s="93"/>
      <c r="EF9" s="93"/>
      <c r="EG9" s="93"/>
      <c r="EH9" s="93"/>
      <c r="EI9" s="93"/>
      <c r="EJ9" s="93"/>
      <c r="EK9" s="93"/>
      <c r="EL9" s="93"/>
      <c r="EM9" s="93"/>
      <c r="EN9" s="93"/>
      <c r="EO9" s="93"/>
      <c r="EP9" s="93"/>
      <c r="EQ9" s="93"/>
      <c r="ER9" s="93"/>
      <c r="ES9" s="93"/>
      <c r="ET9" s="93"/>
      <c r="EU9" s="93"/>
      <c r="EV9" s="93"/>
      <c r="EW9" s="93"/>
      <c r="EX9" s="93"/>
      <c r="EY9" s="93"/>
      <c r="EZ9" s="93"/>
      <c r="FA9" s="93"/>
      <c r="FB9" s="93"/>
      <c r="FC9" s="93"/>
      <c r="FD9" s="93"/>
      <c r="FE9" s="93"/>
      <c r="FF9" s="93"/>
      <c r="FG9" s="93"/>
      <c r="FH9" s="93"/>
      <c r="FI9" s="93"/>
      <c r="FJ9" s="93"/>
      <c r="FK9" s="93"/>
      <c r="FL9" s="93"/>
      <c r="FM9" s="93"/>
      <c r="FN9" s="93"/>
      <c r="FO9" s="93"/>
      <c r="FP9" s="93"/>
      <c r="FQ9" s="93"/>
      <c r="FR9" s="93"/>
      <c r="FS9" s="93"/>
      <c r="FT9" s="93"/>
      <c r="FU9" s="93"/>
      <c r="FV9" s="93"/>
      <c r="FW9" s="93"/>
      <c r="FX9" s="93"/>
      <c r="FY9" s="93"/>
      <c r="FZ9" s="93"/>
      <c r="GA9" s="93"/>
      <c r="GB9" s="93"/>
      <c r="GC9" s="93"/>
      <c r="GD9" s="93"/>
      <c r="GE9" s="93"/>
      <c r="GF9" s="93"/>
      <c r="GG9" s="93"/>
      <c r="GH9" s="93"/>
      <c r="GI9" s="93"/>
      <c r="GJ9" s="93"/>
      <c r="GK9" s="93"/>
      <c r="GL9" s="93"/>
      <c r="GM9" s="93"/>
      <c r="GN9" s="93"/>
      <c r="GO9" s="93"/>
      <c r="GP9" s="93"/>
      <c r="GQ9" s="93"/>
      <c r="GR9" s="93"/>
      <c r="GS9" s="93"/>
      <c r="GT9" s="93"/>
      <c r="GU9" s="93"/>
      <c r="GV9" s="93"/>
      <c r="GW9" s="93"/>
      <c r="GX9" s="93"/>
      <c r="GY9" s="93"/>
      <c r="GZ9" s="93"/>
      <c r="HA9" s="93"/>
      <c r="HB9" s="93"/>
      <c r="HC9" s="93"/>
      <c r="HD9" s="93"/>
      <c r="HE9" s="93"/>
      <c r="HF9" s="93"/>
      <c r="HG9" s="93"/>
      <c r="HH9" s="93"/>
      <c r="HI9" s="93"/>
      <c r="HJ9" s="93"/>
      <c r="HK9" s="93"/>
      <c r="HL9" s="93"/>
      <c r="HM9" s="93"/>
      <c r="HN9" s="93"/>
      <c r="HO9" s="93"/>
      <c r="HP9" s="93"/>
      <c r="HQ9" s="93"/>
      <c r="HR9" s="93"/>
      <c r="HS9" s="93"/>
      <c r="HT9" s="93"/>
      <c r="HU9" s="93"/>
      <c r="HV9" s="93"/>
      <c r="HW9" s="93"/>
      <c r="HX9" s="93"/>
      <c r="HY9" s="93"/>
      <c r="HZ9" s="93"/>
      <c r="IA9" s="93"/>
      <c r="IB9" s="93"/>
      <c r="IC9" s="93"/>
      <c r="ID9" s="93"/>
      <c r="IE9" s="93"/>
      <c r="IF9" s="93"/>
      <c r="IG9" s="93"/>
      <c r="IH9" s="93"/>
      <c r="II9" s="93"/>
      <c r="IJ9" s="93"/>
      <c r="IK9" s="93"/>
      <c r="IL9" s="93"/>
      <c r="IM9" s="93"/>
      <c r="IN9" s="93"/>
      <c r="IO9" s="93"/>
      <c r="IP9" s="93"/>
      <c r="IQ9" s="93"/>
      <c r="IR9" s="93"/>
      <c r="IS9" s="93"/>
      <c r="IT9" s="93"/>
      <c r="IU9" s="93"/>
      <c r="IV9" s="93"/>
    </row>
    <row r="10" spans="1:256" ht="17">
      <c r="A10" s="571" t="s">
        <v>354</v>
      </c>
      <c r="B10" s="571"/>
      <c r="C10" s="571"/>
      <c r="D10" s="571"/>
      <c r="E10" s="571"/>
      <c r="F10" s="571"/>
      <c r="G10" s="571"/>
      <c r="H10" s="571"/>
      <c r="I10" s="571"/>
      <c r="J10" s="571"/>
      <c r="K10" s="403"/>
      <c r="L10" s="40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3"/>
      <c r="EK10" s="93"/>
      <c r="EL10" s="93"/>
      <c r="EM10" s="93"/>
      <c r="EN10" s="93"/>
      <c r="EO10" s="93"/>
      <c r="EP10" s="93"/>
      <c r="EQ10" s="93"/>
      <c r="ER10" s="93"/>
      <c r="ES10" s="93"/>
      <c r="ET10" s="93"/>
      <c r="EU10" s="93"/>
      <c r="EV10" s="93"/>
      <c r="EW10" s="93"/>
      <c r="EX10" s="93"/>
      <c r="EY10" s="93"/>
      <c r="EZ10" s="93"/>
      <c r="FA10" s="93"/>
      <c r="FB10" s="93"/>
      <c r="FC10" s="93"/>
      <c r="FD10" s="93"/>
      <c r="FE10" s="93"/>
      <c r="FF10" s="93"/>
      <c r="FG10" s="93"/>
      <c r="FH10" s="93"/>
      <c r="FI10" s="93"/>
      <c r="FJ10" s="93"/>
      <c r="FK10" s="93"/>
      <c r="FL10" s="93"/>
      <c r="FM10" s="93"/>
      <c r="FN10" s="93"/>
      <c r="FO10" s="93"/>
      <c r="FP10" s="93"/>
      <c r="FQ10" s="93"/>
      <c r="FR10" s="93"/>
      <c r="FS10" s="93"/>
      <c r="FT10" s="93"/>
      <c r="FU10" s="93"/>
      <c r="FV10" s="93"/>
      <c r="FW10" s="93"/>
      <c r="FX10" s="93"/>
      <c r="FY10" s="93"/>
      <c r="FZ10" s="93"/>
      <c r="GA10" s="93"/>
      <c r="GB10" s="93"/>
      <c r="GC10" s="93"/>
      <c r="GD10" s="93"/>
      <c r="GE10" s="93"/>
      <c r="GF10" s="93"/>
      <c r="GG10" s="93"/>
      <c r="GH10" s="93"/>
      <c r="GI10" s="93"/>
      <c r="GJ10" s="93"/>
      <c r="GK10" s="93"/>
      <c r="GL10" s="93"/>
      <c r="GM10" s="93"/>
      <c r="GN10" s="93"/>
      <c r="GO10" s="93"/>
      <c r="GP10" s="93"/>
      <c r="GQ10" s="93"/>
      <c r="GR10" s="93"/>
      <c r="GS10" s="93"/>
      <c r="GT10" s="93"/>
      <c r="GU10" s="93"/>
      <c r="GV10" s="93"/>
      <c r="GW10" s="93"/>
      <c r="GX10" s="93"/>
      <c r="GY10" s="93"/>
      <c r="GZ10" s="93"/>
      <c r="HA10" s="93"/>
      <c r="HB10" s="93"/>
      <c r="HC10" s="93"/>
      <c r="HD10" s="93"/>
      <c r="HE10" s="93"/>
      <c r="HF10" s="93"/>
      <c r="HG10" s="93"/>
      <c r="HH10" s="93"/>
      <c r="HI10" s="93"/>
      <c r="HJ10" s="93"/>
      <c r="HK10" s="93"/>
      <c r="HL10" s="93"/>
      <c r="HM10" s="93"/>
      <c r="HN10" s="93"/>
      <c r="HO10" s="93"/>
      <c r="HP10" s="93"/>
      <c r="HQ10" s="93"/>
      <c r="HR10" s="93"/>
      <c r="HS10" s="93"/>
      <c r="HT10" s="93"/>
      <c r="HU10" s="93"/>
      <c r="HV10" s="93"/>
      <c r="HW10" s="93"/>
      <c r="HX10" s="93"/>
      <c r="HY10" s="93"/>
      <c r="HZ10" s="93"/>
      <c r="IA10" s="93"/>
      <c r="IB10" s="93"/>
      <c r="IC10" s="93"/>
      <c r="ID10" s="93"/>
      <c r="IE10" s="93"/>
      <c r="IF10" s="93"/>
      <c r="IG10" s="93"/>
      <c r="IH10" s="93"/>
      <c r="II10" s="93"/>
      <c r="IJ10" s="93"/>
      <c r="IK10" s="93"/>
      <c r="IL10" s="93"/>
      <c r="IM10" s="93"/>
      <c r="IN10" s="93"/>
      <c r="IO10" s="93"/>
      <c r="IP10" s="93"/>
      <c r="IQ10" s="93"/>
      <c r="IR10" s="93"/>
      <c r="IS10" s="93"/>
      <c r="IT10" s="93"/>
      <c r="IU10" s="93"/>
      <c r="IV10" s="93"/>
    </row>
    <row r="11" spans="1:256" ht="19.5">
      <c r="A11" s="569" t="s">
        <v>355</v>
      </c>
      <c r="B11" s="569"/>
      <c r="C11" s="569"/>
      <c r="D11" s="569"/>
      <c r="E11" s="569"/>
      <c r="F11" s="569"/>
      <c r="G11" s="569"/>
      <c r="H11" s="569"/>
      <c r="I11" s="569"/>
      <c r="J11" s="404"/>
      <c r="K11" s="404"/>
      <c r="L11" s="404"/>
    </row>
    <row r="12" spans="1:256" ht="20" thickBot="1">
      <c r="A12" s="572" t="s">
        <v>356</v>
      </c>
      <c r="B12" s="572"/>
      <c r="C12" s="572"/>
      <c r="D12" s="572"/>
      <c r="E12" s="572"/>
      <c r="F12" s="572"/>
      <c r="G12" s="572"/>
      <c r="H12" s="572"/>
      <c r="I12" s="572"/>
      <c r="J12" s="572"/>
      <c r="K12" s="405"/>
      <c r="L12" s="404"/>
    </row>
    <row r="13" spans="1:256" ht="19.5">
      <c r="A13" s="406"/>
      <c r="B13" s="406"/>
      <c r="C13" s="406"/>
      <c r="D13" s="406"/>
      <c r="E13" s="406"/>
      <c r="F13" s="406"/>
      <c r="G13" s="406"/>
      <c r="H13" s="406"/>
      <c r="I13" s="406"/>
      <c r="J13" s="406"/>
      <c r="K13" s="404"/>
      <c r="L13" s="404"/>
    </row>
    <row r="14" spans="1:256" ht="20" thickBot="1">
      <c r="A14" s="569" t="s">
        <v>355</v>
      </c>
      <c r="B14" s="570"/>
      <c r="C14" s="570"/>
      <c r="D14" s="570"/>
      <c r="E14" s="570"/>
      <c r="F14" s="570"/>
      <c r="G14" s="570"/>
      <c r="H14" s="570"/>
      <c r="I14" s="570"/>
      <c r="J14" s="404"/>
      <c r="K14" s="404"/>
      <c r="L14" s="404"/>
    </row>
    <row r="15" spans="1:256" ht="14" thickTop="1">
      <c r="A15" s="407"/>
      <c r="B15" s="408" t="s">
        <v>323</v>
      </c>
      <c r="C15" s="409">
        <v>44899</v>
      </c>
      <c r="D15" s="409">
        <v>44906</v>
      </c>
      <c r="E15" s="409">
        <v>44913</v>
      </c>
      <c r="F15" s="409">
        <v>44920</v>
      </c>
      <c r="G15" s="409">
        <v>44569</v>
      </c>
      <c r="H15" s="409">
        <v>44576</v>
      </c>
      <c r="I15" s="409">
        <v>44597</v>
      </c>
      <c r="J15" s="410">
        <v>44604</v>
      </c>
      <c r="K15" s="411"/>
      <c r="L15" s="411"/>
    </row>
    <row r="16" spans="1:256">
      <c r="A16" s="407"/>
      <c r="B16" s="412" t="s">
        <v>357</v>
      </c>
      <c r="C16" s="413"/>
      <c r="D16" s="413"/>
      <c r="E16" s="413"/>
      <c r="F16" s="413"/>
      <c r="G16" s="413"/>
      <c r="H16" s="413"/>
      <c r="I16" s="413"/>
      <c r="J16" s="414"/>
      <c r="K16" s="415"/>
      <c r="L16" s="415"/>
    </row>
    <row r="17" spans="1:16">
      <c r="A17" s="407"/>
      <c r="B17" s="412" t="s">
        <v>358</v>
      </c>
      <c r="C17" s="413"/>
      <c r="D17" s="413"/>
      <c r="E17" s="413"/>
      <c r="F17" s="413"/>
      <c r="G17" s="413"/>
      <c r="H17" s="413"/>
      <c r="I17" s="413"/>
      <c r="J17" s="414"/>
      <c r="K17" s="415"/>
      <c r="L17" s="415"/>
      <c r="P17" s="416"/>
    </row>
    <row r="18" spans="1:16">
      <c r="A18" s="407"/>
      <c r="B18" s="412" t="s">
        <v>359</v>
      </c>
      <c r="C18" s="413"/>
      <c r="D18" s="413"/>
      <c r="E18" s="413"/>
      <c r="F18" s="413"/>
      <c r="G18" s="413"/>
      <c r="H18" s="413"/>
      <c r="I18" s="413"/>
      <c r="J18" s="414"/>
      <c r="K18" s="415"/>
      <c r="L18" s="415"/>
      <c r="P18" s="417"/>
    </row>
    <row r="19" spans="1:16" ht="14" thickBot="1">
      <c r="A19" s="407"/>
      <c r="B19" s="418" t="s">
        <v>360</v>
      </c>
      <c r="C19" s="419"/>
      <c r="D19" s="419"/>
      <c r="E19" s="419"/>
      <c r="F19" s="419"/>
      <c r="G19" s="419"/>
      <c r="H19" s="419"/>
      <c r="I19" s="419"/>
      <c r="J19" s="420"/>
      <c r="K19" s="415"/>
      <c r="L19" s="415"/>
      <c r="P19" s="417"/>
    </row>
    <row r="20" spans="1:16">
      <c r="A20" s="407"/>
      <c r="B20" s="421" t="s">
        <v>323</v>
      </c>
      <c r="C20" s="422">
        <v>44611</v>
      </c>
      <c r="D20" s="422">
        <v>44625</v>
      </c>
      <c r="E20" s="422">
        <v>44632</v>
      </c>
      <c r="F20" s="422">
        <v>44639</v>
      </c>
      <c r="G20" s="422">
        <v>44646</v>
      </c>
      <c r="H20" s="422">
        <v>44660</v>
      </c>
      <c r="I20" s="422">
        <v>44688</v>
      </c>
      <c r="J20" s="423">
        <v>44751</v>
      </c>
      <c r="K20" s="415"/>
      <c r="L20" s="415"/>
      <c r="P20" s="416"/>
    </row>
    <row r="21" spans="1:16">
      <c r="A21" s="407"/>
      <c r="B21" s="412" t="s">
        <v>357</v>
      </c>
      <c r="C21" s="413"/>
      <c r="D21" s="413"/>
      <c r="E21" s="413"/>
      <c r="F21" s="413"/>
      <c r="G21" s="413"/>
      <c r="H21" s="413"/>
      <c r="I21" s="413"/>
      <c r="J21" s="414"/>
      <c r="K21" s="411"/>
      <c r="L21" s="411"/>
      <c r="P21" s="416"/>
    </row>
    <row r="22" spans="1:16">
      <c r="A22" s="407"/>
      <c r="B22" s="412" t="s">
        <v>358</v>
      </c>
      <c r="C22" s="413"/>
      <c r="D22" s="413"/>
      <c r="E22" s="413"/>
      <c r="F22" s="413"/>
      <c r="G22" s="413"/>
      <c r="H22" s="413"/>
      <c r="I22" s="413"/>
      <c r="J22" s="414"/>
      <c r="K22" s="424"/>
      <c r="L22" s="424"/>
    </row>
    <row r="23" spans="1:16">
      <c r="A23" s="407"/>
      <c r="B23" s="412" t="s">
        <v>359</v>
      </c>
      <c r="C23" s="413"/>
      <c r="D23" s="413"/>
      <c r="E23" s="413"/>
      <c r="F23" s="413"/>
      <c r="G23" s="413"/>
      <c r="H23" s="413"/>
      <c r="I23" s="413"/>
      <c r="J23" s="414"/>
      <c r="K23" s="424"/>
      <c r="L23" s="424"/>
    </row>
    <row r="24" spans="1:16" ht="14" thickBot="1">
      <c r="A24" s="407"/>
      <c r="B24" s="425" t="s">
        <v>360</v>
      </c>
      <c r="C24" s="426"/>
      <c r="D24" s="426"/>
      <c r="E24" s="426"/>
      <c r="F24" s="426"/>
      <c r="G24" s="426"/>
      <c r="H24" s="426"/>
      <c r="I24" s="426"/>
      <c r="J24" s="427"/>
      <c r="K24" s="424"/>
      <c r="L24" s="424"/>
    </row>
    <row r="25" spans="1:16" ht="17.5" thickTop="1">
      <c r="A25" s="428"/>
      <c r="B25" s="415"/>
      <c r="C25" s="415"/>
      <c r="D25" s="415"/>
      <c r="E25" s="429"/>
      <c r="F25" s="429"/>
      <c r="G25" s="429"/>
      <c r="H25" s="429"/>
      <c r="I25" s="429"/>
      <c r="J25" s="429"/>
      <c r="K25" s="424"/>
      <c r="L25" s="424"/>
    </row>
    <row r="26" spans="1:16" ht="19.5">
      <c r="A26" s="569" t="s">
        <v>361</v>
      </c>
      <c r="B26" s="569"/>
      <c r="C26" s="569"/>
      <c r="D26" s="569"/>
      <c r="E26" s="569"/>
      <c r="F26" s="569"/>
      <c r="G26" s="569"/>
      <c r="H26" s="569"/>
      <c r="I26" s="569"/>
      <c r="J26" s="569"/>
      <c r="K26" s="404"/>
      <c r="L26" s="404"/>
    </row>
  </sheetData>
  <mergeCells count="14">
    <mergeCell ref="A14:I14"/>
    <mergeCell ref="A26:J26"/>
    <mergeCell ref="A7:J7"/>
    <mergeCell ref="A8:J8"/>
    <mergeCell ref="A9:J9"/>
    <mergeCell ref="A10:J10"/>
    <mergeCell ref="A11:I11"/>
    <mergeCell ref="A12:J12"/>
    <mergeCell ref="A6:J6"/>
    <mergeCell ref="A1:L1"/>
    <mergeCell ref="A2:L2"/>
    <mergeCell ref="A3:L3"/>
    <mergeCell ref="A4:L4"/>
    <mergeCell ref="A5:L5"/>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籤號選擇</vt:lpstr>
      <vt:lpstr>時間表</vt:lpstr>
      <vt:lpstr>競賽費明細</vt:lpstr>
      <vt:lpstr>積分表</vt:lpstr>
      <vt:lpstr>賽程表</vt:lpstr>
      <vt:lpstr>會外賽登錄</vt:lpstr>
      <vt:lpstr>文山慢壘行事曆</vt:lpstr>
      <vt:lpstr>會外賽調查表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Umpire</dc:creator>
  <cp:lastModifiedBy>Umpire</cp:lastModifiedBy>
  <cp:lastPrinted>2022-09-12T09:07:10Z</cp:lastPrinted>
  <dcterms:created xsi:type="dcterms:W3CDTF">2015-06-05T18:19:34Z</dcterms:created>
  <dcterms:modified xsi:type="dcterms:W3CDTF">2023-02-12T12:27:07Z</dcterms:modified>
</cp:coreProperties>
</file>